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style21.xml" ContentType="application/vnd.ms-office.chartstyle+xml"/>
  <Override PartName="/xl/charts/colors21.xml" ContentType="application/vnd.ms-office.chartcolorstyle+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style24.xml" ContentType="application/vnd.ms-office.chartstyle+xml"/>
  <Override PartName="/xl/charts/colors24.xml" ContentType="application/vnd.ms-office.chartcolorstyle+xml"/>
  <Override PartName="/xl/charts/chart34.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5.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style29.xml" ContentType="application/vnd.ms-office.chartstyle+xml"/>
  <Override PartName="/xl/charts/colors29.xml" ContentType="application/vnd.ms-office.chartcolorstyle+xml"/>
  <Override PartName="/xl/charts/chart4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EstaPastaDeTrabalho" defaultThemeVersion="166925"/>
  <mc:AlternateContent xmlns:mc="http://schemas.openxmlformats.org/markup-compatibility/2006">
    <mc:Choice Requires="x15">
      <x15ac:absPath xmlns:x15ac="http://schemas.microsoft.com/office/spreadsheetml/2010/11/ac" url="https://globalvale.sharepoint.com/teams/SustainPerformTransp/Documentos Compartilhados/03. Informações ESG/02. Credit 360/Databook 2024/"/>
    </mc:Choice>
  </mc:AlternateContent>
  <xr:revisionPtr revIDLastSave="4762" documentId="120_{74F8F3EB-E379-4F54-B644-064697397E57}" xr6:coauthVersionLast="47" xr6:coauthVersionMax="47" xr10:uidLastSave="{41089F3B-93D8-4397-966B-266F7CBFF00C}"/>
  <workbookProtection workbookAlgorithmName="SHA-512" workbookHashValue="eq/y1zpPm1QEBxJ2mBu1pQ0o2TQ3NvMU6gnLuIzGMmSxf6zsDxJtDh+P1YAsXcXe/DXQGucEN3OwYimGeoaFYg==" workbookSaltValue="s//Tt/xuhObX6Ycoeiwc8Q==" workbookSpinCount="100000" lockStructure="1"/>
  <bookViews>
    <workbookView xWindow="-20610" yWindow="1710" windowWidth="20730" windowHeight="11760" tabRatio="919" xr2:uid="{6B1367A6-3EAB-4D93-9772-68B898B82A29}"/>
  </bookViews>
  <sheets>
    <sheet name="Cover" sheetId="133" r:id="rId1"/>
    <sheet name="Home" sheetId="85" r:id="rId2"/>
    <sheet name="References" sheetId="88" r:id="rId3"/>
    <sheet name="Content" sheetId="82" r:id="rId4"/>
    <sheet name="Advances" sheetId="111" r:id="rId5"/>
    <sheet name="Material Topics" sheetId="110" r:id="rId6"/>
    <sheet name="Economic" sheetId="73" r:id="rId7"/>
    <sheet name="Economic Data" sheetId="126" r:id="rId8"/>
    <sheet name="Economic Data Backup" sheetId="122" state="hidden" r:id="rId9"/>
    <sheet name="Environmental" sheetId="76" r:id="rId10"/>
    <sheet name="Environmental Data" sheetId="127" r:id="rId11"/>
    <sheet name="Environmental Data Backup" sheetId="104" state="hidden" r:id="rId12"/>
    <sheet name="Social" sheetId="78" r:id="rId13"/>
    <sheet name="Social Data" sheetId="128" r:id="rId14"/>
    <sheet name="Social Data Backup" sheetId="102" state="hidden" r:id="rId15"/>
    <sheet name="Frameworks" sheetId="61" r:id="rId16"/>
    <sheet name="ICMM principles" sheetId="80" r:id="rId17"/>
    <sheet name="ICMM Report" sheetId="115" r:id="rId18"/>
    <sheet name="ICMM | Subject Matters" sheetId="134" r:id="rId19"/>
    <sheet name="GRI index" sheetId="97" r:id="rId20"/>
    <sheet name="SASB index" sheetId="99" r:id="rId21"/>
    <sheet name="TNFD" sheetId="130" r:id="rId22"/>
    <sheet name="WEF" sheetId="129" r:id="rId23"/>
    <sheet name="WEF Backup" sheetId="106" state="hidden" r:id="rId24"/>
    <sheet name="TNFD Backup" sheetId="125" state="hidden" r:id="rId25"/>
    <sheet name="ICMM Social &amp; Economic" sheetId="118" r:id="rId26"/>
    <sheet name="Responsible Sourcing" sheetId="124" r:id="rId27"/>
    <sheet name="Swiss Code" sheetId="120" r:id="rId28"/>
    <sheet name="Premises Base" sheetId="121" r:id="rId29"/>
  </sheets>
  <externalReferences>
    <externalReference r:id="rId30"/>
    <externalReference r:id="rId31"/>
    <externalReference r:id="rId32"/>
    <externalReference r:id="rId33"/>
    <externalReference r:id="rId34"/>
    <externalReference r:id="rId35"/>
  </externalReferences>
  <definedNames>
    <definedName name="_xlnm._FilterDatabase" localSheetId="17" hidden="1">'ICMM Report'!$B$26:$AJ$75</definedName>
    <definedName name="_xlnm._FilterDatabase" localSheetId="28" hidden="1">'Premises Base'!$B$11:$H$145</definedName>
    <definedName name="_xlnm._FilterDatabase" localSheetId="13" hidden="1">'Social Data'!#REF!</definedName>
    <definedName name="_xlnm._FilterDatabase" localSheetId="14" hidden="1">'Social Data Backup'!#REF!</definedName>
    <definedName name="_xlnm._FilterDatabase" localSheetId="22" hidden="1">WEF!#REF!</definedName>
    <definedName name="_xlnm._FilterDatabase" localSheetId="23" hidden="1">'WEF Backup'!#REF!</definedName>
    <definedName name="_ftn1" localSheetId="4">Advances!$F$42</definedName>
    <definedName name="_ftn2" localSheetId="4">Advances!$F$43</definedName>
    <definedName name="_ftnref1" localSheetId="4">Advances!#REF!</definedName>
    <definedName name="_ftnref2" localSheetId="4">Advances!#REF!</definedName>
    <definedName name="ANO" localSheetId="4">[1]DashBoard!$B$6:$B$8578</definedName>
    <definedName name="ANO" localSheetId="0">[2]DashBoard!$B$6:$B$8578</definedName>
    <definedName name="ANO" localSheetId="7">[3]DashBoard!$B$6:$B$8578</definedName>
    <definedName name="ANO" localSheetId="8">[3]DashBoard!$B$6:$B$8578</definedName>
    <definedName name="ANO" localSheetId="18">[2]DashBoard!$B$6:$B$8578</definedName>
    <definedName name="ANO" localSheetId="17">[1]DashBoard!$B$6:$B$8578</definedName>
    <definedName name="ANO" localSheetId="21">[2]DashBoard!$B$6:$B$8578</definedName>
    <definedName name="ANO" localSheetId="24">[2]DashBoard!$B$6:$B$8578</definedName>
    <definedName name="ANO">[1]DashBoard!$B$6:$B$8578</definedName>
    <definedName name="cinco_anos" localSheetId="7">#REF!</definedName>
    <definedName name="cinco_anos" localSheetId="8">#REF!</definedName>
    <definedName name="cinco_anos" localSheetId="17">#REF!</definedName>
    <definedName name="cinco_anos" localSheetId="28">#REF!</definedName>
    <definedName name="cinco_anos" localSheetId="26">#REF!</definedName>
    <definedName name="cinco_anos" localSheetId="21">#REF!</definedName>
    <definedName name="cinco_anos" localSheetId="24">#REF!</definedName>
    <definedName name="cinco_anos">#REF!</definedName>
    <definedName name="dois_anos" localSheetId="7">#REF!</definedName>
    <definedName name="dois_anos" localSheetId="8">#REF!</definedName>
    <definedName name="dois_anos" localSheetId="17">#REF!</definedName>
    <definedName name="dois_anos" localSheetId="28">#REF!</definedName>
    <definedName name="dois_anos" localSheetId="26">#REF!</definedName>
    <definedName name="dois_anos" localSheetId="21">#REF!</definedName>
    <definedName name="dois_anos" localSheetId="24">#REF!</definedName>
    <definedName name="dois_anos">#REF!</definedName>
    <definedName name="FOB" localSheetId="4">[1]DashBoard!$E$6:$E$8578</definedName>
    <definedName name="FOB" localSheetId="0">[2]DashBoard!$E$6:$E$8578</definedName>
    <definedName name="FOB" localSheetId="7">[3]DashBoard!$E$6:$E$8578</definedName>
    <definedName name="FOB" localSheetId="8">[3]DashBoard!$E$6:$E$8578</definedName>
    <definedName name="FOB" localSheetId="18">[2]DashBoard!$E$6:$E$8578</definedName>
    <definedName name="FOB" localSheetId="17">[1]DashBoard!$E$6:$E$8578</definedName>
    <definedName name="FOB" localSheetId="21">[2]DashBoard!$E$6:$E$8578</definedName>
    <definedName name="FOB" localSheetId="24">[2]DashBoard!$E$6:$E$8578</definedName>
    <definedName name="FOB">[1]DashBoard!$E$6:$E$8578</definedName>
    <definedName name="List23497118" localSheetId="4">[4]Controle!$A$9:$B$9</definedName>
    <definedName name="List23497118" localSheetId="0">[5]Controle!$A$9:$B$9</definedName>
    <definedName name="List23497118" localSheetId="7">[6]Controle!$A$9:$B$9</definedName>
    <definedName name="List23497118" localSheetId="8">[6]Controle!$A$9:$B$9</definedName>
    <definedName name="List23497118" localSheetId="18">[5]Controle!$A$9:$B$9</definedName>
    <definedName name="List23497118" localSheetId="17">[4]Controle!$A$9:$B$9</definedName>
    <definedName name="List23497118" localSheetId="21">[5]Controle!$A$9:$B$9</definedName>
    <definedName name="List23497118" localSheetId="24">[5]Controle!$A$9:$B$9</definedName>
    <definedName name="List23497118">[4]Controle!$A$9:$B$9</definedName>
    <definedName name="List69662141" localSheetId="4">[4]Controle!$A$11:$C$11</definedName>
    <definedName name="List69662141" localSheetId="0">[5]Controle!$A$11:$C$11</definedName>
    <definedName name="List69662141" localSheetId="7">[6]Controle!$A$11:$C$11</definedName>
    <definedName name="List69662141" localSheetId="8">[6]Controle!$A$11:$C$11</definedName>
    <definedName name="List69662141" localSheetId="18">[5]Controle!$A$11:$C$11</definedName>
    <definedName name="List69662141" localSheetId="17">[4]Controle!$A$11:$C$11</definedName>
    <definedName name="List69662141" localSheetId="21">[5]Controle!$A$11:$C$11</definedName>
    <definedName name="List69662141" localSheetId="24">[5]Controle!$A$11:$C$11</definedName>
    <definedName name="List69662141">[4]Controle!$A$11:$C$11</definedName>
    <definedName name="List69687247" localSheetId="4">[4]Controle!$A$10:$C$10</definedName>
    <definedName name="List69687247" localSheetId="0">[5]Controle!$A$10:$C$10</definedName>
    <definedName name="List69687247" localSheetId="7">[6]Controle!$A$10:$C$10</definedName>
    <definedName name="List69687247" localSheetId="8">[6]Controle!$A$10:$C$10</definedName>
    <definedName name="List69687247" localSheetId="18">[5]Controle!$A$10:$C$10</definedName>
    <definedName name="List69687247" localSheetId="17">[4]Controle!$A$10:$C$10</definedName>
    <definedName name="List69687247" localSheetId="21">[5]Controle!$A$10:$C$10</definedName>
    <definedName name="List69687247" localSheetId="24">[5]Controle!$A$10:$C$10</definedName>
    <definedName name="List69687247">[4]Controle!$A$10:$C$10</definedName>
    <definedName name="mês" localSheetId="4">[1]DashBoard!$A$6:$A$8578</definedName>
    <definedName name="mês" localSheetId="0">[2]DashBoard!$A$6:$A$8578</definedName>
    <definedName name="mês" localSheetId="7">[3]DashBoard!$A$6:$A$8578</definedName>
    <definedName name="mês" localSheetId="8">[3]DashBoard!$A$6:$A$8578</definedName>
    <definedName name="mês" localSheetId="18">[2]DashBoard!$A$6:$A$8578</definedName>
    <definedName name="mês" localSheetId="17">[1]DashBoard!$A$6:$A$8578</definedName>
    <definedName name="mês" localSheetId="21">[2]DashBoard!$A$6:$A$8578</definedName>
    <definedName name="mês" localSheetId="24">[2]DashBoard!$A$6:$A$8578</definedName>
    <definedName name="mês">[1]DashBoard!$A$6:$A$8578</definedName>
    <definedName name="PRODUTO" localSheetId="4">[1]DashBoard!$D$6:$D$8578</definedName>
    <definedName name="PRODUTO" localSheetId="0">[2]DashBoard!$D$6:$D$8578</definedName>
    <definedName name="PRODUTO" localSheetId="7">[3]DashBoard!$D$6:$D$8578</definedName>
    <definedName name="PRODUTO" localSheetId="8">[3]DashBoard!$D$6:$D$8578</definedName>
    <definedName name="PRODUTO" localSheetId="18">[2]DashBoard!$D$6:$D$8578</definedName>
    <definedName name="PRODUTO" localSheetId="17">[1]DashBoard!$D$6:$D$8578</definedName>
    <definedName name="PRODUTO" localSheetId="21">[2]DashBoard!$D$6:$D$8578</definedName>
    <definedName name="PRODUTO" localSheetId="24">[2]DashBoard!$D$6:$D$8578</definedName>
    <definedName name="PRODUTO">[1]DashBoard!$D$6:$D$8578</definedName>
    <definedName name="um_ano" localSheetId="7">#REF!</definedName>
    <definedName name="um_ano" localSheetId="8">#REF!</definedName>
    <definedName name="um_ano" localSheetId="17">#REF!</definedName>
    <definedName name="um_ano" localSheetId="28">#REF!</definedName>
    <definedName name="um_ano" localSheetId="26">#REF!</definedName>
    <definedName name="um_ano" localSheetId="21">#REF!</definedName>
    <definedName name="um_ano" localSheetId="24">#REF!</definedName>
    <definedName name="um_ano">#REF!</definedName>
  </definedNames>
  <calcPr calcId="191028"/>
  <customWorkbookViews>
    <customWorkbookView name="Caroline Ferraz - Modo de exibição pessoal" guid="{EAA2DCA0-7A16-486C-BD93-915E3295A096}" mergeInterval="0" personalView="1" maximized="1" xWindow="2869" yWindow="-11" windowWidth="2071" windowHeight="1174" activeSheetId="3"/>
    <customWorkbookView name="Thales Rocha.ext - Modo de exibição pessoal" guid="{C67E8FD8-AD07-499A-9686-A39F278DC239}" mergeInterval="0" personalView="1" xWindow="959" windowWidth="961" windowHeight="1030" activeSheetId="1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5" i="127" l="1" a="1"/>
  <c r="B85" i="127" s="1"/>
  <c r="L311" i="126"/>
  <c r="L310" i="126"/>
  <c r="L309" i="126"/>
  <c r="L308" i="126"/>
  <c r="L307" i="126"/>
  <c r="L306" i="126"/>
  <c r="L305" i="126"/>
  <c r="L304" i="126"/>
  <c r="L302" i="126"/>
  <c r="L312" i="126" l="1"/>
  <c r="L303" i="126"/>
  <c r="C775" i="128"/>
  <c r="K501" i="128"/>
  <c r="J501" i="128"/>
  <c r="I501" i="128"/>
  <c r="H501" i="128"/>
  <c r="G501" i="128"/>
  <c r="F501" i="128"/>
  <c r="E501" i="128"/>
  <c r="D501" i="128"/>
  <c r="C501" i="128"/>
  <c r="B482" i="128" a="1"/>
  <c r="B482" i="128" s="1"/>
  <c r="B485" i="128" s="1"/>
  <c r="G684" i="127"/>
  <c r="G683" i="127"/>
  <c r="G682" i="127"/>
  <c r="G681" i="127"/>
  <c r="G680" i="127"/>
  <c r="G679" i="127"/>
  <c r="I674" i="127"/>
  <c r="I673" i="127"/>
  <c r="I672" i="127"/>
  <c r="I671" i="127"/>
  <c r="I670" i="127"/>
  <c r="I665" i="127"/>
  <c r="I664" i="127"/>
  <c r="I663" i="127"/>
  <c r="I662" i="127"/>
  <c r="I661" i="127"/>
  <c r="B89" i="127"/>
  <c r="K345" i="126"/>
  <c r="K346" i="126" s="1"/>
  <c r="J345" i="126"/>
  <c r="J346" i="126" s="1"/>
  <c r="I345" i="126"/>
  <c r="I346" i="126" s="1"/>
  <c r="H345" i="126"/>
  <c r="H346" i="126" s="1"/>
  <c r="G345" i="126"/>
  <c r="G346" i="126" s="1"/>
  <c r="F345" i="126"/>
  <c r="F346" i="126" s="1"/>
  <c r="E345" i="126"/>
  <c r="E346" i="126" s="1"/>
  <c r="D345" i="126"/>
  <c r="D346" i="126" s="1"/>
  <c r="C345" i="126"/>
  <c r="C346" i="126" s="1"/>
  <c r="L344" i="126"/>
  <c r="L343" i="126"/>
  <c r="L342" i="126"/>
  <c r="L341" i="126"/>
  <c r="L340" i="126"/>
  <c r="L339" i="126"/>
  <c r="L338" i="126"/>
  <c r="K336" i="126"/>
  <c r="J336" i="126"/>
  <c r="H336" i="126"/>
  <c r="G336" i="126"/>
  <c r="F336" i="126"/>
  <c r="E336" i="126"/>
  <c r="D336" i="126"/>
  <c r="C336" i="126"/>
  <c r="L335" i="126"/>
  <c r="K328" i="126"/>
  <c r="K329" i="126" s="1"/>
  <c r="J328" i="126"/>
  <c r="J329" i="126" s="1"/>
  <c r="I328" i="126"/>
  <c r="I329" i="126" s="1"/>
  <c r="H328" i="126"/>
  <c r="H329" i="126" s="1"/>
  <c r="G328" i="126"/>
  <c r="G329" i="126" s="1"/>
  <c r="F328" i="126"/>
  <c r="F329" i="126" s="1"/>
  <c r="E328" i="126"/>
  <c r="E329" i="126" s="1"/>
  <c r="D328" i="126"/>
  <c r="D329" i="126" s="1"/>
  <c r="C328" i="126"/>
  <c r="C329" i="126" s="1"/>
  <c r="L327" i="126"/>
  <c r="L326" i="126"/>
  <c r="L325" i="126"/>
  <c r="L324" i="126"/>
  <c r="L323" i="126"/>
  <c r="L322" i="126"/>
  <c r="L321" i="126"/>
  <c r="L318" i="126"/>
  <c r="L319" i="126" s="1"/>
  <c r="E89" i="127" l="1"/>
  <c r="C89" i="127"/>
  <c r="F89" i="127"/>
  <c r="G89" i="127"/>
  <c r="H89" i="127"/>
  <c r="I89" i="127"/>
  <c r="J89" i="127"/>
  <c r="K89" i="127"/>
  <c r="D89" i="127"/>
  <c r="E485" i="128"/>
  <c r="D485" i="128"/>
  <c r="C485" i="128"/>
  <c r="H485" i="128"/>
  <c r="G485" i="128"/>
  <c r="F485" i="128"/>
  <c r="L328" i="126"/>
  <c r="L329" i="126" s="1"/>
  <c r="L345" i="126"/>
  <c r="L346" i="126" s="1"/>
  <c r="L336" i="126"/>
  <c r="K528" i="102" l="1"/>
  <c r="J528" i="102"/>
  <c r="I528" i="102"/>
  <c r="H528" i="102"/>
  <c r="G528" i="102"/>
  <c r="F528" i="102"/>
  <c r="E528" i="102"/>
  <c r="D528" i="102"/>
  <c r="C528" i="102"/>
  <c r="K316" i="122" l="1"/>
  <c r="K317" i="122" s="1"/>
  <c r="J316" i="122"/>
  <c r="J317" i="122" s="1"/>
  <c r="I316" i="122"/>
  <c r="I317" i="122" s="1"/>
  <c r="H316" i="122"/>
  <c r="H317" i="122" s="1"/>
  <c r="G316" i="122"/>
  <c r="G317" i="122" s="1"/>
  <c r="F316" i="122"/>
  <c r="F317" i="122" s="1"/>
  <c r="E316" i="122"/>
  <c r="E317" i="122" s="1"/>
  <c r="D316" i="122"/>
  <c r="D317" i="122" s="1"/>
  <c r="C316" i="122"/>
  <c r="C317" i="122" s="1"/>
  <c r="L315" i="122"/>
  <c r="L314" i="122"/>
  <c r="L313" i="122"/>
  <c r="L312" i="122"/>
  <c r="L311" i="122"/>
  <c r="L310" i="122"/>
  <c r="L309" i="122"/>
  <c r="K307" i="122"/>
  <c r="J307" i="122"/>
  <c r="H307" i="122"/>
  <c r="G307" i="122"/>
  <c r="F307" i="122"/>
  <c r="E307" i="122"/>
  <c r="D307" i="122"/>
  <c r="C307" i="122"/>
  <c r="L306" i="122"/>
  <c r="L307" i="122" s="1"/>
  <c r="K299" i="122"/>
  <c r="K300" i="122" s="1"/>
  <c r="J299" i="122"/>
  <c r="J300" i="122" s="1"/>
  <c r="I299" i="122"/>
  <c r="I300" i="122" s="1"/>
  <c r="H299" i="122"/>
  <c r="H300" i="122" s="1"/>
  <c r="G299" i="122"/>
  <c r="G300" i="122" s="1"/>
  <c r="F299" i="122"/>
  <c r="F300" i="122" s="1"/>
  <c r="E299" i="122"/>
  <c r="E300" i="122" s="1"/>
  <c r="D299" i="122"/>
  <c r="D300" i="122" s="1"/>
  <c r="C299" i="122"/>
  <c r="C300" i="122" s="1"/>
  <c r="L298" i="122"/>
  <c r="L297" i="122"/>
  <c r="L296" i="122"/>
  <c r="L295" i="122"/>
  <c r="L294" i="122"/>
  <c r="L293" i="122"/>
  <c r="L292" i="122"/>
  <c r="L289" i="122"/>
  <c r="L290" i="122" s="1"/>
  <c r="L299" i="122" l="1"/>
  <c r="L316" i="122"/>
  <c r="L317" i="122" s="1"/>
  <c r="L300" i="122"/>
  <c r="B82" i="104" l="1" a="1"/>
  <c r="B82" i="104" s="1"/>
  <c r="B509" i="102" l="1" a="1"/>
  <c r="B509" i="102" s="1"/>
  <c r="B512" i="102" s="1"/>
  <c r="F512" i="102" l="1"/>
  <c r="G512" i="102"/>
  <c r="E512" i="102"/>
  <c r="H512" i="102"/>
  <c r="C512" i="102"/>
  <c r="D512" i="102"/>
  <c r="G683" i="104"/>
  <c r="C798" i="102"/>
  <c r="I660" i="104" l="1"/>
  <c r="I661" i="104"/>
  <c r="I662" i="104"/>
  <c r="I663" i="104"/>
  <c r="I664" i="104"/>
  <c r="I669" i="104"/>
  <c r="I670" i="104"/>
  <c r="I671" i="104"/>
  <c r="I672" i="104"/>
  <c r="I673" i="104"/>
  <c r="G679" i="104"/>
  <c r="G680" i="104"/>
  <c r="G681" i="104"/>
  <c r="G682" i="104"/>
  <c r="G678" i="104"/>
  <c r="B86" i="104"/>
  <c r="J86" i="104" l="1"/>
  <c r="K86" i="104"/>
  <c r="I86" i="104"/>
  <c r="G86" i="104"/>
  <c r="E86" i="104"/>
  <c r="D86" i="104"/>
  <c r="F86" i="104"/>
  <c r="C86" i="104"/>
  <c r="H86" i="10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08C8AA0-A391-4D4F-B0FE-A7CB77E6C0FF}" keepAlive="1" name="Consulta - Ambiental - Power Query" description="Conexão com a consulta 'Ambiental - Power Query' na pasta de trabalho." type="5" refreshedVersion="7" background="1" saveData="1">
    <dbPr connection="Provider=Microsoft.Mashup.OleDb.1;Data Source=$Workbook$;Location=&quot;Ambiental - Power Query&quot;;Extended Properties=&quot;&quot;" command="SELECT * FROM [Ambiental - Power Query]"/>
  </connection>
  <connection id="2" xr16:uid="{6F6985D3-868D-4063-8374-ADE83A748B00}" keepAlive="1" name="Consulta - Econômico - Power Query" description="Conexão com a consulta 'Econômico - Power Query' na pasta de trabalho." type="5" refreshedVersion="7" background="1" saveData="1">
    <dbPr connection="Provider=Microsoft.Mashup.OleDb.1;Data Source=$Workbook$;Location=&quot;Econômico - Power Query&quot;;Extended Properties=&quot;&quot;" command="SELECT * FROM [Econômico - Power Query]"/>
  </connection>
  <connection id="3" xr16:uid="{7E5DFEB7-F69D-4423-9C0D-5B1F37C18AE7}" keepAlive="1" name="Consulta - Social - Power Query" description="Conexão com a consulta 'Social - Power Query' na pasta de trabalho." type="5" refreshedVersion="7" background="1" saveData="1">
    <dbPr connection="Provider=Microsoft.Mashup.OleDb.1;Data Source=$Workbook$;Location=&quot;Social - Power Query&quot;;Extended Properties=&quot;&quot;" command="SELECT * FROM [Social - Power Query]"/>
  </connection>
  <connection id="4" xr16:uid="{736620BE-B609-456A-92FD-41AB434D5BAC}" keepAlive="1" name="Consulta - Tabela1" description="Conexão com a consulta 'Tabela1' na pasta de trabalho." type="5" refreshedVersion="7" background="1" saveData="1">
    <dbPr connection="Provider=Microsoft.Mashup.OleDb.1;Data Source=$Workbook$;Location=Tabela1;Extended Properties=&quot;&quot;" command="SELECT * FROM [Tabela1]"/>
  </connection>
  <connection id="5" xr16:uid="{6472AB11-471F-49E1-9A68-2C38548BBF4B}" keepAlive="1" name="Consulta - Temas Materiais - Power Query" description="Conexão com a consulta 'Temas Materiais - Power Query' na pasta de trabalho." type="5" refreshedVersion="7" background="1" saveData="1">
    <dbPr connection="Provider=Microsoft.Mashup.OleDb.1;Data Source=$Workbook$;Location=&quot;Temas Materiais - Power Query&quot;;Extended Properties=&quot;&quot;" command="SELECT * FROM [Temas Materiais - Power Query]"/>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<sst xmlns="http://schemas.openxmlformats.org/spreadsheetml/2006/main" count="9569" uniqueCount="3344">
  <si>
    <t>ESG Databook 2023</t>
  </si>
  <si>
    <t>Home</t>
  </si>
  <si>
    <t>References</t>
  </si>
  <si>
    <t>Documents</t>
  </si>
  <si>
    <t>Download</t>
  </si>
  <si>
    <t>-</t>
  </si>
  <si>
    <t>Integrated Report</t>
  </si>
  <si>
    <t>Form 20F</t>
  </si>
  <si>
    <t>Tax Transparency Report</t>
  </si>
  <si>
    <t>Reference Form</t>
  </si>
  <si>
    <t>Financial statements</t>
  </si>
  <si>
    <t>ESG Portal</t>
  </si>
  <si>
    <t>How to use this Databook</t>
  </si>
  <si>
    <t>Content</t>
  </si>
  <si>
    <t>Advances in Commitments</t>
  </si>
  <si>
    <t>Advances</t>
  </si>
  <si>
    <t>Material Topics</t>
  </si>
  <si>
    <t>Economic</t>
  </si>
  <si>
    <t>Economic Data</t>
  </si>
  <si>
    <t>Data</t>
  </si>
  <si>
    <t>Environmental</t>
  </si>
  <si>
    <t>Environmental Data</t>
  </si>
  <si>
    <t>Social</t>
  </si>
  <si>
    <t>Social Data</t>
  </si>
  <si>
    <t>Frameworks</t>
  </si>
  <si>
    <t>Index GRI (Global Reporting Initative)</t>
  </si>
  <si>
    <t>GRI Index</t>
  </si>
  <si>
    <t>Index SASB (Sustainability Accounting Standards Board)</t>
  </si>
  <si>
    <t>SASB Index</t>
  </si>
  <si>
    <t>World Economic Forum (WEF)</t>
  </si>
  <si>
    <t>WEF</t>
  </si>
  <si>
    <t>Principles of International Council on Mining and Metals (ICMM)</t>
  </si>
  <si>
    <t>ICMM Principles</t>
  </si>
  <si>
    <t>ICMM Performance Expectations</t>
  </si>
  <si>
    <t>ICMM Report</t>
  </si>
  <si>
    <t>ICMM Social &amp; Economic</t>
  </si>
  <si>
    <t>Responsible Sourcing</t>
  </si>
  <si>
    <t>Swiss Code</t>
  </si>
  <si>
    <t>Advances in Public Commitments</t>
  </si>
  <si>
    <t>Goals for 2030</t>
  </si>
  <si>
    <t>2030 Commitment</t>
  </si>
  <si>
    <t>Related SDG</t>
  </si>
  <si>
    <t>Baseline</t>
  </si>
  <si>
    <t>Target</t>
  </si>
  <si>
    <t>Climate Change</t>
  </si>
  <si>
    <t>Reduce Scope 1 and 2 absolute greenhouse gas (GHG) emissions by 33% (based on 2017) by 2030. Achieve net zero scope 1 and 2 emissions by 2050.</t>
  </si>
  <si>
    <t>Reduce scope 3 net emissions by 15% by 2035.</t>
  </si>
  <si>
    <t>Energy</t>
  </si>
  <si>
    <t>Forests</t>
  </si>
  <si>
    <t>Evolution of ESG practices</t>
  </si>
  <si>
    <t>Social ambition</t>
  </si>
  <si>
    <t>Atmospheric emissions</t>
  </si>
  <si>
    <t>Other commitments Vale</t>
  </si>
  <si>
    <t>Vale Commitment</t>
  </si>
  <si>
    <t>Health and safety</t>
  </si>
  <si>
    <t>Dams</t>
  </si>
  <si>
    <t>Notas:</t>
  </si>
  <si>
    <t>GRI G4 MM3</t>
  </si>
  <si>
    <t>Total amount of overburden, tailings and sludge and their associated risks</t>
  </si>
  <si>
    <t>Environmental data</t>
  </si>
  <si>
    <t>SASB EM-MM-150a.5</t>
  </si>
  <si>
    <t>Total weight of waste produced</t>
  </si>
  <si>
    <t>SASB EM-MM-150a.6</t>
  </si>
  <si>
    <t>Total weight of sterile generated</t>
  </si>
  <si>
    <t>SASB EM-MM-150a.7</t>
  </si>
  <si>
    <t>Total weight of hazardous waste generated</t>
  </si>
  <si>
    <t>SASB EM-MM-150a.8</t>
  </si>
  <si>
    <t>Total weight of recycled hazardous waste</t>
  </si>
  <si>
    <t>SASB EM-MM-150a.9</t>
  </si>
  <si>
    <t>Number of significant incidents associated with hazardous materials and waste management</t>
  </si>
  <si>
    <t>SASB EM-MM-150a.10</t>
  </si>
  <si>
    <t>Description of waste and hazardous materials management policies and procedures for active and inactive operations</t>
  </si>
  <si>
    <t>SASB EM-MM-540a.1</t>
  </si>
  <si>
    <t>Tailings storage facility inventory table: (1) facility name, (2) location, (3) ownership status, (4) operational status, (5) construction method, (6) maximum allowable storage capacity , (7) current amount of tailings stored, (8) consequence ranking, (9) date of most recent independent technical review, (10) material findings, (11) mitigation measures, (12) site-specific EPRP</t>
  </si>
  <si>
    <t>SASB EM-MM-540a.2</t>
  </si>
  <si>
    <t>Summary of tailings management systems and governance structure used to monitor and maintain the stability of tailings storage facilities</t>
  </si>
  <si>
    <t>SASB EM-MM-540a.3</t>
  </si>
  <si>
    <t>Approach to the development of Emergency Preparedness and Response Plans (EPRPs) for tailings storage facilities</t>
  </si>
  <si>
    <t/>
  </si>
  <si>
    <t>Biodiversity</t>
  </si>
  <si>
    <t>GRI 304-1</t>
  </si>
  <si>
    <t>Owned, leased or managed operating units within or adjacent to environmental protected areas and areas of high biodiversity value located outside environmental protected areas</t>
  </si>
  <si>
    <t>GRI 304-2</t>
  </si>
  <si>
    <t>Significant impacts of activities, products and services on biodiversity</t>
  </si>
  <si>
    <t>GRI 304-3</t>
  </si>
  <si>
    <t>Habitats protected or restored</t>
  </si>
  <si>
    <t>GRI 304-4</t>
  </si>
  <si>
    <t>IUCN Red List species and national conservation list species with habitats in areas affected by operations</t>
  </si>
  <si>
    <t>GRI G4 MM1</t>
  </si>
  <si>
    <t>Amount of land (owned or leased, used for productive or extractive activities) altered or rehabilitated</t>
  </si>
  <si>
    <t>GRI G4 MM2</t>
  </si>
  <si>
    <t>Number and percentage of operational units that need biodiversity management plans according to established criteria and number (percentage) of these units with plans in force</t>
  </si>
  <si>
    <t>SASB EM-MM-160a.1</t>
  </si>
  <si>
    <t>Description of environmental management policies and practices for active sites</t>
  </si>
  <si>
    <t>SASB EM-MM-160a.2</t>
  </si>
  <si>
    <t>Percentage of mine sites where acid rock drainage is present: (1) predicted to occur, (2) actively mitigated, and (3) under treatment or remediation</t>
  </si>
  <si>
    <t>SASB EM-MM-160a.3</t>
  </si>
  <si>
    <t>Percentage of (1) proven reserves and (2) probable reserves in or near sites with protected conservation status or threatened species habitat</t>
  </si>
  <si>
    <t>Eco-Efficiency</t>
  </si>
  <si>
    <t>GRI 303-1</t>
  </si>
  <si>
    <t>Interactions with water as a shared resource</t>
  </si>
  <si>
    <t>GRI 303-2</t>
  </si>
  <si>
    <t>Management of water discharge-related impacts</t>
  </si>
  <si>
    <t>GRI 303-3</t>
  </si>
  <si>
    <t>Water withdrawl</t>
  </si>
  <si>
    <t>GRI 303-4</t>
  </si>
  <si>
    <t>Water discharge</t>
  </si>
  <si>
    <t>GRI 303-5</t>
  </si>
  <si>
    <t>Water consumption</t>
  </si>
  <si>
    <t>GRI 305-6</t>
  </si>
  <si>
    <t>Emissions of ozone-depleting substances (ODS)</t>
  </si>
  <si>
    <t>GRI 305-7</t>
  </si>
  <si>
    <t>Nitrogen oxides (NOx), sulfur oxides (SOx), and other significant air emissions</t>
  </si>
  <si>
    <t>SASB EM-MM-120a.1</t>
  </si>
  <si>
    <t>Atmospheric emissions of the following pollutants: (1) CO, (2) NOx (excluding N2O), (3) SOx, (4) particulate matter (PM10), (5) mercury (Hg), (6) lead (Pb), and (7) volatile organic compounds (VOCs)</t>
  </si>
  <si>
    <t>SASB EM-MM-140a.1</t>
  </si>
  <si>
    <t>(1) Total water withdrawn, (2) Total water consumed, percentage of each in regions with High or Extremely High Baseline Water Stress</t>
  </si>
  <si>
    <t>SASB EM-MM-140a.2</t>
  </si>
  <si>
    <t>Number of incidents of non-compliance associated with water quality licenses, standards and regulations</t>
  </si>
  <si>
    <t>Mine closure and future use</t>
  </si>
  <si>
    <t>GRI G4 MM10</t>
  </si>
  <si>
    <t>Number and percentage of operations with plans to close activities.</t>
  </si>
  <si>
    <t>GRI 201-2</t>
  </si>
  <si>
    <t>Financial implications and other risks and opportunities due to climate change</t>
  </si>
  <si>
    <t>GRI 302-1</t>
  </si>
  <si>
    <t>Energy consumption within the organization</t>
  </si>
  <si>
    <t>GRI 302-2</t>
  </si>
  <si>
    <t>Energy consumption outside the organization</t>
  </si>
  <si>
    <t>GRI 302-3</t>
  </si>
  <si>
    <t>Energy intensity</t>
  </si>
  <si>
    <t>GRI 302-4</t>
  </si>
  <si>
    <t>Reduction of energy consumption</t>
  </si>
  <si>
    <t>GRI 305-1</t>
  </si>
  <si>
    <t>Direct (Scope 1) GHG emissions</t>
  </si>
  <si>
    <t>GRI 305-2</t>
  </si>
  <si>
    <t>Energy indirect (Scope 2) GHG emissions</t>
  </si>
  <si>
    <t>GRI 305-3</t>
  </si>
  <si>
    <t>Other indirect (Scope 3) GHG emissions</t>
  </si>
  <si>
    <t>GRI 305-4</t>
  </si>
  <si>
    <t>GHG emissions intensity</t>
  </si>
  <si>
    <t>GRI 305-5</t>
  </si>
  <si>
    <t>Reduction of greenhouse gas (GHG) emissions</t>
  </si>
  <si>
    <t>SASB EM-MM-110a.1</t>
  </si>
  <si>
    <t>Scope 1 gross global emissions, percentage covered by emission limitation regulations</t>
  </si>
  <si>
    <t>SASB EM-MM-110a.2</t>
  </si>
  <si>
    <t>Discussion of the long-term and short-term strategy or plan to manage Scope 1 emissions, emissions reduction targets and a review of performance against these targets</t>
  </si>
  <si>
    <t>SASB EM-MM-130a.1</t>
  </si>
  <si>
    <t>(1) total energy consumed, (2) percentage of grid electricity, (3) percentage of renewable energy</t>
  </si>
  <si>
    <t>Governance</t>
  </si>
  <si>
    <t>Governance and Compliance</t>
  </si>
  <si>
    <t>GRI 201-1</t>
  </si>
  <si>
    <t>Direct economic value generated and distributed</t>
  </si>
  <si>
    <t>GRI 201-4</t>
  </si>
  <si>
    <t>Financial assistance received from the government</t>
  </si>
  <si>
    <t>GRI 205-1</t>
  </si>
  <si>
    <t>Operations assessed for risks related to corruption</t>
  </si>
  <si>
    <t>GRI 205-2</t>
  </si>
  <si>
    <t>Communication and training on anti-corruption policies and procedures</t>
  </si>
  <si>
    <t>GRI 205-3</t>
  </si>
  <si>
    <t>Confirmed cases of corruption and actions taken</t>
  </si>
  <si>
    <t>GRI 206-1</t>
  </si>
  <si>
    <t>Legal actions for anti-competitive behavior, anti-trust, and monopoly practices</t>
  </si>
  <si>
    <t>SASB EM-MM-510a.1</t>
  </si>
  <si>
    <t>Description of the management system for preventing corruption and bribery throughout the value chain</t>
  </si>
  <si>
    <t>SASB EM-MM-510a.2</t>
  </si>
  <si>
    <t>Human rights</t>
  </si>
  <si>
    <t>GRI 408-1</t>
  </si>
  <si>
    <t>Operations and suppliers at significant risk for incidents of child labor</t>
  </si>
  <si>
    <t>GRI 409-1</t>
  </si>
  <si>
    <t>Operations and suppliers at significant risk for incidents of forced or compulsory labor</t>
  </si>
  <si>
    <t>GRI 410-1</t>
  </si>
  <si>
    <t>Security personnel trained in human rights policies or procedures</t>
  </si>
  <si>
    <t>SASB EM-MM-210a.1</t>
  </si>
  <si>
    <t>Percentage of (1) proven reserves and (2) probable reserves in or near conflict areas</t>
  </si>
  <si>
    <t>SASB EM-MM-210a.2</t>
  </si>
  <si>
    <t>Percentage of (1) proven reserves and (2) probable reserves on or near indigenous lands</t>
  </si>
  <si>
    <t>SASB EM-MM-210a.3</t>
  </si>
  <si>
    <t>Discussion of engagement processes and due diligence practices with respect to human rights, indigenous rights and operation in conflict areas</t>
  </si>
  <si>
    <t>People</t>
  </si>
  <si>
    <t>GRI 201-3</t>
  </si>
  <si>
    <t>Defined benefit plan obligations and other retirement plans</t>
  </si>
  <si>
    <t>GRI 401-1</t>
  </si>
  <si>
    <t>New employee hires and employee turnover</t>
  </si>
  <si>
    <t>GRI 401-2</t>
  </si>
  <si>
    <t>Benefits provided to full-time employees that are not provided to temporary or part-time employees</t>
  </si>
  <si>
    <t>GRI 401-3</t>
  </si>
  <si>
    <t>Parental leave</t>
  </si>
  <si>
    <t>GRI 404-1</t>
  </si>
  <si>
    <t>Average hours of training per year, per employee</t>
  </si>
  <si>
    <t>GRI 404-2</t>
  </si>
  <si>
    <t>Programs for upgrading employee skill and transition assistance programs</t>
  </si>
  <si>
    <t>GRI 404-3</t>
  </si>
  <si>
    <t>Percentage of employees receiving regular performance and career development reviews</t>
  </si>
  <si>
    <t>GRI 405-1</t>
  </si>
  <si>
    <t>Diversity in governance bodies and employees</t>
  </si>
  <si>
    <t>GRI 405-2</t>
  </si>
  <si>
    <t>Ratio of basic salary and remuneration of women to men</t>
  </si>
  <si>
    <t>GRI 406-1</t>
  </si>
  <si>
    <t>Incidents of discrimination and corrective actions taken</t>
  </si>
  <si>
    <t>GRI 407-1</t>
  </si>
  <si>
    <t>Operations and suppliers where the right to freedom of association and collective bargaining may be at risk</t>
  </si>
  <si>
    <t>SASB EM-MM-310a.1</t>
  </si>
  <si>
    <t>Percentage of active workforce covered by collective bargaining agreements, described by US and foreign employees</t>
  </si>
  <si>
    <t>SASB EM-MM-310a.2</t>
  </si>
  <si>
    <t>Number and duration of strikes and lockouts</t>
  </si>
  <si>
    <t>Health and Safety</t>
  </si>
  <si>
    <t>GRI 403-1</t>
  </si>
  <si>
    <t>Occupational health and safety management system</t>
  </si>
  <si>
    <t>GRI 403-2</t>
  </si>
  <si>
    <t>Hazard identification, risk assessment and incident investigation</t>
  </si>
  <si>
    <t>GRI 403-3</t>
  </si>
  <si>
    <t>Occupational health services</t>
  </si>
  <si>
    <t>GRI 403-4</t>
  </si>
  <si>
    <t>Worker participation, consultation and communication on occupational health and safety</t>
  </si>
  <si>
    <t>GRI 403-5</t>
  </si>
  <si>
    <t>Worker training on occupational health and safety</t>
  </si>
  <si>
    <t>GRI 403-6</t>
  </si>
  <si>
    <t>Promotion of worker health</t>
  </si>
  <si>
    <t>GRI 403-7</t>
  </si>
  <si>
    <t>Prevention and mitigation of occupational health and safety impacts directly linked by business relationships</t>
  </si>
  <si>
    <t>GRI 403-8</t>
  </si>
  <si>
    <t>Workers covered by an occupational health and safety management system</t>
  </si>
  <si>
    <t>GRI 403-9</t>
  </si>
  <si>
    <t>Work-related injuries</t>
  </si>
  <si>
    <t>GRI 403-10</t>
  </si>
  <si>
    <t>Work-related ill health</t>
  </si>
  <si>
    <t>SASB EM-MM-320a.1</t>
  </si>
  <si>
    <t>(1) Mine Safety and Health Administration (MSHA) total incidence rate, (2) fatality rate, (3) near miss frequency rate (NMFR), and (4) average hours of health, safety, and emergency response training emergencies for (a) full-time employers and (b) contract employees.</t>
  </si>
  <si>
    <t>Local Communities</t>
  </si>
  <si>
    <t>GRI 203-1</t>
  </si>
  <si>
    <t>Social Expenditures</t>
  </si>
  <si>
    <t>GRI 203-2</t>
  </si>
  <si>
    <t>Significant Indirect Economic Impacts</t>
  </si>
  <si>
    <t>GRI 411-1</t>
  </si>
  <si>
    <t>Incidents of violation involving rights of indigenous peoples</t>
  </si>
  <si>
    <t>GRI 413-1</t>
  </si>
  <si>
    <t>Operations with local community engagement, impact assessments, and development programs</t>
  </si>
  <si>
    <t>GRI 413-2</t>
  </si>
  <si>
    <t>Operations with significant negative impacts on local communities</t>
  </si>
  <si>
    <t>GRI G4 MM5</t>
  </si>
  <si>
    <t>Total number of operations located in or adjacent to indigenous peoples' territories, and number and percentage of operations or locations where there are formal agreements with indigenous peoples' communities</t>
  </si>
  <si>
    <t>GRI G4 MM6 e MM7</t>
  </si>
  <si>
    <t>Number and description of significant conflicts relating to land use, customary rights of local communities and indigenous peoples, and the extent to which mechanisms for escalating demands and grievances were used to resolve these conflicts.</t>
  </si>
  <si>
    <t>GRI G4 MM9</t>
  </si>
  <si>
    <t>Locations where resettlements took place, the number of households resettled in each and how their livelihoods were affected in the process</t>
  </si>
  <si>
    <t>SASB EM-MM-210b.1</t>
  </si>
  <si>
    <t>Discussion of the process for managing risks and opportunities associated with community rights and interests</t>
  </si>
  <si>
    <t>SASB EM-MM-210b.2</t>
  </si>
  <si>
    <t>Number and duration of non-technical delays</t>
  </si>
  <si>
    <t>Indicator</t>
  </si>
  <si>
    <t>Description</t>
  </si>
  <si>
    <t>Location</t>
  </si>
  <si>
    <t>GRI 202-1</t>
  </si>
  <si>
    <t>Ratios of standard entry level wage by gender compared to local minimum wage</t>
  </si>
  <si>
    <t>GRI 202-2</t>
  </si>
  <si>
    <t>Proportion of senior management hired from the local community</t>
  </si>
  <si>
    <t xml:space="preserve">Infrastructure investments and services supported </t>
  </si>
  <si>
    <t>GRI 204-1</t>
  </si>
  <si>
    <t>Proportion of spending on local suppliers</t>
  </si>
  <si>
    <t>GRI 207-1</t>
  </si>
  <si>
    <t>Approach to tax</t>
  </si>
  <si>
    <t>GRI 207-2</t>
  </si>
  <si>
    <t>Tax governance, control and risk management</t>
  </si>
  <si>
    <t>GRI 207-3</t>
  </si>
  <si>
    <t>Stakeholder engagement and management of concerns related to tax</t>
  </si>
  <si>
    <t>GRI 2-27</t>
  </si>
  <si>
    <t>Compliance with laws and regulations</t>
  </si>
  <si>
    <t>Production in countries that have Transparency International's 20 lowest corruption perception scores</t>
  </si>
  <si>
    <t>GRI 201-2 (2016)</t>
  </si>
  <si>
    <r>
      <t xml:space="preserve">Description: </t>
    </r>
    <r>
      <rPr>
        <sz val="10"/>
        <color rgb="FF555555"/>
        <rFont val="Arial"/>
        <family val="2"/>
      </rPr>
      <t>Financial implications and other risks and opportunities due to climate change</t>
    </r>
  </si>
  <si>
    <t>Year</t>
  </si>
  <si>
    <t>Vale's answer</t>
  </si>
  <si>
    <t>Assurance</t>
  </si>
  <si>
    <t>Independently assured by SGS ICS Certificadora Ltda.</t>
  </si>
  <si>
    <t>Physical Risk: Impacts associated with climate change, such as increased temperatures, changes in precipitation patterns, extreme events and rising sea levels can negatively impact operations, workforce and surrounding communities and environment. Among the potential implications, there may be a production stoppage, the need for repairs and modifications to infrastructure, among others. Financial implications before taking preventive measures is variable. The loss of machinery and production downtime can eventually run into millions of dollars.
For risk management, Vale has developed an adaptation strategy based on the inclusion of climate change variables in existing risk management processes - this makes it possible to predict possible future problems and reassess controls, eliminating and/or minimizing thus the impacts.
Regulatory Risk: A carbon pricing may imply additional costs, both directly and indirectly, which in turn may impact the competitiveness of companies. Carbon pricing can impact the company in three main ways: (i) operating costs; (ii) cost of electricity; (iii) fuel costs.
As a way of managing risk, Vale monitors climate legislation in areas where Vale operates and maintains engagement in the process of developing regulations, either directly or through forums and associations in which Vale participates.
General Risk: A change in the pattern of coal consumption as a result of the perception of it as a highly emitting product could impact the demand for the commodity in the future. Vale conducts regulatory monitoring of the pricing of greenhouse gas emissions, mainly in the countries where its customers are located.
Among the opportunities arising from climate change are: replacing the purchase of electricity with self-production of clean and/or renewable energy; Greater demand for less carbon intensive products could positively impact Vale, which has the lowest carbon intensity per unit of gross revenue among large mining companies; Vale identifies as an opportunity the maintenance of the forest carbon stock, mainly in Brazil, in the context of defining the national carbon market.</t>
  </si>
  <si>
    <t>Independently assured by Bureau Veritas Certification</t>
  </si>
  <si>
    <t>At Vale, we assess transition risks (i.e. carbon prices, reputation issues, new technology issues) and physical risks (i.e. operational impacts caused by climate variables) related to climate change in accordance with the TCFD recommendation .
Our Climate Change Team works with our Risk Management Team to constantly map transition risks related to climate change recorded in Vale's Bwise System.
As for physical risks, we have developed a methodology called "Vale Climate Forecast" to deal with short- and long-term risks related to physical impacts on our assets.
For more information, please consult Vale's Climate Change Report: http://www.vale.com/esg/pt/Documents/vale-CCR-2021-PT.pdf</t>
  </si>
  <si>
    <t xml:space="preserve">We assess transition risks (for example, emerging regulations at state, national and international levels related to the price of carbon, issues of a reputational nature that could potentially arise from the perception of our performance in addressing climate change, and issues related to technology that may materially disrupt or alter planning and trade routes), as well as physical risks (e.g. operational impacts due to extreme weather conditions whose intensity is increased as a consequence of climate change) as per the recommendations of the Task Force on Climate Related Financial Disclosures (TCFD).
Our climate change team identifies and monitors risks with the support of our risk management team to constantly map transition risks related to climate change. For transition risks, we have a systematic approach to monitoring the regulatory landscape and emerging climate-related trends such as proposals, initiatives, laws, etc. Potential impacts are calculated and qualified within Vale's executive committee and through the governance of the company's "Low Carbon Forum". In parallel, we seek cutting-edge information and stakeholder alignment, as well as the company's advanced positioning on climate-related policies, through our broader senior management process around climate change, with participation in Global Forums, such as the International Conference on Mining and Metals (ICMM), the World Economic Forum, the World Business Council on Sustainable Development, and international events on this topic, such as the annual Conference of the Parties (COP), the annual meeting of the UN General Assembly and "NYC Climate Week", and other events in critical jurisdictions such as Brazil, Canada, China, USA, Europe, Indonesia, Middle East.
For physical risks, we have developed a methodology called "Vale Climate Forecast" to deal with short and long term risks related to physical impacts on our assets due to climate change. For more information, please see
 https://www.vale.com/web/esg/climate-change.
</t>
  </si>
  <si>
    <t>We assess transition risks (e.g., emerging regulations at state, national, and international levels related to carbon pricing, issues of a reputational nature that may potentially arise from the perception of our performance in addressing climate change, and emerging technology-related issues that may disturb or materially alter planning and trade routes),  as well as physical risks (e.g. operational impacts due to extreme weather conditions whose intensity is increased as a consequence of climate change) in accordance with the recommendations of the Task Force on Climate Related Financial Disclosures (TCFD).
Our climate change team identifies and monitors risks with the support of our risk management team to constantly map transition risks related to climate change. For transition risks, we have a systematic approach to monitoring the regulatory landscape and emerging climate-related trends, such as proposals, initiatives, laws, etc. Potential impacts are calculated and qualified within Vale's executive committee and through the governance of the company's "Low Carbon Forum". In parallel, we seek cutting-edge information and stakeholder alignment, as well as the company's advanced positioning on climate-related policies, through our broader senior management process around climate change, with participation in Global Forums such as the International Council on Mining and Metals (ICMM), the World Economic Forum,  the World Business Council on Sustainable Development, and international events on this topic, such as the annual Conference of the Parties (COP), the annual meeting of the UN General Assembly and the "NYC Climate Week", and other events in critical jurisdictions such as Brazil, Canada, China, USA, Europe, Indonesia, the Middle East. 
For physical risks, we have developed a methodology called "Vale Climate Forecast" to address short- and long-term risks related to physical impacts on our assets due to climate change. For more information, please see the Climate page on the ESG Portal.</t>
  </si>
  <si>
    <t>Links:</t>
  </si>
  <si>
    <t>ESG Portal - Climate</t>
  </si>
  <si>
    <t>Tipe</t>
  </si>
  <si>
    <t>Category</t>
  </si>
  <si>
    <t>Subcategory</t>
  </si>
  <si>
    <t>Impact on</t>
  </si>
  <si>
    <t>Level</t>
  </si>
  <si>
    <t>Financial Implications before action is taken</t>
  </si>
  <si>
    <t>Methods used to manage risk/opportunity</t>
  </si>
  <si>
    <t>Costs of measures taken to manage risk/opportunity</t>
  </si>
  <si>
    <t>Other</t>
  </si>
  <si>
    <t>Risco</t>
  </si>
  <si>
    <t>GRI 201-3 (2016)</t>
  </si>
  <si>
    <r>
      <t xml:space="preserve">Description: </t>
    </r>
    <r>
      <rPr>
        <sz val="10"/>
        <color rgb="FF555555"/>
        <rFont val="Arial"/>
        <family val="2"/>
      </rPr>
      <t>Defined benefit plan obligations and other retirement plans</t>
    </r>
  </si>
  <si>
    <t>Brazilian employees of Vale and most of its Brazilian subsidiaries can participate in retirement plans managed by Valia. Most participants in Valia's plans are participants in a plan called “Vale Mais”, which Valia implemented in 2000. This plan is primarily a defined contribution plan with a defined benefit in relation to service prior to 2000 and other defined benefits to cover temporary or permanent disability, retirement and financial protection for dependents in the event of death. Valia also operates a defined benefit plan, closed to new members since May 2000, with benefits based on years of service, salary and social security benefits. This plan covers retired participants and their beneficiaries, as well as a relatively small number of employees who did not want to switch from the old plan to the “Vale Mais” plan, when it was established in May 2000.
Employees of our base metals operations participate in defined benefit pension plans and defined contribution pension plans. Defined benefit plans have been closed to new participants since 2009, and all new employees in our Base Metals operations are eligible to participate in defined contribution pension plans.</t>
  </si>
  <si>
    <t>Independently audited by PriceWaterhouseCoopers Auditores Independentes nas demonstrações financeiras.</t>
  </si>
  <si>
    <t>Salaries and benefits for Vale and its subsidiaries are generally established on a business basis. Our benefits policy is in line with our attraction and retention strategy, in accordance with applicable laws and market practices in the countries where we operate. We provide an attractive and competitive benefits package that guarantees health, well-being, protection and quality of life. Among the main benefits offered are medical and dental assistance, life insurance, private pension plans and short- and long-term disability benefits.
Brazilian employees of Vale and most of its Brazilian subsidiaries can participate in retirement plans managed by Valia. Most participants in Valia's plans are participants in a plan called “Vale Mais”, which Valia implemented in 2000. This plan is primarily a defined contribution plan with a defined benefit in relation to service prior to 2000 and other defined benefits to cover temporary or permanent disability, retirement and financial protection for dependents in the event of death. Valia also operates a defined benefit plan, closed to new members since May 2000, with benefits based on years of service, salary and social security benefits. This plan covers retired participants and their beneficiaries, as well as a relatively small number of employees who did not want to switch from the old plan to the “Vale Mais” plan, when it was established in May 2000.
Employees of our base metals operations participate in defined benefit pension plans and defined contribution pension plans. Defined benefit plans have been closed to new participants since 2009, and all new employees in our Base Metals operations are eligible to participate in defined contribution pension plans.</t>
  </si>
  <si>
    <t>Independently audited by PricewaterhouseCoopers Auditores Independentes Ltda nas demonstrações financeiras.</t>
  </si>
  <si>
    <t>Brazilian employees of Vale and most of its Brazilian subsidiaries can participate in retirement plans administered by Valia. Most of the participants in Valia's plans are participants in a plan called "Vale Mais", which Valia implemented in 2000. This plan is primarily a defined contribution plan with a defined benefit in relation to pre-2000 service and other defined benefits to cover temporary or permanent disability, retirement, and financial protection for dependents in the event of death. Valia also operates a defined benefit plan, closed to new entrants since May 2000, with benefits based on years of service, salary and social security benefits. This plan covers retired participants and their beneficiaries, as well as a relatively small number of employees who did not want the change from the old plan to the "Vale Mais" plan when it was established in May 2000.
The majority of employees in our base metals’ operations participate in defined benefit pension plans and defined contribution pension plans. Defined benefit plans have been closed to new entrants since 2009, and all new employees in our Base Metals’ operations are eligible to participate in defined contribution pension plans. In 2023, Vale Canada, as the administrator of Canadian defined benefit pension plans, completed the purchase of annuity contracts to transfer approximately US$ 836 million of pension plan obligations and associated assets to approximately 3,000 Canadian retirees and beneficiaries.</t>
  </si>
  <si>
    <r>
      <t xml:space="preserve">Note: </t>
    </r>
    <r>
      <rPr>
        <sz val="9"/>
        <color rgb="FF555555"/>
        <rFont val="Arial"/>
        <family val="2"/>
      </rPr>
      <t>More detailed information on retirement plans can be found in the Financial Statements - IFRS (Chapter "Explanatory Notes to the Financial Statements" item "27. Employee benefits" sub-item "Obligations with retirement benefits").
This information is also present in the Reference Forms (Item "14.3 - Description of the Employee Compensation Policy" sub-item "b. benefit policy").</t>
    </r>
  </si>
  <si>
    <t>Financial Statements</t>
  </si>
  <si>
    <t>GRI 201-4 (2016)</t>
  </si>
  <si>
    <r>
      <t xml:space="preserve">Description: </t>
    </r>
    <r>
      <rPr>
        <sz val="10"/>
        <color rgb="FF555555"/>
        <rFont val="Arial"/>
        <family val="2"/>
      </rPr>
      <t>Financial assistance received from the government.</t>
    </r>
  </si>
  <si>
    <t>Within the concept of financial support received from the government, Vale has some tax incentives, which are informed in the Financial Statements and Fiscal Transparency Report, available for consultation.</t>
  </si>
  <si>
    <t>GRI 202-1 (2016)</t>
  </si>
  <si>
    <r>
      <rPr>
        <b/>
        <sz val="10"/>
        <color rgb="FF555555"/>
        <rFont val="Arial"/>
        <family val="2"/>
      </rPr>
      <t xml:space="preserve">Description: </t>
    </r>
    <r>
      <rPr>
        <sz val="10"/>
        <color rgb="FF555555"/>
        <rFont val="Arial"/>
        <family val="2"/>
      </rPr>
      <t>Ratios of standard entry level wageby g ender compared to local minimum wage</t>
    </r>
  </si>
  <si>
    <t>Vale respects the local minimum wage defined by law, and there is no difference in base wages between women and men who perform the same functions, as determined by the Human Resources Policy.</t>
  </si>
  <si>
    <t>Vale remunerates 100% of its employees within the international parameters of the Living Wage global coalition (a term for living wages) , aimed at establishing remuneration standards necessary for the well-being of workers and their families.</t>
  </si>
  <si>
    <t>We pay 100% of our employees a living wage1, according to an external evaluation carried out in 2022. Deductions or restrictions on remuneration that could result in the employee being indebted to the company are prohibited.</t>
  </si>
  <si>
    <t>GRI 202-2 (2016)</t>
  </si>
  <si>
    <r>
      <rPr>
        <b/>
        <sz val="10"/>
        <color rgb="FF555555"/>
        <rFont val="Arial"/>
        <family val="2"/>
      </rPr>
      <t xml:space="preserve">Description: </t>
    </r>
    <r>
      <rPr>
        <sz val="10"/>
        <color rgb="FF555555"/>
        <rFont val="Arial"/>
        <family val="2"/>
      </rPr>
      <t>Proportion of senior management hired from the local community</t>
    </r>
  </si>
  <si>
    <t>66% of own employees come from local communities
40% of senior management members are from the local hiring community</t>
  </si>
  <si>
    <t>54% of own employees come from local communities
45% of senior management members are from the local hiring community</t>
  </si>
  <si>
    <t>62% of own employees come from local communities
48% of senior management members are from the local hiring community</t>
  </si>
  <si>
    <t>60% of own employees come from local communities
34% of senior management members are from the local hiring community</t>
  </si>
  <si>
    <t>GRI 203-1 (2016)</t>
  </si>
  <si>
    <r>
      <rPr>
        <b/>
        <sz val="10"/>
        <color rgb="FF555555"/>
        <rFont val="Arial"/>
        <family val="2"/>
      </rPr>
      <t xml:space="preserve">Description: </t>
    </r>
    <r>
      <rPr>
        <sz val="10"/>
        <color rgb="FF555555"/>
        <rFont val="Arial"/>
        <family val="2"/>
      </rPr>
      <t>Investments in infrastructure and services supported</t>
    </r>
  </si>
  <si>
    <t>In 2020, Vale contributed USD 1 billion in socio-environmental expenditures, including projects related to repairing the rupture of Dam I, in Brumadinho. In the social sphere, the largest investments were focused on health (43%) – including actions to combat Covid-19, urban infrastructure (12%), culture (12%), education (6%) and social protection (6% ), for a total of US$390 million. In the environmental field, the amount spent was USD 609.9 million, mainly related to water resources (21%), environmental liabilities (18%), waste (13%), environmental conservation (13%) and atmospheric emissions (11%) .</t>
  </si>
  <si>
    <t>In 2021, Vale contributed USD 1.3 billion in socio-environmental expenditures, including those related to Brumadinho, which represented an increase of 28% compared to 2020. As for environmental expenditures, the contribution totaled USD 804.2 million, of which water, environmental liabilities and energy the biggest expenses. Social expenditures totaled USD 473.5, of which 73% came from own resources and 27% through incentive laws. The main expenditures were on urban infrastructure and mobility, culture, health and social protection.</t>
  </si>
  <si>
    <t>Independently assured by PricewaterhouseCoopers Auditores Independentes Ltda.</t>
  </si>
  <si>
    <t>In 2022, there were US$2.4 billion in socio-environmental and institutional expenditures, including those related to Brumadinho, which represented a 83% increase compared to 2021, as follows:
- US$1,609 billion dedicated to social and institutional initiatives, of which 94% are own resources and 6% are investments from incentivized resources. 
The main expenses were in the areas of infrastructure and mobility, social protection, health, and culture.
- US$766.9 million dedicated to environmental initiatives considering Vale's internal expenditures, with main expenses in environmental liabilities, water resources and atmospheric emissions.</t>
  </si>
  <si>
    <r>
      <rPr>
        <b/>
        <sz val="9"/>
        <color rgb="FF555555"/>
        <rFont val="Arial"/>
        <family val="2"/>
      </rPr>
      <t xml:space="preserve">Notes: </t>
    </r>
    <r>
      <rPr>
        <vertAlign val="superscript"/>
        <sz val="9"/>
        <color rgb="FF555555"/>
        <rFont val="Arial"/>
        <family val="2"/>
      </rPr>
      <t xml:space="preserve">1 </t>
    </r>
    <r>
      <rPr>
        <sz val="9"/>
        <color rgb="FF555555"/>
        <rFont val="Arial"/>
        <family val="2"/>
      </rPr>
      <t>Amount includes expenses with Incentive Laws and Pará Structure Program
The concept of significant investments used for reporting indicator 203-1 can be verified on the "Base of Preparation" tab of this document.</t>
    </r>
  </si>
  <si>
    <t>GRI 203-2 (2016)</t>
  </si>
  <si>
    <r>
      <rPr>
        <b/>
        <sz val="10"/>
        <color rgb="FF555555"/>
        <rFont val="Arial"/>
        <family val="2"/>
      </rPr>
      <t xml:space="preserve">Description: </t>
    </r>
    <r>
      <rPr>
        <sz val="10"/>
        <color rgb="FF555555"/>
        <rFont val="Arial"/>
        <family val="2"/>
      </rPr>
      <t>Significant indirect economic impacts</t>
    </r>
  </si>
  <si>
    <t>The significant indirect economic impacts identified were:
◦ Increased pressure on public infrastructure (health, education, security, social protection and housing);
◦ Increase in the local cost of living;
◦ Development of social investment and local development programs and actions;
◦ Development and hiring of local labor, suppliers and purchases of local products and services, generating an increase in tax collection and the public power's investment capacity;
◦ Increase in the population's income level, incentives for the expansion of the service sector, commercial activities and greater formalization of the economy;
◦ Strengthening community organization based on social participation in the company's initiatives and its value chain.</t>
  </si>
  <si>
    <t>The significant indirect economic impacts identified in the socio-environmental studies presented for the environmental licensing processes were:
• Increased pressure on public infrastructure (health, education, security, social protection and housing)
• Road system overload
• Change in the population's daily life, in social and cultural relationships built and uncomfortable for the population
• Generation of Expectations Regarding Employability and Business
• Generation of Expectations regarding the Land Negotiation
• Strengthening Community Organization and Social Development
• Generation of opportunities and new business
• Development and hiring of local labor, suppliers and purchases of local products and services, generating an increase in tax collection and investment capacity of the public authorities
• Increase in the population's income level, incentives for the expansion of the service sector, commercial activities and greater formalization of the economy</t>
  </si>
  <si>
    <t>The significant indirect economic impacts identified in the socio-environmental studies presented for the environmental licensing processes were:
• Increased pressure on public infrastructure (health, education, security, social protection and housing)
• Road system overload
• Change in the population's daily life, in social and cultural relationships built and uncomfortable for the population
• Change in migration flow
• Generation of Expectations Regarding Employability and Business
• Generation of Expectations regarding the Land Negotiation
• Strengthening Community Organization and Social Development
• Generation of opportunities and new business
• Development and hiring of local labor, suppliers and purchases of local products and services, generating an increase in tax collection and investment capacity of the public authorities
• Increase in the population's income level, incentives for the expansion of the service sector, commercial activities and greater formalization of the economy
Other information on the indirect economic impact can be verified in the "Material Issues" tab of this document in the Management Form of the theme Local Communities.</t>
  </si>
  <si>
    <t>The significant indirect economic impacts identified in the socio-environmental studies presented for the environmental licensing processes were:
Positive:
- Improvement of local accessibility
- Dynamization of economic activities
- Strengthening Community Organization and Social Development
- Development of local suppliers
- Generation of direct and indirect jobs
- Tax Revenue Collection
- Local development
- Demands for services, equipment and inputs with local suppliers
- Inclusion of workers in the social safety net
- Improvement of local employability conditions
- Increase in household income and purchasing power of the population
- Dynamization of the tertiary sector
- Generation of opportunities and new business
- Strengthening of companies by increasing the demand for goods and services
- Preparation for the labour market.
Negative:
- Nuisances associated with mobility, noise, vibration and particulate emissions.
- Generation of vehicle and people traffic
- Alteration in the social and cultural relations built
- Change in Pressure on Public Services and Equipment
- Changing Demographic Dynamics
- Alteration of the Daily Life of Populations
- Loss of Archaeological Heritage
- Negative impact on fishing areas due to the creation of an exclusion zone
- Alteration of the Health Conditions of the Population
- Generation of Expectations regarding Land Negotiation
- Generation of Expectations regarding Employability and Business
- Alteration of existing productive activities
- Disorderly occupation of urban space
- Increase in the sale and rental value of properties
- Changing Economic Dynamics
- Change in the Labour and Goods and Services Market
- Generation of expectations in the population
- Visual disturbance due to the alteration of the landscape.</t>
  </si>
  <si>
    <t>GRI 204-1 (2016)</t>
  </si>
  <si>
    <r>
      <rPr>
        <b/>
        <sz val="10"/>
        <color rgb="FF555555"/>
        <rFont val="Arial"/>
        <family val="2"/>
      </rPr>
      <t xml:space="preserve">Description: </t>
    </r>
    <r>
      <rPr>
        <sz val="10"/>
        <color rgb="FF555555"/>
        <rFont val="Arial"/>
        <family val="2"/>
      </rPr>
      <t>Proportion of spending on local suppliers</t>
    </r>
  </si>
  <si>
    <t>In 2020, the percentage of Vale's local purchases, considering purchases made within the states/provinces of the operations that made the purchases, was 52%.</t>
  </si>
  <si>
    <t>In 2021, the percentage of Vale's local purchases, considering purchases made within the states/provinces of the operations that made the purchases, was 53%.</t>
  </si>
  <si>
    <t>In 2022, the percentage of Vale's local purchases, considering purchases made within the states/provinces of the operations that made the purchases, was 56%.</t>
  </si>
  <si>
    <t>In 2023, the percentage of Vale's local purchases, considering purchases made within the states/provinces of the operations that made the purchases, was 55%.</t>
  </si>
  <si>
    <r>
      <t xml:space="preserve">Note: </t>
    </r>
    <r>
      <rPr>
        <sz val="9"/>
        <color rgb="FF555555"/>
        <rFont val="Arial"/>
        <family val="2"/>
      </rPr>
      <t xml:space="preserve">The data has no differentiation of important Operational Units, as these are the values referring to local purchases for the entire company. The reporting will be improved for the next cycles. </t>
    </r>
  </si>
  <si>
    <t>GRI 205-1 (2016)</t>
  </si>
  <si>
    <r>
      <rPr>
        <b/>
        <sz val="10"/>
        <color rgb="FF555555"/>
        <rFont val="Arial"/>
        <family val="2"/>
      </rPr>
      <t>Description:</t>
    </r>
    <r>
      <rPr>
        <sz val="10"/>
        <color rgb="FF555555"/>
        <rFont val="Arial"/>
        <family val="2"/>
      </rPr>
      <t xml:space="preserve"> Operations assessed for risks related to corruption</t>
    </r>
  </si>
  <si>
    <t>17 controls related to Vale's anti-corruption rules, 6 of which are classified as key controls. They are: socio-environmental investments, donations and sponsorships, suppliers in general, high-risk suppliers, hiring public agents and training. These controls are replicated to 41 risk owners (first line of defense), who must monitor their areas more closely, bearing in mind Vale's risk methodology, based on the three lines of defense. 100% of Vale's operations are covered by such controls and were assessed for risks related to corruption.</t>
  </si>
  <si>
    <t>In 2021, 100% of Vale's operations were subject to an assessment of risks related to corruption, the Corporate Integrity model of operation is segmented by region and not by line of business. We have 3 regions: Latin America and Africa; Canada and Europe; APME. These risks are deployed internally among the areas according to the degree of exposure to corruption and have associated controls and clear anti-corruption rules.
In total, 17 controls are related to Vale's anti-corruption rules, six of which are classified as key controls and related to approvals of socio-environmental investments, specific conditions for donations and sponsorships, suppliers in general, high-risk suppliers, hiring public agents and Ethics &amp; Compliance Program training.</t>
  </si>
  <si>
    <t>In 2022, 100% of Vale's operations (57 operating units) were subject to an assessment of risks related to corruption, the Corporate Integrity model of operation is segmented by region and not by business line. We have 3 regions: Latin America and Africa; Canada and Europe; APME. These risks are deployed internally among the areas according to the degree of exposure to corruption and have associated controls and clear anti-corruption rules.
In total, 19 controls are related to Vale's anti-corruption rules, six of which are classified as key controls and related to approvals of socio-environmental investments, specific conditions for donations and sponsorships, suppliers in general, high-risk suppliers, hiring public agents and Ethics &amp; Compliance Program training.</t>
  </si>
  <si>
    <t xml:space="preserve">In 2023, 100% of Vale's operations (57 operating units) were submitted to a risk assessment related to corruption, the Corporate Integrity operating model is segmented by regions and not by line of business. We have 3 regions: Latin America and Africa; Canada and Europe; APME. These risks are deployed internally across areas according to the degree of exposure to corruption and have associated controls and clear anti-corruption rules.  
In total, 17 controls are related to Vale's anti-corruption rules, five of which are classified as key controls and related to approvals of social and environmental investments, specific conditions for donations and sponsorships, suppliers in general, high-risk suppliers, hiring of public agents and Ethics &amp; Compliance Program training.  </t>
  </si>
  <si>
    <r>
      <rPr>
        <b/>
        <sz val="9"/>
        <color rgb="FF555555"/>
        <rFont val="Arial"/>
        <family val="2"/>
      </rPr>
      <t xml:space="preserve">Note: </t>
    </r>
    <r>
      <rPr>
        <sz val="9"/>
        <color rgb="FF555555"/>
        <rFont val="Arial"/>
        <family val="2"/>
      </rPr>
      <t>Reports prior to 2020 referred to due diligences carried out for transactions with Vale. As of 2020, we changed the criteria and are reporting more in line with the company's risk map. We started to report the number of controls we have related to anti-corruption rules. In Vale's consolidated risk map, there are 3 potential risks related to corruption pointed out. They are: (1) public agent corruption; (2) liabilities from unlawful acts related to corruption due to corporate transactions; and (3) undue influence during the investigation process, related to corruption, conducted by public bodies. And for these 3 potential risks mentioned, Vale has 17 controls related to anti-corruption rules, 15 of which are preventive and 2 are mitigating.</t>
    </r>
  </si>
  <si>
    <t>GRI 205-2 (2016)</t>
  </si>
  <si>
    <r>
      <rPr>
        <b/>
        <sz val="10"/>
        <color rgb="FF555555"/>
        <rFont val="Arial"/>
        <family val="2"/>
      </rPr>
      <t>Description:</t>
    </r>
    <r>
      <rPr>
        <sz val="10"/>
        <color rgb="FF555555"/>
        <rFont val="Arial"/>
        <family val="2"/>
      </rPr>
      <t xml:space="preserve"> Communication and training on anti-corruption policies and procedures</t>
    </r>
  </si>
  <si>
    <t>82.88% of own employees participated in the Movement for Integrity, which addresses ethics and integrity issues. 79.16% of employees received specific training on anti-corruption policies and rules. 1,603 employees from areas classified as priority (more sensitive to the risk of corruption) received specific and targeted training on Vale's anti-corruption rules.
57% of senior governance employees were informed about the anti-corruption policy and procedures. Regarding training on the subject, in 2020, no specific training was carried out on anti-corruption rules for Vale's senior governance, which from 2020 became biannual. Only follow-up meetings were held. Training for this audience was carried out in 2019 and will be repeated in 2021.
With regard to commercial partners, 2.46% suppliers (100% of those classified as high risk) were informed about the organization's anti-corruption policy and procedures.</t>
  </si>
  <si>
    <t>In 2021, 83.54% of Vale's workforce signed the new Code acknowledgment and commitment term. 100% of senior management (50 members), directors, executive managers, supervisors, area managers and coordinators were informed about the anti-corruption policy and procedures adopted by the organization. Regarding the staffs, 72% were notified. For business partners, 1597 partners (2.4%) were informed about Vale's anti-corruption policy. This percentage takes into account only suppliers classified as “high risk” of corruption that have active contracts with Vale. All suppliers at high risk of corruption must receive a copy of Vale's anti-corruption guide and adhere to its terms. In 2021, mass communication actions were also carried out for Vale's suppliers, including the release of a message from the company's leadership on the International Day Against Corruption: http://www.vale.com/brasil/PT/aboutvale/ news/Pages/dia-internacional-contra-a-corrupcao-learn-more-about-the-valley-commitment-to-ethics.aspx.
We carried out the first global edition of the conflict of interest campaign at a global level, with the participation of 34,422 employees (64.17% of employees with access to a computer). In the year, there was also the launch of a new online ethics and compliance course, where 89.0% of the staff was trained. With regard to high governance, 74% of members were trained in combating corruption.</t>
  </si>
  <si>
    <t>About notices regarding Vale's anti-corruption policies and procedures:
• The 22 members (100%) of Vale's top leadership received communications about the company's anti-corruption rules, participated in the Ethics Week and/or accountability meetings of the Ethics &amp; Compliance Program;
• 100% of senior leadership (22 members), directors (40 employees), executive managers (159 employees), supervisors (2748 employees), area managers and coordinators (2166 employees) were informed about the anti-corruption policy and procedures adopted by organization. Regarding the staffs, 74% (43757 employees with access to e-mail) were notified.
• With regard to commercial partners, 525 were communicated on the subject, representing 6% of the partners. This percentage takes into account only suppliers classified as “high risk” of corruption that have active contracts with Vale. All suppliers at high risk of corruption must receive a copy of Vale's anti-corruption guide available at https://vale.com/fornecedores
On anti-corruption training:
• More than 60,000 Vale employees received training, representing 93% of the workforce;
• 20 members (91%) of Vale's senior management, including the Executive Committee and Board of Directors, underwent training.</t>
  </si>
  <si>
    <t>Country</t>
  </si>
  <si>
    <t>Total people communicated</t>
  </si>
  <si>
    <t>% of people communicated</t>
  </si>
  <si>
    <t>Total people who received training</t>
  </si>
  <si>
    <t>% of people who received training</t>
  </si>
  <si>
    <t>Total number of people who received specific training</t>
  </si>
  <si>
    <t>% of people who received specific training</t>
  </si>
  <si>
    <t>Brazil</t>
  </si>
  <si>
    <t>55,247</t>
  </si>
  <si>
    <t>Argentina</t>
  </si>
  <si>
    <t>100.0%</t>
  </si>
  <si>
    <t>Canada</t>
  </si>
  <si>
    <t>6,810</t>
  </si>
  <si>
    <t>Chile</t>
  </si>
  <si>
    <t>7.1%</t>
  </si>
  <si>
    <t>China</t>
  </si>
  <si>
    <t>Indonesia</t>
  </si>
  <si>
    <t>3,166</t>
  </si>
  <si>
    <t>Japan</t>
  </si>
  <si>
    <t>Malaysia</t>
  </si>
  <si>
    <t>Oman</t>
  </si>
  <si>
    <t>United Arab Emirates - Dubai</t>
  </si>
  <si>
    <t>Peru</t>
  </si>
  <si>
    <t>UK</t>
  </si>
  <si>
    <t>Total Vale Global</t>
  </si>
  <si>
    <t>66,807</t>
  </si>
  <si>
    <t>GRI 205-3 (2016)</t>
  </si>
  <si>
    <r>
      <rPr>
        <b/>
        <sz val="10"/>
        <color rgb="FF555555"/>
        <rFont val="Arial"/>
        <family val="2"/>
      </rPr>
      <t xml:space="preserve">Description: </t>
    </r>
    <r>
      <rPr>
        <sz val="10"/>
        <color rgb="FF555555"/>
        <rFont val="Arial"/>
        <family val="2"/>
      </rPr>
      <t>Confirmed cases of corruption and measures taken</t>
    </r>
  </si>
  <si>
    <t>In 2020, 7 cases of private corruption were confirmed, in all cases employees were dismissed or punished. There was also the blocking of 3 suppliers after verification. There were no corruption-related lawsuits filed against the organization or its employees during the reporting period.</t>
  </si>
  <si>
    <t>In 2021, no cases of corruption involving public agents were identified. Through the company's Whistleblower Channel, 3 cases of bribery involving private companies were identified, all of which resulted in actions to terminate the employees involved. There were no corruption-related legal proceedings filed/initiated between January 1 and December 31, 2021.</t>
  </si>
  <si>
    <t>In 2022, 4 cases of private corruption were confirmed, which resulted in the dismissal of an employee and a notification to a third party. There were no cases of termination or non-renewal of contracts due to corruption in any jurisdiction. Vale is a party to confidential and non-confidential judicial, administrative and arbitration proceedings, considered relevant individually or jointly, and, based on applicable legislation and regulations, duly discloses such proceedings in its Reference Form available on the company's website : https://vale.com/pt/comunicados-resultados-apresentacoes-e-reports.</t>
  </si>
  <si>
    <t>In 2023, 2 cases of private corruption were confirme. In the first case, the accused was demobilized from the contract during the investigation process for low performance, in the second case, the employee will be terminated for misconduct, in addition to its low performance, according to the ongoing action plan. There have been no cases of termination or non-renewal of contracts due to corruption in any jurisdiction. Vale is a party to confidential and non-confidential judicial, administrative and arbitration proceedings, considered relevant individually or jointly, and, based on the applicable laws and regulations, duly discloses such proceedings in its 2023 Reference Form.</t>
  </si>
  <si>
    <t>GRI 206-1 (2016)</t>
  </si>
  <si>
    <r>
      <rPr>
        <b/>
        <sz val="10"/>
        <color rgb="FF555555"/>
        <rFont val="Arial"/>
        <family val="2"/>
      </rPr>
      <t xml:space="preserve">Description: </t>
    </r>
    <r>
      <rPr>
        <sz val="10"/>
        <color rgb="FF555555"/>
        <rFont val="Arial"/>
        <family val="2"/>
      </rPr>
      <t>Legal actions for anti-competitive behavior, anti-trust, and monopoly practices</t>
    </r>
  </si>
  <si>
    <t>There were no lawsuits for competitive behavior, antitrust and monopoly practices</t>
  </si>
  <si>
    <t>GRI 207-1 (2019)</t>
  </si>
  <si>
    <r>
      <rPr>
        <b/>
        <sz val="10"/>
        <color rgb="FF555555"/>
        <rFont val="Arial"/>
        <family val="2"/>
      </rPr>
      <t xml:space="preserve">Description: </t>
    </r>
    <r>
      <rPr>
        <sz val="10"/>
        <color rgb="FF555555"/>
        <rFont val="Arial"/>
        <family val="2"/>
      </rPr>
      <t>Approach to tax</t>
    </r>
  </si>
  <si>
    <t>The data referring to this indicator was not part of the assurance reporting scope, since the Tax Transparency Report will be published after the publication date of the Integrated Report. The data should be consulted through the link: https://www.vale.com/en/comunicados-resultados-apresentacoes-e-relatorios.</t>
  </si>
  <si>
    <t>Vale discloses its approach to tax risks, its approach to tax planning and other general guidelines through its Tax Compliance Policy - POL-0046-G.
The data referring to this indicator that are not in the Tax Compliance Policy were not part of the scope of assurance reporting, since the Tax Transparency Report that will contain references to this indicator will be released after the date of publication of the Integrated Report. The data should be consulted through the link below.</t>
  </si>
  <si>
    <t>Tax Policy - POL-0046-G</t>
  </si>
  <si>
    <t>Tax Transparency report</t>
  </si>
  <si>
    <t>GRI 207-2 (2019)</t>
  </si>
  <si>
    <r>
      <rPr>
        <b/>
        <sz val="10"/>
        <color rgb="FF555555"/>
        <rFont val="Arial"/>
        <family val="2"/>
      </rPr>
      <t>Description:</t>
    </r>
    <r>
      <rPr>
        <sz val="10"/>
        <color rgb="FF555555"/>
        <rFont val="Arial"/>
        <family val="2"/>
      </rPr>
      <t xml:space="preserve"> Tax governance, control and risk management</t>
    </r>
  </si>
  <si>
    <t>GRI 207-3 (2019)</t>
  </si>
  <si>
    <r>
      <rPr>
        <b/>
        <sz val="10"/>
        <color rgb="FF555555"/>
        <rFont val="Arial"/>
        <family val="2"/>
      </rPr>
      <t xml:space="preserve">Description: </t>
    </r>
    <r>
      <rPr>
        <sz val="10"/>
        <color rgb="FF555555"/>
        <rFont val="Arial"/>
        <family val="2"/>
      </rPr>
      <t>Stakeholder engagement and management of concerns related to tax</t>
    </r>
  </si>
  <si>
    <t>GRI 2-27 (2021)</t>
  </si>
  <si>
    <r>
      <rPr>
        <b/>
        <sz val="10"/>
        <color rgb="FF555555"/>
        <rFont val="Arial"/>
        <family val="2"/>
      </rPr>
      <t xml:space="preserve">Description: </t>
    </r>
    <r>
      <rPr>
        <sz val="10"/>
        <color rgb="FF555555"/>
        <rFont val="Arial"/>
        <family val="2"/>
      </rPr>
      <t>Compliance with laws and regulations</t>
    </r>
  </si>
  <si>
    <r>
      <rPr>
        <b/>
        <sz val="9"/>
        <color rgb="FF555555"/>
        <rFont val="Arial"/>
        <family val="2"/>
      </rPr>
      <t>Note:</t>
    </r>
    <r>
      <rPr>
        <sz val="9"/>
        <color rgb="FF555555"/>
        <rFont val="Arial"/>
        <family val="2"/>
      </rPr>
      <t xml:space="preserve"> The information reported in this indicator was independently assured by PricewaterhouseCoopers Auditores Independentes Ltda.</t>
    </r>
  </si>
  <si>
    <t>Region</t>
  </si>
  <si>
    <t>Environment</t>
  </si>
  <si>
    <t>Mining regulation</t>
  </si>
  <si>
    <t>Labor</t>
  </si>
  <si>
    <r>
      <t>Others</t>
    </r>
    <r>
      <rPr>
        <b/>
        <vertAlign val="superscript"/>
        <sz val="10"/>
        <color rgb="FF555555"/>
        <rFont val="Arial"/>
        <family val="2"/>
      </rPr>
      <t>1</t>
    </r>
  </si>
  <si>
    <t>Non-monetary sanctions</t>
  </si>
  <si>
    <t>Fines</t>
  </si>
  <si>
    <t>South America</t>
  </si>
  <si>
    <t>North America</t>
  </si>
  <si>
    <t>Europe</t>
  </si>
  <si>
    <t>Asia</t>
  </si>
  <si>
    <t>Others</t>
  </si>
  <si>
    <t>SASB - EM-MM-510a.1</t>
  </si>
  <si>
    <r>
      <rPr>
        <b/>
        <sz val="10"/>
        <color rgb="FF555555"/>
        <rFont val="Arial"/>
        <family val="2"/>
      </rPr>
      <t>Description:</t>
    </r>
    <r>
      <rPr>
        <sz val="10"/>
        <color rgb="FF555555"/>
        <rFont val="Arial"/>
        <family val="2"/>
      </rPr>
      <t xml:space="preserve"> Description of the management system for preventing corruption and bribery throughout the value chain</t>
    </r>
  </si>
  <si>
    <t>By determination of the Board of Directors, with the recommendation of the Extraordinary Investigation Independent Advisory Committee, Vale created the Compliance Board in March 2020. The Chief Compliance Officer (CCO), appointed in July 2020, is directly linked to the Board of Directors and continuously interacts with the Audit Committee, granting a degree of autonomy and independence from the other executive structures of the company. The CCO is responsible for supervising the Whistleblower Channel, the Internal Audit and the Corporate Integrity area.
Vale has a channel for registering cases of non-compliance with the Code of Conduct and legislation. The channel is operated by an independent company and structured to guarantee absolute secrecy, protecting the whistleblower's anonymity and preserving the information so that a fair investigation can occur.
Vale's compliance and ethics standards adhere to the recommendations of the United Nations, the International Council on Mining and Metals (ICMM), the eight Fundamental Conventions of the International Labor Organization (ILO) and the Extractive Industry Transparency Initiative ( EITI).</t>
  </si>
  <si>
    <t>Vale has zero tolerance for corruption and bribery. The company's anti-corruption rules are mechanisms to ensure compliance with all applicable anti-corruption laws, including the US Foreign Corrupt Practices Act (FCPA), the Brazilian Anti-Corruption Law (Law No. Act.
The Global Anti-Corruption Policy is the main document on the subject and reiterates Vale's commitment to doing business with integrity. Employees also rely on the Global Anti-Corruption Handbook for practical guidance. Suppliers, on the other hand, must follow the guidelines of the Anti-Corruption Guide, developed especially for third parties.
Vale acts in compliance with the laws and regulations to which it is subject, including, but not limited to, Law 12,846/13 – Brazilian Anti-Corruption Law, the FCPA, U.S. Foreign Corrupt Practices Act and the UK Bribery Act.</t>
  </si>
  <si>
    <t>Vale has zero tolerance for corruption and bribery. In addition to the Code of Conduct, the Ethics &amp; Compliance Program presents anti-corruption rules.
The Global Anti-Corruption Policy is the main document on the subject and reiterates Vale's commitment to doing business with integrity.
Employees also rely on the Global Anti-Corruption Handbook for practical guidance. Suppliers, on the other hand, must follow the guidelines of the Guide to combat corruption, developed especially for third parties.
Vale acts in accordance with the laws and regulations to which it is subject, including but not limited to Law 12,846/13 - Brazilian Anti-Corruption Law, the FCPA, U.S. Foreign Corrupt Practices Act and the UK Bribery Act.</t>
  </si>
  <si>
    <t>Vale has zero tolerance for corruption and bribery. In addition to the Code of Conduct, the Ethics &amp; Compliance Program presents anti-corruption rules.
The Global Anti-Corruption Policy is the main document on the subject and reiterates Vale's commitment to doing business with integrity.
Employees also rely on the Global Anti-Corruption Handbook for practical guidance. Suppliers, on the other hand, must follow the guidelines of the Guide to combat corruption, developed especially for third parties.
Vale acts in accordance with the laws and regulations to which it is subject, including but not limited to Law 12.846/13 - Brazilian Anti-Corruption Law, the FCPA, U.S. Foreign Corrupt Practices Act and the UK Bribery Act.</t>
  </si>
  <si>
    <t>SASB - EM-MM-510a.2</t>
  </si>
  <si>
    <r>
      <rPr>
        <b/>
        <sz val="10"/>
        <color rgb="FF555555"/>
        <rFont val="Arial"/>
        <family val="2"/>
      </rPr>
      <t xml:space="preserve">Description: </t>
    </r>
    <r>
      <rPr>
        <sz val="10"/>
        <color rgb="FF555555"/>
        <rFont val="Arial"/>
        <family val="2"/>
      </rPr>
      <t>Production in countries that have the 20 lowest corruption perception scores from Transparency International</t>
    </r>
  </si>
  <si>
    <t>Vale does not have operations in any of the 20 worst countries listed in the Transparency International corruption perception ranking.</t>
  </si>
  <si>
    <t>GRI 201-1 (2016)</t>
  </si>
  <si>
    <r>
      <rPr>
        <b/>
        <sz val="10"/>
        <color rgb="FF555555"/>
        <rFont val="Arial"/>
        <family val="2"/>
      </rPr>
      <t>Description:</t>
    </r>
    <r>
      <rPr>
        <sz val="10"/>
        <color rgb="FF555555"/>
        <rFont val="Arial"/>
        <family val="2"/>
      </rPr>
      <t xml:space="preserve"> Direct economic value generated and distributed</t>
    </r>
  </si>
  <si>
    <r>
      <rPr>
        <b/>
        <sz val="10"/>
        <color rgb="FF555555"/>
        <rFont val="Arial"/>
        <family val="2"/>
      </rPr>
      <t>Note:</t>
    </r>
    <r>
      <rPr>
        <sz val="10"/>
        <color rgb="FF555555"/>
        <rFont val="Arial"/>
        <family val="2"/>
      </rPr>
      <t xml:space="preserve"> The information reported in indicator 201-1 was independently audited in the financial statements.</t>
    </r>
  </si>
  <si>
    <t>Value generated and distributed
 (In US$ million)</t>
  </si>
  <si>
    <t>North America,
except Canada</t>
  </si>
  <si>
    <t>South America, except Brazil</t>
  </si>
  <si>
    <t>Africa</t>
  </si>
  <si>
    <t>Middle East</t>
  </si>
  <si>
    <t>Oceania</t>
  </si>
  <si>
    <t>TOTAL</t>
  </si>
  <si>
    <t>Incomes</t>
  </si>
  <si>
    <t>Direct Economic Value Generated</t>
  </si>
  <si>
    <t>Operational costs</t>
  </si>
  <si>
    <t>Employee wages and benefits</t>
  </si>
  <si>
    <t>Research and Development</t>
  </si>
  <si>
    <t>Payments to Capital Providers</t>
  </si>
  <si>
    <t>Payments to Government</t>
  </si>
  <si>
    <t>Environmental Expenditures</t>
  </si>
  <si>
    <t>Social 
Expenditures</t>
  </si>
  <si>
    <t>Distributed Economic Value</t>
  </si>
  <si>
    <t>Accumulated Economic Value</t>
  </si>
  <si>
    <t>Value generated and distributed  (In US$ million)</t>
  </si>
  <si>
    <t>payments to government</t>
  </si>
  <si>
    <t>expenditures
Social</t>
  </si>
  <si>
    <t>Australasia</t>
  </si>
  <si>
    <t>˗</t>
  </si>
  <si>
    <t>1.805,5</t>
  </si>
  <si>
    <t>1,3</t>
  </si>
  <si>
    <t xml:space="preserve">5.272,6 </t>
  </si>
  <si>
    <t xml:space="preserve">44.317,2 </t>
  </si>
  <si>
    <t xml:space="preserve">3.104,9 </t>
  </si>
  <si>
    <t>(0,0)</t>
  </si>
  <si>
    <t xml:space="preserve">54.501,5 </t>
  </si>
  <si>
    <t>44.317,2</t>
  </si>
  <si>
    <t>2.312,5</t>
  </si>
  <si>
    <t xml:space="preserve">13,3 </t>
  </si>
  <si>
    <t xml:space="preserve">10.565,4 </t>
  </si>
  <si>
    <t>6.097,5</t>
  </si>
  <si>
    <t>796,0</t>
  </si>
  <si>
    <t>240,6</t>
  </si>
  <si>
    <t>20.025,3</t>
  </si>
  <si>
    <t>435,0</t>
  </si>
  <si>
    <t xml:space="preserve">6,9 </t>
  </si>
  <si>
    <t xml:space="preserve">1.252,4 </t>
  </si>
  <si>
    <t>30,8</t>
  </si>
  <si>
    <t>106,2</t>
  </si>
  <si>
    <t>41,0</t>
  </si>
  <si>
    <t xml:space="preserve">1.872,3 </t>
  </si>
  <si>
    <t>110,2</t>
  </si>
  <si>
    <t xml:space="preserve">26,4 </t>
  </si>
  <si>
    <t>324,1</t>
  </si>
  <si>
    <t>20,9</t>
  </si>
  <si>
    <t>67,1</t>
  </si>
  <si>
    <t>548,6</t>
  </si>
  <si>
    <t>421,9</t>
  </si>
  <si>
    <t>252,0</t>
  </si>
  <si>
    <t>13.475,8</t>
  </si>
  <si>
    <t>26,2</t>
  </si>
  <si>
    <t>14.176,0</t>
  </si>
  <si>
    <t>17,5</t>
  </si>
  <si>
    <t>(194,3)</t>
  </si>
  <si>
    <t>2,8</t>
  </si>
  <si>
    <t>7.740,4</t>
  </si>
  <si>
    <t>(21,8)</t>
  </si>
  <si>
    <t>60,0</t>
  </si>
  <si>
    <t>86,3</t>
  </si>
  <si>
    <t>3,7</t>
  </si>
  <si>
    <t>7.694,6</t>
  </si>
  <si>
    <t>106,5</t>
  </si>
  <si>
    <t>0,7</t>
  </si>
  <si>
    <t>670,8</t>
  </si>
  <si>
    <t>1,2</t>
  </si>
  <si>
    <t>19,7</t>
  </si>
  <si>
    <t>1,5</t>
  </si>
  <si>
    <t>804,2</t>
  </si>
  <si>
    <t>6,0</t>
  </si>
  <si>
    <t>0,0</t>
  </si>
  <si>
    <t>449,2</t>
  </si>
  <si>
    <t>1,7</t>
  </si>
  <si>
    <t>14,2</t>
  </si>
  <si>
    <t>1,6</t>
  </si>
  <si>
    <t>0,8</t>
  </si>
  <si>
    <t>473,5</t>
  </si>
  <si>
    <t>439,4</t>
  </si>
  <si>
    <t>3.027,9</t>
  </si>
  <si>
    <t xml:space="preserve">50,0 </t>
  </si>
  <si>
    <t xml:space="preserve">34.478,1 </t>
  </si>
  <si>
    <t>6.156,6</t>
  </si>
  <si>
    <t>93,9</t>
  </si>
  <si>
    <t xml:space="preserve">1.058,9 </t>
  </si>
  <si>
    <t xml:space="preserve">289,7 </t>
  </si>
  <si>
    <t>45.594,6</t>
  </si>
  <si>
    <t>1.222,4</t>
  </si>
  <si>
    <t>(48,8)</t>
  </si>
  <si>
    <t>(29.205,5)</t>
  </si>
  <si>
    <t>38.160,7</t>
  </si>
  <si>
    <t>(93,9)</t>
  </si>
  <si>
    <t>2.046,0</t>
  </si>
  <si>
    <t>(289,7)</t>
  </si>
  <si>
    <t>8.906,9</t>
  </si>
  <si>
    <t>2.055,0</t>
  </si>
  <si>
    <t>3,1</t>
  </si>
  <si>
    <t>2.768,5</t>
  </si>
  <si>
    <t>32.268,5</t>
  </si>
  <si>
    <t>2.922,6</t>
  </si>
  <si>
    <t>40.017,7</t>
  </si>
  <si>
    <t>2.421,1</t>
  </si>
  <si>
    <t>22,6</t>
  </si>
  <si>
    <t>8.131,9</t>
  </si>
  <si>
    <t>4.285,2</t>
  </si>
  <si>
    <t>1.425,9</t>
  </si>
  <si>
    <t>17.362,9</t>
  </si>
  <si>
    <t>495,1</t>
  </si>
  <si>
    <t>7,8</t>
  </si>
  <si>
    <t>1.178,6</t>
  </si>
  <si>
    <t>55,1</t>
  </si>
  <si>
    <t>42,0</t>
  </si>
  <si>
    <t>1.899,4</t>
  </si>
  <si>
    <t>13,4</t>
  </si>
  <si>
    <t>241,9</t>
  </si>
  <si>
    <t>31,4</t>
  </si>
  <si>
    <t>442,9</t>
  </si>
  <si>
    <t>365,7</t>
  </si>
  <si>
    <t>286,0</t>
  </si>
  <si>
    <t>3.380,0</t>
  </si>
  <si>
    <t>73,4</t>
  </si>
  <si>
    <t>4.105,0</t>
  </si>
  <si>
    <t>1,9</t>
  </si>
  <si>
    <t>(416,0)</t>
  </si>
  <si>
    <t>3,2</t>
  </si>
  <si>
    <t>3.925,3</t>
  </si>
  <si>
    <t>(46,4)</t>
  </si>
  <si>
    <t>52,1</t>
  </si>
  <si>
    <t>5,4</t>
  </si>
  <si>
    <t>3.533,3</t>
  </si>
  <si>
    <t>0,4</t>
  </si>
  <si>
    <t>371,1</t>
  </si>
  <si>
    <t>4.9</t>
  </si>
  <si>
    <t>13,8</t>
  </si>
  <si>
    <t>3,4</t>
  </si>
  <si>
    <t>609,9</t>
  </si>
  <si>
    <t>0,2</t>
  </si>
  <si>
    <t>1.8</t>
  </si>
  <si>
    <t>390,0</t>
  </si>
  <si>
    <t>367,6</t>
  </si>
  <si>
    <t>3.047,8</t>
  </si>
  <si>
    <t>47,5</t>
  </si>
  <si>
    <t>17.599,1</t>
  </si>
  <si>
    <t>4.331,7</t>
  </si>
  <si>
    <t>1.538,7</t>
  </si>
  <si>
    <t>1.117,5</t>
  </si>
  <si>
    <t>293,4</t>
  </si>
  <si>
    <t>28.343,3</t>
  </si>
  <si>
    <t>(367,6)</t>
  </si>
  <si>
    <t>(992,8)</t>
  </si>
  <si>
    <t>(44,5)</t>
  </si>
  <si>
    <t>(14.830,6)</t>
  </si>
  <si>
    <t>27.936,8</t>
  </si>
  <si>
    <t>(1.538,7)</t>
  </si>
  <si>
    <t>1.805,1</t>
  </si>
  <si>
    <t>(293,4)</t>
  </si>
  <si>
    <t>11.674,4</t>
  </si>
  <si>
    <t>GRI 306-1</t>
  </si>
  <si>
    <t>Waste generation and significant waste-related impacts</t>
  </si>
  <si>
    <t>GRI 306-2</t>
  </si>
  <si>
    <t>Management of significant waste-related impacts</t>
  </si>
  <si>
    <t>GRI 306-3</t>
  </si>
  <si>
    <t>Waste generated</t>
  </si>
  <si>
    <t>GRI 306-4</t>
  </si>
  <si>
    <t>Waste diverted from disposal</t>
  </si>
  <si>
    <t>GRI 306-5</t>
  </si>
  <si>
    <t>Waste directed to disposal</t>
  </si>
  <si>
    <t>GRI 308-1</t>
  </si>
  <si>
    <t>New suppliers that were screened using environmental criteria</t>
  </si>
  <si>
    <t>GRI 308-2</t>
  </si>
  <si>
    <t>Negative environmental impacts in the supply chain and actions taken</t>
  </si>
  <si>
    <t>SASB EM-MM-150a.4</t>
  </si>
  <si>
    <t>Total weight of non-mineral waste generated</t>
  </si>
  <si>
    <t>Total weight of tailings produced</t>
  </si>
  <si>
    <t>Total weight of waste rock generated</t>
  </si>
  <si>
    <t>Approach to developing Emergency Preparedness and Response Plans (EPRPs) for tailings storage facilities</t>
  </si>
  <si>
    <t>GRI 302-1 (2016)</t>
  </si>
  <si>
    <r>
      <rPr>
        <b/>
        <sz val="10"/>
        <color rgb="FF555555"/>
        <rFont val="Arial"/>
        <family val="2"/>
      </rPr>
      <t xml:space="preserve">Description: </t>
    </r>
    <r>
      <rPr>
        <sz val="10"/>
        <color rgb="FF555555"/>
        <rFont val="Arial"/>
        <family val="2"/>
      </rPr>
      <t>Energy consumption within the organization</t>
    </r>
  </si>
  <si>
    <t>Vale's Answer</t>
  </si>
  <si>
    <t>Energy consumption</t>
  </si>
  <si>
    <t>Electricity consumption</t>
  </si>
  <si>
    <t>Renewable</t>
  </si>
  <si>
    <t>Non-renewable</t>
  </si>
  <si>
    <t>Total</t>
  </si>
  <si>
    <t>Electricity consumption (including own generation and purchase)</t>
  </si>
  <si>
    <t>Electricity
 sold</t>
  </si>
  <si>
    <t>44 thousand TJ</t>
  </si>
  <si>
    <t>99 thousand TJ</t>
  </si>
  <si>
    <t>143 thousand TJ</t>
  </si>
  <si>
    <t>45 thousand TJ</t>
  </si>
  <si>
    <t>101 thousand TJ</t>
  </si>
  <si>
    <t>146 thousand TJ</t>
  </si>
  <si>
    <t>43.2 thousand TJ</t>
  </si>
  <si>
    <t>13.9 thousand TJ</t>
  </si>
  <si>
    <t>40 thousand TJ</t>
  </si>
  <si>
    <t>97 thousand TJ</t>
  </si>
  <si>
    <t>137 thousand TJ</t>
  </si>
  <si>
    <t>41.4 thousand TJ</t>
  </si>
  <si>
    <t>19.3 thousand TJ</t>
  </si>
  <si>
    <t>102 thousand TJ</t>
  </si>
  <si>
    <t>147 thousand TJ</t>
  </si>
  <si>
    <t>45.0 thousand TJ</t>
  </si>
  <si>
    <t>17.4 thousand TJ</t>
  </si>
  <si>
    <t>Note:</t>
  </si>
  <si>
    <t>Energy Consumption</t>
  </si>
  <si>
    <t>Energy source</t>
  </si>
  <si>
    <t>Eletricity</t>
  </si>
  <si>
    <t>Diesel oil</t>
  </si>
  <si>
    <t>Natural gas</t>
  </si>
  <si>
    <t>Coal and coke</t>
  </si>
  <si>
    <t>Other oils</t>
  </si>
  <si>
    <t>Renewable fuels</t>
  </si>
  <si>
    <t>Navigation Oils</t>
  </si>
  <si>
    <t>Other Gases</t>
  </si>
  <si>
    <t>Other Liquid Fuels</t>
  </si>
  <si>
    <t>vínculo</t>
  </si>
  <si>
    <t>índice</t>
  </si>
  <si>
    <r>
      <rPr>
        <b/>
        <sz val="10"/>
        <color rgb="FF555555"/>
        <rFont val="Arial"/>
        <family val="2"/>
      </rPr>
      <t>Note:</t>
    </r>
    <r>
      <rPr>
        <sz val="10"/>
        <color rgb="FF555555"/>
        <rFont val="Arial"/>
        <family val="2"/>
      </rPr>
      <t xml:space="preserve"> The calculation tool used is the CR360 System, which performs energy unit conversions. Consolidation approach based on operational control.
Although the information complies with both standards (GRI and SASB), only the completeness of the GRI standard was ensured independently.</t>
    </r>
  </si>
  <si>
    <t>GRI 302-2 (2016)</t>
  </si>
  <si>
    <r>
      <rPr>
        <b/>
        <sz val="10"/>
        <color rgb="FF555555"/>
        <rFont val="Arial"/>
        <family val="2"/>
      </rPr>
      <t>Description:</t>
    </r>
    <r>
      <rPr>
        <sz val="10"/>
        <color rgb="FF555555"/>
        <rFont val="Arial"/>
        <family val="2"/>
      </rPr>
      <t xml:space="preserve"> Energy Consumption outside the organization</t>
    </r>
  </si>
  <si>
    <t>186 thousand TJ  (considered the categories 4, 7 and 9 of scope 3)</t>
  </si>
  <si>
    <t>181 thousand TJ  (considered the categories 4, 7 and 9 of scope 3)</t>
  </si>
  <si>
    <t>174 thousand TJ  (considered the categories 4, 7 and 9 of scope 3)</t>
  </si>
  <si>
    <t>176 thousand TJ  (considered the categories 4, 7 and 9 of scope 3)</t>
  </si>
  <si>
    <t>GRI 302-3 (2016)</t>
  </si>
  <si>
    <r>
      <rPr>
        <b/>
        <sz val="10"/>
        <color rgb="FF555555"/>
        <rFont val="Arial"/>
        <family val="2"/>
      </rPr>
      <t xml:space="preserve">Description: </t>
    </r>
    <r>
      <rPr>
        <sz val="10"/>
        <color rgb="FF555555"/>
        <rFont val="Arial"/>
        <family val="2"/>
      </rPr>
      <t>Rate of energy intensity</t>
    </r>
  </si>
  <si>
    <t>0.352 TJ / thousand metric tons of iron ore equivalent. The equivalent iron ore production data used in the calculation was revised after publication of the 2020 Integrated Report
0.335 TJ / thousand metric tons of iron ore equivalent (discounting consumption and production of the divestments that occurred in 2022).</t>
  </si>
  <si>
    <t>0.349 TJ / thousand metric tons of iron ore equivalent.
0.338 TJ / thousand metric tons of iron ore equivalent (discounting consumption and production of the divestments that occurred in 2022).</t>
  </si>
  <si>
    <t>0.343 TJ / thousand metric tons of iron ore equivalent.
0.335 TJ / thousand metric tons of iron ore equivalent (discounting consumption and production of the divestments that occurred in 2022).</t>
  </si>
  <si>
    <r>
      <t xml:space="preserve">Note: </t>
    </r>
    <r>
      <rPr>
        <sz val="9"/>
        <color rgb="FF555555"/>
        <rFont val="Arial"/>
        <family val="2"/>
      </rPr>
      <t>The divestments made in 2022 refer to Estrela Ferroligas de Manganês (Barbacena Ferroalloy Plant and Ouro Preto Ferroalloy Plant), Mineração Corumbaense Reunida, Transbarge Navegacion, Vale Nickel (Dalian) Co. and Vale Moçambique.</t>
    </r>
  </si>
  <si>
    <t>GRI 302-4 (2016)</t>
  </si>
  <si>
    <r>
      <rPr>
        <b/>
        <sz val="10"/>
        <color rgb="FF555555"/>
        <rFont val="Arial"/>
        <family val="2"/>
      </rPr>
      <t>Descrição:</t>
    </r>
    <r>
      <rPr>
        <sz val="10"/>
        <color rgb="FF555555"/>
        <rFont val="Arial"/>
        <family val="2"/>
      </rPr>
      <t xml:space="preserve"> Reduction of Energy Consumption</t>
    </r>
  </si>
  <si>
    <t>7,171 TJ of energy saved/avoided as a result of initiatives to improve conservation or efficiency.</t>
  </si>
  <si>
    <t>1,273.8 TJ of energy saved/avoided as a result of initiatives to improve conservation or efficiency.</t>
  </si>
  <si>
    <t>1,136.1 TJ of energy saved/avoided as a result of initiatives to improve conservation or efficiency.</t>
  </si>
  <si>
    <t>1,572.2 TJ of energy saved/avoided as a result of initiatives to improve conservation or efficiency.</t>
  </si>
  <si>
    <t>409.9 TJ of energy saved/avoided as a result of initiatives to improve conservation or efficiency.</t>
  </si>
  <si>
    <t>GRI 303-1 (2018)</t>
  </si>
  <si>
    <r>
      <rPr>
        <b/>
        <sz val="10"/>
        <color rgb="FF555555"/>
        <rFont val="Arial"/>
        <family val="2"/>
      </rPr>
      <t>Description:</t>
    </r>
    <r>
      <rPr>
        <sz val="10"/>
        <color rgb="FF555555"/>
        <rFont val="Arial"/>
        <family val="2"/>
      </rPr>
      <t xml:space="preserve"> Interactions with water as a shared resource</t>
    </r>
  </si>
  <si>
    <t>The Water and Water Resources Policy, drawn up in 2020, establishes risk management and impact prevention processes for the entire production chain, through active participation, directly or through representative entities, in the different forums related to management of the water resources of the river basin(s) where Vale operates and more specifically in our area of influence to discuss water security strategies. Another principle of the Water and Water Resources Policy is the contribution to preserving the volume and quality of surface and groundwater in watersheds and marine areas, continuous improvement of sustainable management and responsible use of water resources, supporting water accessibility projects and sewage treatment for communities.
We established the Water Goal 2030 in Year 2018, whose objective is to reduce the abstraction of fresh water used in our processes per ton produced, which means a lower volume of new water abstracted, for the same production volume. This goal is part of the plano Structuring of Water Resources 2030, started in 2018, which is part of the socio-environmental goals voluntarily assumed by Vale, related to different thematic axes.</t>
  </si>
  <si>
    <t>In order to develop responsible management of water use in the territory, where the mining project will be implemented, the water availability in quantity and quality is verified considering the other dependent users of that hydrographic basin. For this purpose, the uses of water in the respective hydrographic basins are consulted through the systems controlled by the environmental agencies and user registration. After these analyzes and verification of feasibility, specific reports are prepared to obtain permissions for the use of water and the release of effluents. Quali-quantitative monitoring networks are installed that operate from the implementation phase until the closure of the project. The results of this information are consolidated into management systems (Hydro Geoanalyst, Credit 360 and an internal management platform) and analyzed by specialized technicians in order to ensure environmental quality and quantity and legal commitments.
The Water Goal established in Year 2018 was committed to reducing the capture of fresh water for use in our production processes. The objective was to reduce 10% of the specific use referring to Year 2017 until 2030 (new and fresh water abstracted and used in processes per ton produced), which means a lower volume of new water abstracted for the same production volume. Throughout 2021, the accumulated results exceeded the established objective.</t>
  </si>
  <si>
    <t>The interaction between water and Vale starts in preliminary studies for new developments and may even continue after closure.
Through monitoring, studies, water balance and analysis, availability, demand, disposal, reuse, other managed waters are calculated and their respective qualities verified. The studies also include the use of water by other users in the respective river basins where we operate. For this purpose, the information available in the systems controlled by the responsible bodies is considered.
Our new water abstraction to supply operating units has permits for use when applicable.
We always invest in expanding qualitative and quantitative monitoring networks, training our professionals and engaging with stakeholders.
Quali-quantitative monitoring data are analyzed by specialized technicians in order to ensure the quality of results, comply with legal commitments; and maintain them consistently in management systems (Hydro Geoanalyst, Credit 360 and an internal management platform).
Responsible Management of Water Resources is present in our organizational culture. Through 4 pillars of action - Governance, Monitoring and Control, Engagement with Communities and Management of Water Risks - we seek to promote this management in the regions where we are present. In this context, in 2018 we made a commitment to reduce the specific use of fresh water in our production processes by 10% by 2030 (Year-base 2017). The result was achieved and surpassed in 2021 (20% reduction). According to the guideline of our Water and Water Resources Policy, when the target is achieved or the proposed deadline expires, it must be updated. It is in the final phase of validating the new commitments that should be published in the Integrated Report in April/2023. In addition to the quantitative target, actions aligned with the 4 pillars will be included</t>
  </si>
  <si>
    <t>Our goal is to ensure the responsible management of water resources and effluents generated in the process. Water use should be rational, socially equitable, environmentally sustainable and economically beneficial, considering a process that is inclusive of stakeholders and the watershed. We closely monitor our indicators in order to ensure greater operational efficiency and provide us with healthy and sustainable growth. Our uses, consumptions and disposals are monitored, analyzed and stored in an integrated data management system, which is audited annually.
Through monitoring, studies, water balance and analyses,  the availability, demands, discharges, reuse, other managed waters are calculated and their respective qualities are verified. The studies also include the use of water by other users in the respective watersheds where we operate. 
The qualitative and quantitative monitoring data are analyzed by specialized technicians in order to ensure the quality of the results, comply with legal commitments; and maintain them in a form consisting of management systems (Hydro Geoanalyst, Credit 360 and internal management platform). We always invest in the expansion of qualitative and quantitative monitoring networks, in the training of our professionals and in engagement with stakeholders.
Our global sustainability goals are aligned with the Sustainable Development Goals (SDGs) of the United Nations (UN) 2030 Agenda and the guidelines of the International Council on Mining and Metals (ICMM). The 2030 Water Target, which began in 2018, determined a 10% reduction in the specific use of fresh water compared to the base year 2017. With great commitment, we achieved a 20% reduction in 2021, nine years ahead of schedule. We have updated our 2030 target, we will focus our efforts to achieve an additional 7% on average reduction in our specific use by 2030, considering more significant targets for units located in regions with high or critical water stress levels. This update of the target will promote a cumulative reduction of 27% (2017 base) added to the result already achieved.</t>
  </si>
  <si>
    <t>GRI 303-2 (2018)</t>
  </si>
  <si>
    <r>
      <rPr>
        <b/>
        <sz val="10"/>
        <color rgb="FF555555"/>
        <rFont val="Arial"/>
        <family val="2"/>
      </rPr>
      <t xml:space="preserve">Description: </t>
    </r>
    <r>
      <rPr>
        <sz val="10"/>
        <color rgb="FF555555"/>
        <rFont val="Arial"/>
        <family val="2"/>
      </rPr>
      <t>Management of water discharge-related impacts</t>
    </r>
  </si>
  <si>
    <t>Considering the high and low quality standards adopted by the ICMM for disposal, in 2020 Vale disposed of 52% of its effluents in high quality. The other 48% discarded, despite being considered of low quality, respect the release limits established in local legislation.</t>
  </si>
  <si>
    <t>Vale uses the ICMM Standards to assess effluent disposal.
ICMM standards:
- High quality: total Dissolved Solids &lt; 5.000mg/l and pH between 4 and 10 and without components, chemical compounds and contaminants in concentrations harmful to human health.
- Low quality: Total Dissolved Solids &gt; 5.000mg/l or pH &lt; 4 or &gt; 10 or have components or chemical compounds or contaminants in concentrations harmful to human health</t>
  </si>
  <si>
    <t>Vale uses the ICMM Standards to assess effluent disposal.
ICMM standards:
- High quality: total Dissolved Solids &lt; 5.000mg/l and pH between 4 and 10 and without components, chemical compounds and contaminants in concentrations harmful to human health.
- Low quality: Total Dissolved Solids &gt; 5.000mg/l or pH &lt; 4 or &gt; 10 or have components or chemical compounds or contaminants in concentrations harmful to human health
Our effluent discharges follow the quality standards in effect as determined by the respective entities responsible for each location and according to the water quality framework of the receiving body. The results are presented to the competent entities according to the frequency determined by them. As there is no quality index standardized by the competent authorities for the mining sector, we follow the classification guideline defined by the ICMM to disclose the quality of our effluents in our public reports. This guidance can be found in the Water Reporting, Good Practice Guide, 2nd Edition, page 35 (low quality and high quality).</t>
  </si>
  <si>
    <t>GRI 303-3 (2018)</t>
  </si>
  <si>
    <r>
      <rPr>
        <b/>
        <sz val="10"/>
        <color rgb="FF555555"/>
        <rFont val="Arial"/>
        <family val="2"/>
      </rPr>
      <t xml:space="preserve">Description: </t>
    </r>
    <r>
      <rPr>
        <sz val="10"/>
        <color rgb="FF555555"/>
        <rFont val="Arial"/>
        <family val="2"/>
      </rPr>
      <t>Water withdrawl</t>
    </r>
  </si>
  <si>
    <t>Underground collection (m³): 35 million
Surface capture (m³): 103 million
Supply company (m³): 6 million
Total: 145 million m³ of water collected for Vale production
Total volume of new water abstracted according to the region's water risk:
Low: 131 million m³ (90%)
Low to medium: 10 million m³ (7%)
Medium to high: 3 million m³ (2%)
High: 1 million m³ (1%)
Extremely high: There was no uptake in regions with this risk.</t>
  </si>
  <si>
    <t>Underground collection (m³): 42.8 million
Surface capture (m³): 69.8 million
Supply company (m³): 6.2 million
Stored fresh water: 4.5 million m³
Total capture of fresh water for use (others): 0.9 million m²
Total: 118.8 million m³ of water captured for Vale production
Total volume of new water abstracted according to the region's water risk:
Low: 95.8 million m³
Superficial: 66.8 million m³
Underground: 26 million m³
Supply company: 3 million m³
Low to medium: 17.1 million m³
Superficial: 2.1 million m³
Underground: 15 million m³
Medium to high: 3.2 million m³
Superficial: 0.178 million m³
Underground: 1.5 million m³
Supply company: 1.5 million m³
High: 2 million m³
Supply company: 2 million m³
Extremely high: 0</t>
  </si>
  <si>
    <r>
      <t xml:space="preserve">Underground collection (m³): 28.1 million
Surface capture (m³): 78.4 million
Supply company (m³): 6.4 million
Stored fresh water: 4.7 million m³
Total: 137.9 million m³ of water captured for Vale production
Total volume of new water abstracted according to the region's water risk:
</t>
    </r>
    <r>
      <rPr>
        <b/>
        <sz val="9"/>
        <color rgb="FF555555"/>
        <rFont val="Arial"/>
        <family val="2"/>
      </rPr>
      <t>No stress: 52.5 million m³</t>
    </r>
    <r>
      <rPr>
        <sz val="9"/>
        <color rgb="FF555555"/>
        <rFont val="Arial"/>
        <family val="2"/>
      </rPr>
      <t xml:space="preserve">
Superficial: 38.1 million m³
Underground: 12.5 million m³
Supply company: 1.9 million m³
</t>
    </r>
    <r>
      <rPr>
        <b/>
        <sz val="9"/>
        <color rgb="FF555555"/>
        <rFont val="Arial"/>
        <family val="2"/>
      </rPr>
      <t>Low: 33.4 million m³</t>
    </r>
    <r>
      <rPr>
        <sz val="9"/>
        <color rgb="FF555555"/>
        <rFont val="Arial"/>
        <family val="2"/>
      </rPr>
      <t xml:space="preserve">
Superficial: 29.1 million m³
Underground: 1.5 million m³
Supply company: 2.8 million m³
</t>
    </r>
    <r>
      <rPr>
        <b/>
        <sz val="9"/>
        <color rgb="FF555555"/>
        <rFont val="Arial"/>
        <family val="2"/>
      </rPr>
      <t>Medium: 10.0 million m³</t>
    </r>
    <r>
      <rPr>
        <sz val="9"/>
        <color rgb="FF555555"/>
        <rFont val="Arial"/>
        <family val="2"/>
      </rPr>
      <t xml:space="preserve">
Superficial: 0.05 million m³
Underground: 8.3 million m³
Supply company: 1.7 million m³
</t>
    </r>
    <r>
      <rPr>
        <b/>
        <sz val="9"/>
        <color rgb="FF555555"/>
        <rFont val="Arial"/>
        <family val="2"/>
      </rPr>
      <t>High: 1.9 million m³</t>
    </r>
    <r>
      <rPr>
        <sz val="9"/>
        <color rgb="FF555555"/>
        <rFont val="Arial"/>
        <family val="2"/>
      </rPr>
      <t xml:space="preserve">
Superficial: 1.4 million m³
Underground: 0.5 million m³
</t>
    </r>
    <r>
      <rPr>
        <b/>
        <sz val="9"/>
        <color rgb="FF555555"/>
        <rFont val="Arial"/>
        <family val="2"/>
      </rPr>
      <t>Critical: 13.7 million m³</t>
    </r>
    <r>
      <rPr>
        <sz val="9"/>
        <color rgb="FF555555"/>
        <rFont val="Arial"/>
        <family val="2"/>
      </rPr>
      <t xml:space="preserve">
Superficial: 9.0 million m³
Underground: 4.7 million m³
</t>
    </r>
    <r>
      <rPr>
        <b/>
        <sz val="9"/>
        <color rgb="FF555555"/>
        <rFont val="Arial"/>
        <family val="2"/>
      </rPr>
      <t>N/A: 1.2 million m³</t>
    </r>
    <r>
      <rPr>
        <sz val="9"/>
        <color rgb="FF555555"/>
        <rFont val="Arial"/>
        <family val="2"/>
      </rPr>
      <t xml:space="preserve">
Superficial: 0.7 million m³
Underground: 0.5 million m³
As for the total dissolved solids parameter, the concentration did not exceed 1.000 mg/L for surface water, groundwater, and drinking water in 2022.</t>
    </r>
  </si>
  <si>
    <r>
      <t xml:space="preserve">Underground collection (m³): 25.4 million
Surface capture (m³): 69.5 million
Supply company (m³): 6.8 million
Stored Volume from Conventional Sources: 84.1 million m³
Total: 108.9 million m³ of water captured for Vale production
Total volume of new water abstracted according to the region's water risk:
</t>
    </r>
    <r>
      <rPr>
        <b/>
        <sz val="9"/>
        <color rgb="FF555555"/>
        <rFont val="Arial"/>
        <family val="2"/>
      </rPr>
      <t>No stress: 43.4 million m³</t>
    </r>
    <r>
      <rPr>
        <sz val="9"/>
        <color rgb="FF555555"/>
        <rFont val="Arial"/>
        <family val="2"/>
      </rPr>
      <t xml:space="preserve">
Superficial: 33.2 million m³
Underground: 8.1 million m³
Supply company: 2.1 million m³
</t>
    </r>
    <r>
      <rPr>
        <b/>
        <sz val="9"/>
        <color rgb="FF555555"/>
        <rFont val="Arial"/>
        <family val="2"/>
      </rPr>
      <t>Low: 32.0 million m³</t>
    </r>
    <r>
      <rPr>
        <sz val="9"/>
        <color rgb="FF555555"/>
        <rFont val="Arial"/>
        <family val="2"/>
      </rPr>
      <t xml:space="preserve">
Superficial: 27.5 million m³
Underground: 1.8 million m³
Supply company: 2.7 million m³
</t>
    </r>
    <r>
      <rPr>
        <b/>
        <sz val="9"/>
        <color rgb="FF555555"/>
        <rFont val="Arial"/>
        <family val="2"/>
      </rPr>
      <t>Medium: 9.3 million m³</t>
    </r>
    <r>
      <rPr>
        <sz val="9"/>
        <color rgb="FF555555"/>
        <rFont val="Arial"/>
        <family val="2"/>
      </rPr>
      <t xml:space="preserve">
Superficial: 0.07 million m³
Underground: 7.5 million m³
Supply company: 1.8 million m³
</t>
    </r>
    <r>
      <rPr>
        <b/>
        <sz val="9"/>
        <color rgb="FF555555"/>
        <rFont val="Arial"/>
        <family val="2"/>
      </rPr>
      <t>High: 0.6 million m³</t>
    </r>
    <r>
      <rPr>
        <sz val="9"/>
        <color rgb="FF555555"/>
        <rFont val="Arial"/>
        <family val="2"/>
      </rPr>
      <t xml:space="preserve">
Superficial: 0.2 million m³
Underground: 0.4 million m³
</t>
    </r>
    <r>
      <rPr>
        <b/>
        <sz val="9"/>
        <color rgb="FF555555"/>
        <rFont val="Arial"/>
        <family val="2"/>
      </rPr>
      <t>Critical: 14.2 million m³</t>
    </r>
    <r>
      <rPr>
        <sz val="9"/>
        <color rgb="FF555555"/>
        <rFont val="Arial"/>
        <family val="2"/>
      </rPr>
      <t xml:space="preserve">
Superficial: 7.8 million m³
Underground: 6.4 million m³
</t>
    </r>
    <r>
      <rPr>
        <b/>
        <sz val="9"/>
        <color rgb="FF555555"/>
        <rFont val="Arial"/>
        <family val="2"/>
      </rPr>
      <t>N/A: 1.7 million m³</t>
    </r>
    <r>
      <rPr>
        <sz val="9"/>
        <color rgb="FF555555"/>
        <rFont val="Arial"/>
        <family val="2"/>
      </rPr>
      <t xml:space="preserve">
Superficial: 0.6 million m³
Underground: 1.0 million m³
Supply company: 0.1 million m³
As for the total dissolved solids parameter, the concentration did not exceed 1.000 mg/L for surface water, groundwater, and drinking water in 2023.</t>
    </r>
  </si>
  <si>
    <r>
      <rPr>
        <b/>
        <sz val="9"/>
        <color rgb="FF555555"/>
        <rFont val="Arial"/>
        <family val="2"/>
      </rPr>
      <t>Notes:</t>
    </r>
    <r>
      <rPr>
        <sz val="9"/>
        <color rgb="FF555555"/>
        <rFont val="Arial"/>
        <family val="2"/>
      </rPr>
      <t xml:space="preserve"> In 2022, we prepared studies to verify the levels of water stress in the river basins where our operations are located. To this end, the indicator defined by the UN (6.4.2 Level of water stress) was adopted in the period from 2014 to 2021. This indicator considers the use of water by all users of the hydrographic basins, availability and ecological flows, using data public and available by the respective responsible bodies. In this way, factors such as the time interval considered, the climate, the vegetation, the scale of the territory, the use and occupation of the soil and the water demand have a direct impact on the results obtained.
Between 2014 and 2021, the study period, critical drought events occurred in Brazil and, as a result, higher levels of water stress were observed in some locations. Despite the water scarcity events that occurred during this period, it was possible for us to operate due to the responsible management of the use of water resources congruent with our infrastructure.
Finally, it is emphasized that the methodological change aimed to specify the stress conditions at the regional level, that is, this methodology makes it possible to understand the particularities of the watersheds.
Conventional Sources: These are surface fresh waters (rivers, lakes, canals, etc.), groundwater and water supplied by public supply concessionaires </t>
    </r>
  </si>
  <si>
    <t>GRI 303-4 (2018)</t>
  </si>
  <si>
    <r>
      <rPr>
        <b/>
        <sz val="10"/>
        <color rgb="FF555555"/>
        <rFont val="Arial"/>
        <family val="2"/>
      </rPr>
      <t xml:space="preserve">Description: </t>
    </r>
    <r>
      <rPr>
        <sz val="10"/>
        <color rgb="FF555555"/>
        <rFont val="Arial"/>
        <family val="2"/>
      </rPr>
      <t>Water discharge</t>
    </r>
  </si>
  <si>
    <t>Disposal after effluent treatment: 29 million m³
Availability to the environment without use: 96 million m³
Availability to third parties and population: 39 million m³
Total volume of water discarded according to the water risk of the region:
Low: 26 million m³
low to medium: 0
Medium to high: 3 million m³
High: 0
Extremely high: 0</t>
  </si>
  <si>
    <t>Disposal after effluent treatment: 18.2 million m³
Availability to the environment without use: 73.6 million m³
Availability to third parties and population: 42.6 million m³
Total volume of water discarded according to the water risk of the region:
Low: 16 million m³
Low to medium: 0.4 million m³
Medium to high: 1.5 million m³
High: 0
Extremely high: 0</t>
  </si>
  <si>
    <r>
      <t xml:space="preserve">Disposal after effluent treatment: 40.3 million m³
Availability to the environment without use: 145.8 million m³
Availability to third parties and population: 112.7 million m³
Total volume of water discarded according to the water risk of the region:
</t>
    </r>
    <r>
      <rPr>
        <b/>
        <sz val="9"/>
        <color rgb="FF555555"/>
        <rFont val="Arial"/>
        <family val="2"/>
      </rPr>
      <t>No stress:</t>
    </r>
    <r>
      <rPr>
        <sz val="9"/>
        <color rgb="FF555555"/>
        <rFont val="Arial"/>
        <family val="2"/>
      </rPr>
      <t xml:space="preserve"> 22.4 million m³
Release into surface water: 21.5 million m³
Launch at sea: 0.5 million m³
Other releases: 0.4 million m³
</t>
    </r>
    <r>
      <rPr>
        <b/>
        <sz val="9"/>
        <color rgb="FF555555"/>
        <rFont val="Arial"/>
        <family val="2"/>
      </rPr>
      <t>Low: 14.5 million m³</t>
    </r>
    <r>
      <rPr>
        <sz val="9"/>
        <color rgb="FF555555"/>
        <rFont val="Arial"/>
        <family val="2"/>
      </rPr>
      <t xml:space="preserve">
Release into surface water: 11.6 million m³
Launch at sea: 0.1 million m³
Other releases: 2.7 million m³
</t>
    </r>
    <r>
      <rPr>
        <b/>
        <sz val="9"/>
        <color rgb="FF555555"/>
        <rFont val="Arial"/>
        <family val="2"/>
      </rPr>
      <t>Medium: 0.3 million m³</t>
    </r>
    <r>
      <rPr>
        <sz val="9"/>
        <color rgb="FF555555"/>
        <rFont val="Arial"/>
        <family val="2"/>
      </rPr>
      <t xml:space="preserve">
Release into surface water: 0.1 million m³
Launch at sea: 0.3 million m³
</t>
    </r>
    <r>
      <rPr>
        <b/>
        <sz val="9"/>
        <color rgb="FF555555"/>
        <rFont val="Arial"/>
        <family val="2"/>
      </rPr>
      <t>High: 0 million m³</t>
    </r>
    <r>
      <rPr>
        <sz val="9"/>
        <color rgb="FF555555"/>
        <rFont val="Arial"/>
        <family val="2"/>
      </rPr>
      <t xml:space="preserve">
</t>
    </r>
    <r>
      <rPr>
        <b/>
        <sz val="9"/>
        <color rgb="FF555555"/>
        <rFont val="Arial"/>
        <family val="2"/>
      </rPr>
      <t>Critical: 2.7 million m</t>
    </r>
    <r>
      <rPr>
        <sz val="9"/>
        <color rgb="FF555555"/>
        <rFont val="Arial"/>
        <family val="2"/>
      </rPr>
      <t xml:space="preserve">³
Release into surface water: 2.6 million m³
Other releases: 0.1 million m³
</t>
    </r>
    <r>
      <rPr>
        <b/>
        <sz val="9"/>
        <color rgb="FF555555"/>
        <rFont val="Arial"/>
        <family val="2"/>
      </rPr>
      <t>Not classified: 0.2 million m³</t>
    </r>
    <r>
      <rPr>
        <sz val="9"/>
        <color rgb="FF555555"/>
        <rFont val="Arial"/>
        <family val="2"/>
      </rPr>
      <t xml:space="preserve">
Release into surface water: 0.1 million m³
Regarding the quality standard of the effluent discharges, we follow the ICMM parameters described in the reporting of indicator 303-2, thus, the discharge refers to fresh water (total dissolved solids ≤1,000 mg/L) and other types of water (total dissolved solids &gt;1,000 mg/L), as defined by the GRI.</t>
    </r>
  </si>
  <si>
    <r>
      <t xml:space="preserve">Disposal after effluent treatment: 41.1 million m³
Availability to the environment without use: 344.8 million m³
Availability to external use: 43.0 million m³
Total volume of water discarded according to the water risk of the region:
</t>
    </r>
    <r>
      <rPr>
        <b/>
        <sz val="9"/>
        <color rgb="FF555555"/>
        <rFont val="Arial"/>
        <family val="2"/>
      </rPr>
      <t>No stress:</t>
    </r>
    <r>
      <rPr>
        <sz val="9"/>
        <color rgb="FF555555"/>
        <rFont val="Arial"/>
        <family val="2"/>
      </rPr>
      <t xml:space="preserve"> </t>
    </r>
    <r>
      <rPr>
        <b/>
        <sz val="9"/>
        <color rgb="FF555555"/>
        <rFont val="Arial"/>
        <family val="2"/>
      </rPr>
      <t>19.8 million m³</t>
    </r>
    <r>
      <rPr>
        <sz val="9"/>
        <color rgb="FF555555"/>
        <rFont val="Arial"/>
        <family val="2"/>
      </rPr>
      <t xml:space="preserve">
Release into surface water: 18.4 million m³
Release at sea: 0.9 million m³
Other releases: 0.5 million m³
</t>
    </r>
    <r>
      <rPr>
        <b/>
        <sz val="9"/>
        <color rgb="FF555555"/>
        <rFont val="Arial"/>
        <family val="2"/>
      </rPr>
      <t>Low: 18.2 million m³</t>
    </r>
    <r>
      <rPr>
        <sz val="9"/>
        <color rgb="FF555555"/>
        <rFont val="Arial"/>
        <family val="2"/>
      </rPr>
      <t xml:space="preserve">
Release into surface water: 11.6 million m³
Release at sea: 1.6 million m³
Other releases: 5.0 million m³
</t>
    </r>
    <r>
      <rPr>
        <b/>
        <sz val="9"/>
        <color rgb="FF555555"/>
        <rFont val="Arial"/>
        <family val="2"/>
      </rPr>
      <t>Medium: 0.2 million m³</t>
    </r>
    <r>
      <rPr>
        <sz val="9"/>
        <color rgb="FF555555"/>
        <rFont val="Arial"/>
        <family val="2"/>
      </rPr>
      <t xml:space="preserve">
Release into surface water: 0.2 million m³
</t>
    </r>
    <r>
      <rPr>
        <b/>
        <sz val="9"/>
        <color rgb="FF555555"/>
        <rFont val="Arial"/>
        <family val="2"/>
      </rPr>
      <t>High: 0 million m³</t>
    </r>
    <r>
      <rPr>
        <sz val="9"/>
        <color rgb="FF555555"/>
        <rFont val="Arial"/>
        <family val="2"/>
      </rPr>
      <t xml:space="preserve">
</t>
    </r>
    <r>
      <rPr>
        <b/>
        <sz val="9"/>
        <color rgb="FF555555"/>
        <rFont val="Arial"/>
        <family val="2"/>
      </rPr>
      <t>Critical: 2.6 million m</t>
    </r>
    <r>
      <rPr>
        <sz val="9"/>
        <color rgb="FF555555"/>
        <rFont val="Arial"/>
        <family val="2"/>
      </rPr>
      <t xml:space="preserve">³
Release into surface water: 2.3 million m³
Release into groundwater: 0.2 million m³
</t>
    </r>
    <r>
      <rPr>
        <b/>
        <sz val="9"/>
        <color rgb="FF555555"/>
        <rFont val="Arial"/>
        <family val="2"/>
      </rPr>
      <t>Not classified: 0.08 million m³</t>
    </r>
    <r>
      <rPr>
        <sz val="9"/>
        <color rgb="FF555555"/>
        <rFont val="Arial"/>
        <family val="2"/>
      </rPr>
      <t xml:space="preserve">
Release into groundwater: 0.02 million m³
Other releases: 0.06 million m³
Regarding the quality standard of the effluent discharges, we follow the ICMM parameters described in the reporting of indicator 303-2, thus, the discharge refers to fresh water (total dissolved solids ≤1,000 mg/L) and other types of water (total dissolved solids &gt;1,000 mg/L), as defined by the GRI.</t>
    </r>
  </si>
  <si>
    <r>
      <rPr>
        <b/>
        <sz val="9"/>
        <color rgb="FF555555"/>
        <rFont val="Arial"/>
        <family val="2"/>
      </rPr>
      <t>Notes:</t>
    </r>
    <r>
      <rPr>
        <sz val="9"/>
        <color rgb="FF555555"/>
        <rFont val="Arial"/>
        <family val="2"/>
      </rPr>
      <t xml:space="preserve"> In 2022, we prepared studies to verify the levels of water stress in the river basins where our operations are located. To this end, the indicator defined by the UN (6.4.2 Level of water stress) was adopted in the period from 2014 to 2021. This indicator considers the use of water by all users of the hydrographic basins, availability and ecological flows, using data public and available by the respective responsible bodies. In this way, factors such as the time interval considered, the climate, the vegetation, the scale of the territory, the use and occupation of the soil and the water demand have a direct impact on the results obtained.
Between 2014 and 2021, the study period, critical drought events occurred in Brazil and, as a result, higher levels of water stress were observed in some locations. Despite the water scarcity events that occurred during this period, it was possible for us to operate due to the responsible management of the use of water resources congruent with our infrastructure.
Finally, it is emphasized that the methodological change aimed to specify the stress conditions at the regional level, that is, this methodology makes it possible to understand the particularities of the watersheds.
Water withdrawn and available to third parties refers to water collected for the purpose of supplying third parties, as communities near Vale's operations.
Water withdrawn without use and returned to the environment is water collected that has not entered the production process and has not been used in any other way and has not been returned to the environment.</t>
    </r>
  </si>
  <si>
    <t>GRI 303-5 (2018)</t>
  </si>
  <si>
    <r>
      <rPr>
        <b/>
        <sz val="10"/>
        <color rgb="FF555555"/>
        <rFont val="Arial"/>
        <family val="2"/>
      </rPr>
      <t xml:space="preserve">Description: </t>
    </r>
    <r>
      <rPr>
        <sz val="10"/>
        <color rgb="FF555555"/>
        <rFont val="Arial"/>
        <family val="2"/>
      </rPr>
      <t>Water consumption</t>
    </r>
  </si>
  <si>
    <t>Water consumption = 145 million m³ (collection intended for Vale production) - 29 million m³ (disposal after treatment)
Water consumption = 116 million m³</t>
  </si>
  <si>
    <t>Water consumption = 118.8 million m³ (collection intended for Vale production) + 7.6 million m³ (use of rainwater) - 18.2 million m³ (discard after treatment) - 4.5 million m³ (stored fresh water)
Water consumption = 103.7 million m³
489.8 million m³ of reused water, a reuse rate of 81.2%
Total water consumption according to the region's water risk:
Low: 75 million m³
Low to medium: 17 million m³
Medium to high: 2 million m³
High: 2 million m³
Extremely high: 0</t>
  </si>
  <si>
    <t>Water consumption = 137.9 million m³ (collection intended for Vale production) - 40.3 million m³ (disposal after treatment) - 4.7 million m³ (water sweet stored)
Water consumption = 92.9 million m³
507 million m³ of reused water, a reuse rate of 82%
Total water consumption according to the region's water risk:
No stress: 50.3 million m³
Low: 19.0 million m³
Medium: 9.7 million m³
High: 1.8 million m³
Critical: 11.0 million m³
Not classified: 1.0 million m³</t>
  </si>
  <si>
    <t>Water consumption = 108.9 million m³ (collection intended for Vale production) - 41.1 million m³ (disposal after treatment) 
Water consumption = 67.8 million m³
563 million m³ of reused water, a reuse rate of 84%
Total water consumption according to the region's water risk:
No stress: 30.8 million m³
Low: 13.8 million m³
Medium: 9.1 million m³
High: 0.6 million m³
Critical: 11.6 million m³
Not classified: 1.6 million m³</t>
  </si>
  <si>
    <r>
      <t xml:space="preserve">Notes: </t>
    </r>
    <r>
      <rPr>
        <sz val="9"/>
        <color rgb="FF555555"/>
        <rFont val="Arial"/>
        <family val="2"/>
      </rPr>
      <t>The use of rainwater is considered in 2022 in the value of "water intended for use", as updated in the ICMM concept.</t>
    </r>
    <r>
      <rPr>
        <b/>
        <sz val="9"/>
        <color rgb="FF555555"/>
        <rFont val="Arial"/>
        <family val="2"/>
      </rPr>
      <t xml:space="preserve">
 </t>
    </r>
    <r>
      <rPr>
        <sz val="9"/>
        <color rgb="FF555555"/>
        <rFont val="Arial"/>
        <family val="2"/>
      </rPr>
      <t>As of 2022, to calculate reuse, the stored volumes were subtracted from the volume of water withdrawn and volume of water reused. You can see in detail the formula used for the calculation in the basis of preparation. There was no recalculation for the 2021 values.</t>
    </r>
  </si>
  <si>
    <t>GRI 304-1 (2016)  e  SASB EM-MM-160a.3</t>
  </si>
  <si>
    <r>
      <rPr>
        <b/>
        <sz val="10"/>
        <color rgb="FF555555"/>
        <rFont val="Arial"/>
        <family val="2"/>
      </rPr>
      <t>GRI Description:</t>
    </r>
    <r>
      <rPr>
        <sz val="10"/>
        <color rgb="FF555555"/>
        <rFont val="Arial"/>
        <family val="2"/>
      </rPr>
      <t xml:space="preserve"> Operating units owned, leased or managed within or adjacent to environmental protection areas and areas of high biodiversity value located outside environmental protection areas</t>
    </r>
  </si>
  <si>
    <r>
      <rPr>
        <b/>
        <sz val="10"/>
        <color rgb="FF555555"/>
        <rFont val="Arial"/>
        <family val="2"/>
      </rPr>
      <t>SASB Description:</t>
    </r>
    <r>
      <rPr>
        <sz val="10"/>
        <color rgb="FF555555"/>
        <rFont val="Arial"/>
        <family val="2"/>
      </rPr>
      <t xml:space="preserve"> Percentage of (1) proven reserves and (2) probable reserves in or near sites with protected conservation status or habitat of threatened species</t>
    </r>
  </si>
  <si>
    <t>Impacted Area (in ha)</t>
  </si>
  <si>
    <r>
      <t xml:space="preserve">In </t>
    </r>
    <r>
      <rPr>
        <b/>
        <i/>
        <sz val="10"/>
        <color rgb="FF555555"/>
        <rFont val="Arial"/>
        <family val="2"/>
      </rPr>
      <t>wilderness</t>
    </r>
  </si>
  <si>
    <r>
      <t xml:space="preserve">In </t>
    </r>
    <r>
      <rPr>
        <b/>
        <i/>
        <sz val="10"/>
        <color rgb="FF555555"/>
        <rFont val="Arial"/>
        <family val="2"/>
      </rPr>
      <t>hotspots</t>
    </r>
  </si>
  <si>
    <t>In protected areas</t>
  </si>
  <si>
    <t>Adjacent to protected areas</t>
  </si>
  <si>
    <t>In priority conservation areas outside protected areas</t>
  </si>
  <si>
    <t>Adjacent to priority areas for conservation outside protected areas</t>
  </si>
  <si>
    <t>81,839</t>
  </si>
  <si>
    <t>32,482</t>
  </si>
  <si>
    <t>38,177</t>
  </si>
  <si>
    <t>26,024</t>
  </si>
  <si>
    <t>38,419</t>
  </si>
  <si>
    <t>10,389</t>
  </si>
  <si>
    <t>15,636</t>
  </si>
  <si>
    <t>81,457</t>
  </si>
  <si>
    <t>32,510</t>
  </si>
  <si>
    <t>37,246</t>
  </si>
  <si>
    <t>25,543</t>
  </si>
  <si>
    <t>39,628</t>
  </si>
  <si>
    <t>10,341</t>
  </si>
  <si>
    <t>87,731</t>
  </si>
  <si>
    <t>43,487</t>
  </si>
  <si>
    <t>35,699</t>
  </si>
  <si>
    <t>30,053</t>
  </si>
  <si>
    <t>39,722</t>
  </si>
  <si>
    <t>9,623</t>
  </si>
  <si>
    <t>9,595</t>
  </si>
  <si>
    <t>89,343</t>
  </si>
  <si>
    <t>43,719</t>
  </si>
  <si>
    <t>37,073</t>
  </si>
  <si>
    <t>30,113</t>
  </si>
  <si>
    <t>40,195</t>
  </si>
  <si>
    <t>23,249</t>
  </si>
  <si>
    <t>7,683</t>
  </si>
  <si>
    <t>Impacted Area (in km²)</t>
  </si>
  <si>
    <t>818.3</t>
  </si>
  <si>
    <t>324.8</t>
  </si>
  <si>
    <t>381.8</t>
  </si>
  <si>
    <t>260.2</t>
  </si>
  <si>
    <t>384.2</t>
  </si>
  <si>
    <t>103.9</t>
  </si>
  <si>
    <t>156.4</t>
  </si>
  <si>
    <t>814.6</t>
  </si>
  <si>
    <t>325.1</t>
  </si>
  <si>
    <t>372.5</t>
  </si>
  <si>
    <t>255.4</t>
  </si>
  <si>
    <t>396.3</t>
  </si>
  <si>
    <t>103.4</t>
  </si>
  <si>
    <t>877.3</t>
  </si>
  <si>
    <t>434.9</t>
  </si>
  <si>
    <t>357.0</t>
  </si>
  <si>
    <t>300.5</t>
  </si>
  <si>
    <t>397.2</t>
  </si>
  <si>
    <t>96.2</t>
  </si>
  <si>
    <t>96.0</t>
  </si>
  <si>
    <t>893.4</t>
  </si>
  <si>
    <t>437.2</t>
  </si>
  <si>
    <t>370.7</t>
  </si>
  <si>
    <t>301.1</t>
  </si>
  <si>
    <t>402.0</t>
  </si>
  <si>
    <t>232.5</t>
  </si>
  <si>
    <t>76.8</t>
  </si>
  <si>
    <r>
      <rPr>
        <b/>
        <sz val="10"/>
        <color rgb="FF555555"/>
        <rFont val="Arial"/>
        <family val="2"/>
      </rPr>
      <t xml:space="preserve">Notes: </t>
    </r>
    <r>
      <rPr>
        <sz val="8"/>
        <color rgb="FF555555"/>
        <rFont val="Arial"/>
        <family val="2"/>
      </rPr>
      <t>The total area occupied by our operations (total impacted area) includes the areas of the pits currently licensed and under exploration, covering proven and probable reserves. It should be noted that currently the assessment of mineral resources and reserves takes into account the technical, economic, social and environmental points of view, and areas with legal restrictions, such as conservation units (UCs of Integral Protection and Private Reserves of Natural Heritage) , are excluded from the impact areas of these new pits and therefore are not considered as a reserve. This process complies with the new rules provided for in the SK-1300 Guide of the Securities and Exchanges Commission (SEC).
Between 2021 and 2022, there was an increase in the Directly Affected Areas (ADAs in portuguese) of the projects, with a consequent increase in interference in the territories, resulting in variation in the impacted area in wilderness and in protected areas.</t>
    </r>
  </si>
  <si>
    <t>In wilderness</t>
  </si>
  <si>
    <t>In hotspots</t>
  </si>
  <si>
    <t>Estrada de Ferro Carajás</t>
  </si>
  <si>
    <t>Manganês do Azul</t>
  </si>
  <si>
    <t>N4N5</t>
  </si>
  <si>
    <t>Porto Ponta da Madeira</t>
  </si>
  <si>
    <t>S11D</t>
  </si>
  <si>
    <t>Serra Leste</t>
  </si>
  <si>
    <t>Agua Limpa</t>
  </si>
  <si>
    <t>Alegria</t>
  </si>
  <si>
    <t>Baú</t>
  </si>
  <si>
    <t>Brucutu</t>
  </si>
  <si>
    <t>Complexo de Tubarão</t>
  </si>
  <si>
    <t>Conceição</t>
  </si>
  <si>
    <t>Estrada de Ferro Vitória a Minas</t>
  </si>
  <si>
    <t>Fábrica Nova</t>
  </si>
  <si>
    <t>Fazendão</t>
  </si>
  <si>
    <t>Minas do Meio</t>
  </si>
  <si>
    <t>Timbopeba</t>
  </si>
  <si>
    <t>Pitangui (Fazendão)</t>
  </si>
  <si>
    <t>Córrego do Meio</t>
  </si>
  <si>
    <t xml:space="preserve">Miguel Congo </t>
  </si>
  <si>
    <t>Antônio Pereira</t>
  </si>
  <si>
    <t>Conta História</t>
  </si>
  <si>
    <t>Gandarela</t>
  </si>
  <si>
    <t>Capanema</t>
  </si>
  <si>
    <t>Morro da Mina (Alegria)</t>
  </si>
  <si>
    <t>Del Rey</t>
  </si>
  <si>
    <t>Roça Grande</t>
  </si>
  <si>
    <t>Escorpião</t>
  </si>
  <si>
    <t>Pé de Serra (Água Limpa)</t>
  </si>
  <si>
    <t>Jacutinga (Água Limpa)</t>
  </si>
  <si>
    <t>Cabral e Trindade</t>
  </si>
  <si>
    <t>Gongo Soco</t>
  </si>
  <si>
    <t>Mizael (Água Limpa)</t>
  </si>
  <si>
    <t>Capão Xavier</t>
  </si>
  <si>
    <t>Mar Azul</t>
  </si>
  <si>
    <t>Miguelão</t>
  </si>
  <si>
    <t>Mutuca</t>
  </si>
  <si>
    <t>Pico</t>
  </si>
  <si>
    <t>Tamanduá</t>
  </si>
  <si>
    <t>Vargem Grande</t>
  </si>
  <si>
    <t>Viga</t>
  </si>
  <si>
    <t>Serrinha</t>
  </si>
  <si>
    <t>Santo Antônio (Fábrica)</t>
  </si>
  <si>
    <t>Córrego do Feijão</t>
  </si>
  <si>
    <t>Almas Norte (Fábrica)</t>
  </si>
  <si>
    <t>Jangada</t>
  </si>
  <si>
    <t>Faria (Fábrica)</t>
  </si>
  <si>
    <t>Base Metals</t>
  </si>
  <si>
    <t>Igarapé Bahia</t>
  </si>
  <si>
    <t>Onça Puma</t>
  </si>
  <si>
    <t>Salobo</t>
  </si>
  <si>
    <t>Sossego</t>
  </si>
  <si>
    <t>Vale Canada/Ontario</t>
  </si>
  <si>
    <t>Central Tailings</t>
  </si>
  <si>
    <t>Coleman Mine</t>
  </si>
  <si>
    <t>Copper Cliff Nickel Refinery</t>
  </si>
  <si>
    <t>Copper Cliff South Mine</t>
  </si>
  <si>
    <t>Copper Refinery</t>
  </si>
  <si>
    <t>Crean Hill Mine</t>
  </si>
  <si>
    <t>Creighton Mine</t>
  </si>
  <si>
    <t>Frood Stobie</t>
  </si>
  <si>
    <t>Garson Mine</t>
  </si>
  <si>
    <t>Levack Mine</t>
  </si>
  <si>
    <t>Mc Creedy West Mine</t>
  </si>
  <si>
    <t>Port Colborne</t>
  </si>
  <si>
    <t>Shebandowan Mine</t>
  </si>
  <si>
    <t>Totten Mine</t>
  </si>
  <si>
    <t>Whistle Mine</t>
  </si>
  <si>
    <t>Birchtree Mine</t>
  </si>
  <si>
    <t>Pipe Lake Mine</t>
  </si>
  <si>
    <t>Soab North Mine</t>
  </si>
  <si>
    <t>Soab South Mine</t>
  </si>
  <si>
    <t>Thompson Mine</t>
  </si>
  <si>
    <t>Long Harbour</t>
  </si>
  <si>
    <t>Voiseys Bay</t>
  </si>
  <si>
    <t>Vale Japan</t>
  </si>
  <si>
    <t>Teluk Rubiah</t>
  </si>
  <si>
    <t>Vale UK</t>
  </si>
  <si>
    <t>Clydach</t>
  </si>
  <si>
    <t>GRI 304-2 (2016)</t>
  </si>
  <si>
    <r>
      <rPr>
        <b/>
        <sz val="10"/>
        <color rgb="FF555555"/>
        <rFont val="Arial"/>
        <family val="2"/>
      </rPr>
      <t xml:space="preserve">Description: </t>
    </r>
    <r>
      <rPr>
        <sz val="10"/>
        <color rgb="FF555555"/>
        <rFont val="Arial"/>
        <family val="2"/>
      </rPr>
      <t>Significant impacts of activities, products and services on biodiversity</t>
    </r>
  </si>
  <si>
    <t>In 2020, our operations occupied approximately 818 km². Vale depends on natural resources and ecosystem services, such as water supply and climate regulation. At the same time, it generates impacts on biodiversity and on these services. This demonstrates the importance of natural capital for the business. Even though we are always looking for the best technologies and methods that allow the least interference in natural resources, the operations directly or indirectly impact natural habitats and the biota associated with them, mainly due to the conversion, loss and/or reduction of habitats, alteration in the air quality and specimen loss.</t>
  </si>
  <si>
    <t>Vale prioritizes risk analysis and adopts measures to prevent, mitigate, recover and offset impacts. In 2021, the area impacted by our operations accounted for 814.57 Km², part of our operations overlap and interface with areas of high value for biodiversity, such as hotspots and key areas for biodiversity, directly or indirectly impacting natural habitats and biota associated with them, mainly due to conversion, loss and/or reduction of habitats and loss of specimens. We remain committed to increasingly reducing our impacts, in addition to recovering and compensating the areas and habitats we affect, in line with our long-term goal of neutralizing impacts on biodiversity in new projects.</t>
  </si>
  <si>
    <t>In 2022, the total area occupied by our operations accounted for approximately 88 thousand hectares, with around 85% of this area located in Brazil and Indonesia, in tropical forests of high value for biodiversity. Our main impacts are related to changes in land use and vegetation cover, with a direct consequence of localized suppression of flora individuals and reduction and/or alteration of habitats for fauna.  For the most part, direct impacts are classified as reversible in the medium to long term and are caused outside of protected areas.</t>
  </si>
  <si>
    <t xml:space="preserve">The total area impacted by our direct operations worldwide in 2023 represents approximately 89 thousand hectares. In Brazil and Indonesia, there are operations that interface with areas of high value for biodiversity. Some of our websites in Brazil have interference with protected areas – conservation units of sustainable use that, according to specific creation decrees, allow our activities within them. In 2023, a systematic assessment of our dependencies, impacts, risks and opportunities was carried out. The results obtained, both from this assessment and from the reporting of qualitative indicators in each of our operational areas, indicated that our most material impacts are associated with changes in vegetation cover and land use. </t>
  </si>
  <si>
    <t>GRI 304-3 (2016)</t>
  </si>
  <si>
    <r>
      <rPr>
        <b/>
        <sz val="10"/>
        <color rgb="FF555555"/>
        <rFont val="Arial"/>
        <family val="2"/>
      </rPr>
      <t>Description:</t>
    </r>
    <r>
      <rPr>
        <sz val="10"/>
        <color rgb="FF555555"/>
        <rFont val="Arial"/>
        <family val="2"/>
      </rPr>
      <t xml:space="preserve"> Habitats protected or restored</t>
    </r>
  </si>
  <si>
    <t>Restored and protected areas (in ha)</t>
  </si>
  <si>
    <t>Area of total recovery</t>
  </si>
  <si>
    <t>Area of permanent recovery</t>
  </si>
  <si>
    <t>Area of provisional recovery</t>
  </si>
  <si>
    <r>
      <t xml:space="preserve">Area recovered in </t>
    </r>
    <r>
      <rPr>
        <b/>
        <i/>
        <sz val="10"/>
        <color rgb="FF555555"/>
        <rFont val="Arial"/>
        <family val="2"/>
      </rPr>
      <t>wilderness</t>
    </r>
  </si>
  <si>
    <r>
      <t xml:space="preserve">Area recovered in </t>
    </r>
    <r>
      <rPr>
        <b/>
        <i/>
        <sz val="10"/>
        <color rgb="FF555555"/>
        <rFont val="Arial"/>
        <family val="2"/>
      </rPr>
      <t>hotspots</t>
    </r>
  </si>
  <si>
    <t>Protected area</t>
  </si>
  <si>
    <t>1,919</t>
  </si>
  <si>
    <t>1,698</t>
  </si>
  <si>
    <t>905,400</t>
  </si>
  <si>
    <t>2,030</t>
  </si>
  <si>
    <t>1,820</t>
  </si>
  <si>
    <t>967,100</t>
  </si>
  <si>
    <t>1,098</t>
  </si>
  <si>
    <t>965,400</t>
  </si>
  <si>
    <t>1,100</t>
  </si>
  <si>
    <t>965,321</t>
  </si>
  <si>
    <t>Protected and recovered areas (in km²)</t>
  </si>
  <si>
    <t>8.9</t>
  </si>
  <si>
    <t>19.2</t>
  </si>
  <si>
    <t>17.0</t>
  </si>
  <si>
    <t>2.2</t>
  </si>
  <si>
    <t>3.6</t>
  </si>
  <si>
    <t>15.2</t>
  </si>
  <si>
    <t>9,054</t>
  </si>
  <si>
    <t>20.3</t>
  </si>
  <si>
    <t>18.2</t>
  </si>
  <si>
    <t>2.1</t>
  </si>
  <si>
    <t>3.5</t>
  </si>
  <si>
    <t>14.1</t>
  </si>
  <si>
    <t>9,671</t>
  </si>
  <si>
    <t>11.0</t>
  </si>
  <si>
    <t>0.0</t>
  </si>
  <si>
    <t>7.8</t>
  </si>
  <si>
    <t>9,654</t>
  </si>
  <si>
    <t>8.2</t>
  </si>
  <si>
    <t>2.8</t>
  </si>
  <si>
    <t>1.6</t>
  </si>
  <si>
    <t>9.1</t>
  </si>
  <si>
    <t>9,653</t>
  </si>
  <si>
    <t>Biome</t>
  </si>
  <si>
    <t>Property</t>
  </si>
  <si>
    <t>Area (ha)</t>
  </si>
  <si>
    <t>Area (km²)</t>
  </si>
  <si>
    <t>National Forest of Carajás</t>
  </si>
  <si>
    <t>Brazil (Pará)</t>
  </si>
  <si>
    <t>Amazon rainforest</t>
  </si>
  <si>
    <r>
      <t>Partnership ICMBio</t>
    </r>
    <r>
      <rPr>
        <vertAlign val="superscript"/>
        <sz val="9"/>
        <color rgb="FF555555"/>
        <rFont val="Arial"/>
        <family val="2"/>
      </rPr>
      <t>1</t>
    </r>
  </si>
  <si>
    <t>391,004</t>
  </si>
  <si>
    <t>3,910.0</t>
  </si>
  <si>
    <t>National forest of Tapirapé-Aquiri</t>
  </si>
  <si>
    <t>114,240</t>
  </si>
  <si>
    <t>1,142.4</t>
  </si>
  <si>
    <t>National Forest of Itacaiúnas</t>
  </si>
  <si>
    <t>136,592</t>
  </si>
  <si>
    <t>1,365.9</t>
  </si>
  <si>
    <t>Biological reserve of Tapirapé</t>
  </si>
  <si>
    <t>99,198</t>
  </si>
  <si>
    <t>992.0</t>
  </si>
  <si>
    <t>Environmental protection area of Igarapé do Gelado</t>
  </si>
  <si>
    <t>23,269</t>
  </si>
  <si>
    <t>232.7</t>
  </si>
  <si>
    <t>National park of Campos Ferruginosos de Carajás</t>
  </si>
  <si>
    <t>21,997</t>
  </si>
  <si>
    <t>220.0</t>
  </si>
  <si>
    <t>Brazil (Rio de Janeiro)</t>
  </si>
  <si>
    <t>Atlantic forest</t>
  </si>
  <si>
    <t>Partnership INEA²</t>
  </si>
  <si>
    <t>38,053</t>
  </si>
  <si>
    <t>380.5</t>
  </si>
  <si>
    <t>Manument of Serra das Torres</t>
  </si>
  <si>
    <t>Brazil (Espírito Santo)</t>
  </si>
  <si>
    <t>Partnership IEMA</t>
  </si>
  <si>
    <t>10,458</t>
  </si>
  <si>
    <t>104.6</t>
  </si>
  <si>
    <t>Biological reserve of Duas Bocas</t>
  </si>
  <si>
    <t>2,910</t>
  </si>
  <si>
    <t>29.1</t>
  </si>
  <si>
    <t>National forest of Goytacazes</t>
  </si>
  <si>
    <t>1,425</t>
  </si>
  <si>
    <t>14.3</t>
  </si>
  <si>
    <t>Botanical park of São Luís</t>
  </si>
  <si>
    <t>Brazil (Maranhão)</t>
  </si>
  <si>
    <t>Own</t>
  </si>
  <si>
    <t>110</t>
  </si>
  <si>
    <t>1.1</t>
  </si>
  <si>
    <t>Botanical parl of Tubarão</t>
  </si>
  <si>
    <t>0.3</t>
  </si>
  <si>
    <t>Vale's Natural Reserve</t>
  </si>
  <si>
    <t>22,710</t>
  </si>
  <si>
    <t>227.1</t>
  </si>
  <si>
    <t>Biological Reserve of Sooretama</t>
  </si>
  <si>
    <t>27,800</t>
  </si>
  <si>
    <t>278.0</t>
  </si>
  <si>
    <t>Brazil (Minas Gerais)</t>
  </si>
  <si>
    <t>Protected area of quatro pequenas centrais hidrelétricas (PCHs)</t>
  </si>
  <si>
    <t>3.3</t>
  </si>
  <si>
    <t>Ecological Center Vale Malásia (Vale Eco Center)</t>
  </si>
  <si>
    <t>Sundaland</t>
  </si>
  <si>
    <t>2.9</t>
  </si>
  <si>
    <t>Biological reserve of Augusto Ruschi</t>
  </si>
  <si>
    <t>3,598</t>
  </si>
  <si>
    <t>36.0</t>
  </si>
  <si>
    <t>Biological reserve of União</t>
  </si>
  <si>
    <t>7,756</t>
  </si>
  <si>
    <t>77.6</t>
  </si>
  <si>
    <t>Biological reserve of Mata Escura</t>
  </si>
  <si>
    <t>50,892</t>
  </si>
  <si>
    <t>508.9</t>
  </si>
  <si>
    <r>
      <rPr>
        <b/>
        <sz val="9"/>
        <color rgb="FF555555"/>
        <rFont val="Arial"/>
        <family val="2"/>
      </rPr>
      <t xml:space="preserve">Note: </t>
    </r>
    <r>
      <rPr>
        <sz val="9"/>
        <color rgb="FF555555"/>
        <rFont val="Arial"/>
        <family val="2"/>
      </rPr>
      <t>Vale has been studying new protection alternatives to compose its 2030 Forest Goal, with a focus on learning and innovation. In 2022, a REDD+ project became part of this set, contributing to the protection of around 50,000 hectares.
[1] Source: Chico Mendes Institute for Biodiversity Conservation (ICMBio) (http://www.icmbio.gov.br/brasil) Ministry of the Environment. 
[2] Source: State Environmental Institute (Inea), Government of Rio de Janeiro.</t>
    </r>
  </si>
  <si>
    <t>GRI 304-4 (2016)</t>
  </si>
  <si>
    <r>
      <rPr>
        <b/>
        <sz val="10"/>
        <color rgb="FF555555"/>
        <rFont val="Arial"/>
        <family val="2"/>
      </rPr>
      <t xml:space="preserve">Description: </t>
    </r>
    <r>
      <rPr>
        <sz val="10"/>
        <color rgb="FF555555"/>
        <rFont val="Arial"/>
        <family val="2"/>
      </rPr>
      <t>IUCN Red List species and national conservation list species with habitats in areas affected by operations</t>
    </r>
  </si>
  <si>
    <t>Species on the IUCN Red List (2019) with habitats in areas affected by operations</t>
  </si>
  <si>
    <t>Vulnerable</t>
  </si>
  <si>
    <t>In danger</t>
  </si>
  <si>
    <t>Species on the national conservation list (MMA 2014) with habitats in areas affected by operations</t>
  </si>
  <si>
    <t>Little concern</t>
  </si>
  <si>
    <t>Near threatened</t>
  </si>
  <si>
    <t>Critically endangered</t>
  </si>
  <si>
    <t>Conservation dependent</t>
  </si>
  <si>
    <t>Data deficiency</t>
  </si>
  <si>
    <t>GRI 305-1 (2016)  e  SASB EM-MM-110a.1</t>
  </si>
  <si>
    <r>
      <rPr>
        <b/>
        <sz val="10"/>
        <color rgb="FF555555"/>
        <rFont val="Arial"/>
        <family val="2"/>
      </rPr>
      <t xml:space="preserve">GRI Description: </t>
    </r>
    <r>
      <rPr>
        <sz val="10"/>
        <color rgb="FF555555"/>
        <rFont val="Arial"/>
        <family val="2"/>
      </rPr>
      <t>Direct (Scope 1) GHG emissions</t>
    </r>
  </si>
  <si>
    <r>
      <rPr>
        <b/>
        <sz val="10"/>
        <color rgb="FF555555"/>
        <rFont val="Arial"/>
        <family val="2"/>
      </rPr>
      <t xml:space="preserve">SASB Description: </t>
    </r>
    <r>
      <rPr>
        <sz val="10"/>
        <color rgb="FF555555"/>
        <rFont val="Arial"/>
        <family val="2"/>
      </rPr>
      <t>Scope 1 gross global emissions, percentage covered by emission limitation regulations</t>
    </r>
  </si>
  <si>
    <t>Direct GHG emissions</t>
  </si>
  <si>
    <t>Total Emission</t>
  </si>
  <si>
    <t>Biogenic emissions</t>
  </si>
  <si>
    <t>Biogenic removals</t>
  </si>
  <si>
    <t>8.4 milion of tCO2e</t>
  </si>
  <si>
    <t>478.7 ktCO2e</t>
  </si>
  <si>
    <t>35.6 ktCO2e</t>
  </si>
  <si>
    <t>8.7 milion of tCO2e</t>
  </si>
  <si>
    <t>443.5 ktCO2e</t>
  </si>
  <si>
    <t>48.0 ktCO2e</t>
  </si>
  <si>
    <t>8.6 milion of tCO2e</t>
  </si>
  <si>
    <t>286.4 ktCO2e</t>
  </si>
  <si>
    <t>575.1 ktCO2e</t>
  </si>
  <si>
    <t>9.4 milion of tCO2e</t>
  </si>
  <si>
    <t>375.5 ktCO2e</t>
  </si>
  <si>
    <t>345.4 ktCO2e</t>
  </si>
  <si>
    <r>
      <rPr>
        <b/>
        <sz val="9"/>
        <color rgb="FF555555"/>
        <rFont val="Arial"/>
        <family val="2"/>
      </rPr>
      <t xml:space="preserve">Notes: </t>
    </r>
    <r>
      <rPr>
        <sz val="9"/>
        <color rgb="FF555555"/>
        <rFont val="Arial"/>
        <family val="2"/>
      </rPr>
      <t>Information on the gases included in the calculation, as well as the rules, methodologies and calculation assumptions adopted can be found in Vale's response to the CDP Questionnaire. The calculation tool used is the CR360 System. Consolidation approach based on operational control.
Global Warming Potential (GWP) of gases from IPCC AR4 by 2020 and AR5 from 2021. Emission factors from IPCC Guidelines for National Greenhouse Gas Inventories, National Inventory Reports for Canada and Japan, DEFRA Environmental Reporting Guidelines for the UK, Fourth IMO GHG Study for navigation, PBGHG Tool, etc.
Although the information meets both standards (GRI and SASB), only the completeness of the GRI standard was independently ensured.</t>
    </r>
  </si>
  <si>
    <t>CDP Questionnaire</t>
  </si>
  <si>
    <t>GRI 305-2 (2016)</t>
  </si>
  <si>
    <r>
      <rPr>
        <b/>
        <sz val="10"/>
        <color rgb="FF555555"/>
        <rFont val="Arial"/>
        <family val="2"/>
      </rPr>
      <t>Description:</t>
    </r>
    <r>
      <rPr>
        <sz val="10"/>
        <color rgb="FF555555"/>
        <rFont val="Arial"/>
        <family val="2"/>
      </rPr>
      <t xml:space="preserve"> Energy indirect (Scope 2) GHG emissions</t>
    </r>
  </si>
  <si>
    <t>Emissões indiretas de GEE provenientes da aquisição de energia</t>
  </si>
  <si>
    <t>Location-based</t>
  </si>
  <si>
    <t>Marked-based</t>
  </si>
  <si>
    <t>0.4 milion of tCO2e</t>
  </si>
  <si>
    <t>0.7 milion of tCO2e</t>
  </si>
  <si>
    <t>1.2 milion of tCO2e</t>
  </si>
  <si>
    <t>0.3 milion of tCO2e</t>
  </si>
  <si>
    <t>0.6 milion of tCO2e</t>
  </si>
  <si>
    <r>
      <rPr>
        <b/>
        <sz val="9"/>
        <color rgb="FF555555"/>
        <rFont val="Arial"/>
        <family val="2"/>
      </rPr>
      <t xml:space="preserve">Notes: </t>
    </r>
    <r>
      <rPr>
        <sz val="9"/>
        <color rgb="FF555555"/>
        <rFont val="Arial"/>
        <family val="2"/>
      </rPr>
      <t>Consolidation approach based on operational control. The gases included in the calculations are CO2, CH4 and N2O.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t>
    </r>
  </si>
  <si>
    <t>GRI 305-3 (2016)</t>
  </si>
  <si>
    <r>
      <rPr>
        <b/>
        <sz val="10"/>
        <color rgb="FF555555"/>
        <rFont val="Arial"/>
        <family val="2"/>
      </rPr>
      <t xml:space="preserve">Description: </t>
    </r>
    <r>
      <rPr>
        <sz val="10"/>
        <color rgb="FF555555"/>
        <rFont val="Arial"/>
        <family val="2"/>
      </rPr>
      <t>Other indirect (Scope 3) GHG emissions</t>
    </r>
  </si>
  <si>
    <t>Other indirect GHG emissions</t>
  </si>
  <si>
    <t>461.7milion of tCO2e</t>
  </si>
  <si>
    <t>3.5 ktCO2e</t>
  </si>
  <si>
    <t>470.7 milion of tCO2e</t>
  </si>
  <si>
    <t>9.2 ktCO2e</t>
  </si>
  <si>
    <t>457.8 milion of tCO2e</t>
  </si>
  <si>
    <t>45.6 ktCO2e</t>
  </si>
  <si>
    <t>451.2 milion of tCO2e</t>
  </si>
  <si>
    <t>37.0ktCO2e</t>
  </si>
  <si>
    <r>
      <rPr>
        <b/>
        <sz val="9"/>
        <color rgb="FF555555"/>
        <rFont val="Arial"/>
        <family val="2"/>
      </rPr>
      <t>Notes:</t>
    </r>
    <r>
      <rPr>
        <sz val="9"/>
        <color rgb="FF555555"/>
        <rFont val="Arial"/>
        <family val="2"/>
      </rPr>
      <t xml:space="preserve"> Consolidation approach based on operational control.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
Scope 3 emissions have been recalculated since the 2018 base year due to the divestments of non-controlled companies: CSP (Companhia Siderúrgica de Pecém and MRN (Mineração Rio do Norte).</t>
    </r>
  </si>
  <si>
    <t>GRI 305-4 (2016)</t>
  </si>
  <si>
    <r>
      <rPr>
        <b/>
        <sz val="10"/>
        <color rgb="FF555555"/>
        <rFont val="Arial"/>
        <family val="2"/>
      </rPr>
      <t>Description:</t>
    </r>
    <r>
      <rPr>
        <sz val="10"/>
        <color rgb="FF555555"/>
        <rFont val="Arial"/>
        <family val="2"/>
      </rPr>
      <t xml:space="preserve"> GHG emissions intensity</t>
    </r>
  </si>
  <si>
    <r>
      <t>22.1 kg CO</t>
    </r>
    <r>
      <rPr>
        <vertAlign val="subscript"/>
        <sz val="8"/>
        <color rgb="FF555555"/>
        <rFont val="Calibri"/>
        <family val="2"/>
        <scheme val="minor"/>
      </rPr>
      <t>2</t>
    </r>
    <r>
      <rPr>
        <sz val="8"/>
        <color rgb="FF555555"/>
        <rFont val="Arial"/>
        <family val="2"/>
      </rPr>
      <t>e per t MFe-eq</t>
    </r>
  </si>
  <si>
    <r>
      <t>22.2 kg CO</t>
    </r>
    <r>
      <rPr>
        <vertAlign val="subscript"/>
        <sz val="8"/>
        <color rgb="FF555555"/>
        <rFont val="Calibri"/>
        <family val="2"/>
        <scheme val="minor"/>
      </rPr>
      <t>2</t>
    </r>
    <r>
      <rPr>
        <sz val="8"/>
        <color rgb="FF555555"/>
        <rFont val="Arial"/>
        <family val="2"/>
      </rPr>
      <t>e per t MFe-eq</t>
    </r>
  </si>
  <si>
    <r>
      <rPr>
        <b/>
        <sz val="9"/>
        <color rgb="FF555555"/>
        <rFont val="Arial"/>
        <family val="2"/>
      </rPr>
      <t>Notes:</t>
    </r>
    <r>
      <rPr>
        <sz val="9"/>
        <color rgb="FF555555"/>
        <rFont val="Arial"/>
        <family val="2"/>
      </rPr>
      <t xml:space="preserve"> Scope 1 and 2 emissions marked-based per ton of iron ore equivalent.
The gases included and the standards and calculation tools adopted are the same used for the calculation of Scope 1 and 2.
Production volumes of Vale's main products, such as pellets, nickel, copper and coal are converted to equivalent iron ore.</t>
    </r>
  </si>
  <si>
    <t>GRI 305-5 (2016)</t>
  </si>
  <si>
    <r>
      <rPr>
        <b/>
        <sz val="10"/>
        <color rgb="FF555555"/>
        <rFont val="Arial"/>
        <family val="2"/>
      </rPr>
      <t xml:space="preserve">Description: </t>
    </r>
    <r>
      <rPr>
        <sz val="10"/>
        <color rgb="FF555555"/>
        <rFont val="Arial"/>
        <family val="2"/>
      </rPr>
      <t>Reduction of greenhouse gas (GHG) emissions</t>
    </r>
  </si>
  <si>
    <r>
      <t>14 ktCO</t>
    </r>
    <r>
      <rPr>
        <vertAlign val="subscript"/>
        <sz val="8"/>
        <color rgb="FF555555"/>
        <rFont val="Calibri"/>
        <family val="2"/>
        <scheme val="minor"/>
      </rPr>
      <t>2</t>
    </r>
    <r>
      <rPr>
        <sz val="8"/>
        <color rgb="FF555555"/>
        <rFont val="Calibri"/>
        <family val="2"/>
        <scheme val="minor"/>
      </rPr>
      <t>e</t>
    </r>
  </si>
  <si>
    <r>
      <t>25 ktCO</t>
    </r>
    <r>
      <rPr>
        <vertAlign val="subscript"/>
        <sz val="8"/>
        <color rgb="FF555555"/>
        <rFont val="Calibri"/>
        <family val="2"/>
        <scheme val="minor"/>
      </rPr>
      <t>2</t>
    </r>
    <r>
      <rPr>
        <sz val="8"/>
        <color rgb="FF555555"/>
        <rFont val="Calibri"/>
        <family val="2"/>
        <scheme val="minor"/>
      </rPr>
      <t>e</t>
    </r>
  </si>
  <si>
    <r>
      <rPr>
        <b/>
        <sz val="9"/>
        <color rgb="FF555555"/>
        <rFont val="Arial"/>
        <family val="2"/>
      </rPr>
      <t>Notes:</t>
    </r>
    <r>
      <rPr>
        <sz val="9"/>
        <color rgb="FF555555"/>
        <rFont val="Arial"/>
        <family val="2"/>
      </rPr>
      <t xml:space="preserve"> Information about the gases included in the calculation, as well as the standards, methodologies and calculation assumptions adopted can be found in Vale's response to the CDP Questionnaire. The calculation tool used is the CR360 System. Consolidation approach based on operational control.</t>
    </r>
  </si>
  <si>
    <t>GRI 305-6 (2016)</t>
  </si>
  <si>
    <r>
      <rPr>
        <b/>
        <sz val="10"/>
        <color rgb="FF555555"/>
        <rFont val="Arial"/>
        <family val="2"/>
      </rPr>
      <t>Description:</t>
    </r>
    <r>
      <rPr>
        <sz val="10"/>
        <color rgb="FF555555"/>
        <rFont val="Arial"/>
        <family val="2"/>
      </rPr>
      <t xml:space="preserve"> Emissions of ozone-depleting substances (ODS)</t>
    </r>
  </si>
  <si>
    <t>0.86 metric  tons of ODS issued in the Year.</t>
  </si>
  <si>
    <t>0.09 metric tons of ODS issued in the Year.</t>
  </si>
  <si>
    <t>0.08 metric tons of ODS issued in the Year.</t>
  </si>
  <si>
    <t>0.07 metric tons of ODS issued in the Year.</t>
  </si>
  <si>
    <r>
      <rPr>
        <b/>
        <sz val="9"/>
        <color rgb="FF555555"/>
        <rFont val="Arial"/>
        <family val="2"/>
      </rPr>
      <t xml:space="preserve">Notes: </t>
    </r>
    <r>
      <rPr>
        <sz val="9"/>
        <color rgb="FF555555"/>
        <rFont val="Arial"/>
        <family val="2"/>
      </rPr>
      <t>For ODS, we consider Annexes C and E of the Montreal Protocol in addition to the share of HCFCs contained in gas blends.
The main source of emission factors is the Handbook for the Montreal Protocol on Substances that Deplete the Ozone Layer.</t>
    </r>
  </si>
  <si>
    <t>GRI 305-7 (2016)  e  SASB EM-MM-120a.1</t>
  </si>
  <si>
    <r>
      <rPr>
        <b/>
        <sz val="10"/>
        <color rgb="FF555555"/>
        <rFont val="Arial"/>
        <family val="2"/>
      </rPr>
      <t xml:space="preserve">GRI Description: </t>
    </r>
    <r>
      <rPr>
        <sz val="10"/>
        <color rgb="FF555555"/>
        <rFont val="Arial"/>
        <family val="2"/>
      </rPr>
      <t>Nitrogen oxides (NOx), sulfur oxides (SOx), and other significant air emissions</t>
    </r>
  </si>
  <si>
    <r>
      <rPr>
        <b/>
        <sz val="10"/>
        <color rgb="FF555555"/>
        <rFont val="Arial"/>
        <family val="2"/>
      </rPr>
      <t xml:space="preserve">SASB Description: </t>
    </r>
    <r>
      <rPr>
        <sz val="10"/>
        <color rgb="FF555555"/>
        <rFont val="Arial"/>
        <family val="2"/>
      </rPr>
      <t>Atmospheric emissions of the following pollutants: (1) CO, (2) NOx (excluding N2O), (3) SOx, (4) particulate matter (PM10), (5) mercury (Hg), (6) lead ( Pb), and (7) volatile organic compounds (VOCs)</t>
    </r>
  </si>
  <si>
    <t>NOx</t>
  </si>
  <si>
    <t>SOx</t>
  </si>
  <si>
    <t>Material Particulado</t>
  </si>
  <si>
    <t>47.2 thousand metric tons</t>
  </si>
  <si>
    <t>99.1 thousand metric tons</t>
  </si>
  <si>
    <t>9.1 thousand metric tons</t>
  </si>
  <si>
    <t>48.8 thousand metric tons</t>
  </si>
  <si>
    <t>77.5 thousand metric tons</t>
  </si>
  <si>
    <t>4.8 thousand metric tons</t>
  </si>
  <si>
    <t>44.7 thousand metric tons</t>
  </si>
  <si>
    <t>75.7 thousand metric tons</t>
  </si>
  <si>
    <t>4.2 thousand metric tons</t>
  </si>
  <si>
    <t>49.8 thousand metric tons</t>
  </si>
  <si>
    <t>81.6 thousand metric tons</t>
  </si>
  <si>
    <t>6.7 thousand metric tons</t>
  </si>
  <si>
    <r>
      <rPr>
        <b/>
        <sz val="9"/>
        <color rgb="FF555555"/>
        <rFont val="Arial"/>
        <family val="2"/>
      </rPr>
      <t>Note</t>
    </r>
    <r>
      <rPr>
        <sz val="9"/>
        <color rgb="FF555555"/>
        <rFont val="Arial"/>
        <family val="2"/>
      </rPr>
      <t xml:space="preserve">: The main references of emission factors used for SOx are resolutions of the National Agency of Petroleum, Natural Gas and Biofuels (ANP), Appendix A: U.S. Environmental Protection Agency
Contacts (EPA) and for the United Kingdom the UK NAEI - National Atmospheric Emissions Inventory. For NOx, the Report on Vehicle Emissions in the State of São Paulo (CETESB) and AP 42, Fifth Edition (EPA) are used as references.
To compile the information, Vale uses data from direct measurement of emissions, calculation based on site-specific data and based on published emission factors.
Although the information complies with both standards (GRI and SASB), only the completeness of the GRI standard was assured independently.
</t>
    </r>
  </si>
  <si>
    <t xml:space="preserve">NOx </t>
  </si>
  <si>
    <t>Nickel</t>
  </si>
  <si>
    <t>Iron ore</t>
  </si>
  <si>
    <t>Logistics</t>
  </si>
  <si>
    <t>Other Business*</t>
  </si>
  <si>
    <t xml:space="preserve">SOx </t>
  </si>
  <si>
    <t>Fertilizers</t>
  </si>
  <si>
    <t>MP</t>
  </si>
  <si>
    <t>Manganese</t>
  </si>
  <si>
    <t>GRI 306-1 (2020)</t>
  </si>
  <si>
    <r>
      <rPr>
        <b/>
        <sz val="10"/>
        <color rgb="FF555555"/>
        <rFont val="Arial"/>
        <family val="2"/>
      </rPr>
      <t xml:space="preserve">Description: </t>
    </r>
    <r>
      <rPr>
        <sz val="10"/>
        <color rgb="FF555555"/>
        <rFont val="Arial"/>
        <family val="2"/>
      </rPr>
      <t>Waste generation and significant waste-related impacts</t>
    </r>
  </si>
  <si>
    <t>Waste management at Vale identifies as significant aspects and impacts those related to the generation, storage, transport and disposal of waste, considering the scale of generation and dangerousness of waste, in a risk approach related to the probability and severity of planned and unplanned impacts. plans for these processes.</t>
  </si>
  <si>
    <t>Waste management at Vale identifies as significant aspects and impacts those related to the generation, storage, transportation and disposal of waste, considering the frequency of generation and hazard of waste, in a risk approach related to the frequency/probability and severity of the planned and unplanned impacts of these processes.</t>
  </si>
  <si>
    <t>GRI 306-2 (2020)</t>
  </si>
  <si>
    <r>
      <rPr>
        <b/>
        <sz val="10"/>
        <color rgb="FF555555"/>
        <rFont val="Arial"/>
        <family val="2"/>
      </rPr>
      <t xml:space="preserve">Description: </t>
    </r>
    <r>
      <rPr>
        <sz val="10"/>
        <color rgb="FF555555"/>
        <rFont val="Arial"/>
        <family val="2"/>
      </rPr>
      <t>Management of significant waste-related impacts</t>
    </r>
  </si>
  <si>
    <t>We adopted the following actions to control and minimize risks related to waste management processes and which must be included in the PGRSs of the units according to PGS-001719:
- Procedures for minimizing generation, prioritizing hazardous and non-hazardous waste of large generation;
- Traceability from generation to final destination, with documentation control;
- Adequate storage;
- Valuation of waste in order to reduce its final disposal in landfills;
- Appropriate destination, with environmental assessment of waste recipients, reducing risks related to improper disposal.
In addition, all units have their own Waste Management Programs, where processes and the respective waste generated are surveyed. From this survey, a critical analysis is carried out to establish the priority, considering quantity and dangerousness. Among the initiatives identified in the operating units, we have:
- Regeneration of refrigeration oils in the maintenance process of heavy equipment, avoiding the generation of contaminated oil residue.
-Initiatives to reduce packaging generation by supplying products in bulk.
-Optimization of the maintenance of conveyor belts and off-road tires, increasing their useful life.</t>
  </si>
  <si>
    <t>We adopted the following actions to control and minimize the risks related to waste management processes and that must be included in the PGRSs of the units according to PGS-001719 regulations:
- Procedures to minimize generation, prioritizing hazardous and non-hazardous waste of large generation;
- Reduction of waste hazards;
- Proper storage;
- Traceability from generation to final destination, with documentation control;
- Valorization of waste in order to reduce its final disposal in landfills;
- Proper disposal, with environmental assessment of waste recipients, reducing the risks related to improper disposal.
In addition, all units have their own Waste Management Programs, where the processes and their respective waste generated are surveyed. From this survey, a critical analysis is carried out to establish the priority, considering quantity and hazard. Among the initiatives identified in the operational units, we can mention: 
- Regeneration of refrigeration oils in the maintenance process of heavy equipment, avoiding the generation of contaminated oil residue.
-Initiatives to reduce the generation of packaging through the supply of products in bulk.
-Optimization of the maintenance of conveyor belts and off-road tires, increasing the service life. 
And as circularity measures we can mention:
 - Project to recover tot-bins used to supply liquid products to Vale, forwarding them to companies that recondition these packages and reinsert them into Vale's supply chain.
- Processing of the oily sludge as re-refining, being inserted back into the chain, thus no longer being destined for co-processing.
- Beginning of the use of the industrial thermal composter to compost the food waste generated in the restaurants of Carajás/PA and São Luis/MA and which are reused in the manufacture of fertilizers, reducing the volume of waste destined for the landfill.</t>
  </si>
  <si>
    <t>GRI 306-3 (2020)</t>
  </si>
  <si>
    <r>
      <rPr>
        <b/>
        <sz val="10"/>
        <color rgb="FF555555"/>
        <rFont val="Arial"/>
        <family val="2"/>
      </rPr>
      <t xml:space="preserve">Description: </t>
    </r>
    <r>
      <rPr>
        <sz val="10"/>
        <color rgb="FF555555"/>
        <rFont val="Arial"/>
        <family val="2"/>
      </rPr>
      <t>Waste generated</t>
    </r>
  </si>
  <si>
    <t>Volume of Waste Generated (thousand metric tons)</t>
  </si>
  <si>
    <t>Dangerous</t>
  </si>
  <si>
    <t>Non-dangerous</t>
  </si>
  <si>
    <t>51.8</t>
  </si>
  <si>
    <t>548.6</t>
  </si>
  <si>
    <t>600.4</t>
  </si>
  <si>
    <t>92.7</t>
  </si>
  <si>
    <t>636.3</t>
  </si>
  <si>
    <t>729.1</t>
  </si>
  <si>
    <t>GRI 306-4 e GRI 306-5 (2020)</t>
  </si>
  <si>
    <r>
      <rPr>
        <b/>
        <sz val="10"/>
        <color rgb="FF555555"/>
        <rFont val="Arial"/>
        <family val="2"/>
      </rPr>
      <t>Description GRI 306-4:</t>
    </r>
    <r>
      <rPr>
        <sz val="10"/>
        <color rgb="FF555555"/>
        <rFont val="Arial"/>
        <family val="2"/>
      </rPr>
      <t xml:space="preserve"> Waste diverted from disposal</t>
    </r>
  </si>
  <si>
    <r>
      <rPr>
        <b/>
        <sz val="10"/>
        <color rgb="FF555555"/>
        <rFont val="Arial"/>
        <family val="2"/>
      </rPr>
      <t>Description GRI 306-5:</t>
    </r>
    <r>
      <rPr>
        <sz val="10"/>
        <color rgb="FF555555"/>
        <rFont val="Arial"/>
        <family val="2"/>
      </rPr>
      <t xml:space="preserve"> Waste directed to disposal</t>
    </r>
  </si>
  <si>
    <t>Disposal and destination (in thousand metric tons)</t>
  </si>
  <si>
    <t>Reprocessing / Recycling / Reuse</t>
  </si>
  <si>
    <t>Arrangement in Soil</t>
  </si>
  <si>
    <t>Other Methods</t>
  </si>
  <si>
    <t>356.8</t>
  </si>
  <si>
    <t>187.6</t>
  </si>
  <si>
    <t>32.5</t>
  </si>
  <si>
    <t>576.9</t>
  </si>
  <si>
    <t>351.1</t>
  </si>
  <si>
    <t>312.2</t>
  </si>
  <si>
    <t>57.8</t>
  </si>
  <si>
    <t>721.1</t>
  </si>
  <si>
    <t>Disposition</t>
  </si>
  <si>
    <t>Arrangement in Soil*</t>
  </si>
  <si>
    <t>Other**</t>
  </si>
  <si>
    <t>Reprocessing / Recycling / Reuse / Reciclagem / Reuso</t>
  </si>
  <si>
    <r>
      <rPr>
        <b/>
        <sz val="9"/>
        <color rgb="FF555555"/>
        <rFont val="Arial"/>
        <family val="2"/>
      </rPr>
      <t>Note:</t>
    </r>
    <r>
      <rPr>
        <sz val="9"/>
        <color rgb="FF555555"/>
        <rFont val="Arial"/>
        <family val="2"/>
      </rPr>
      <t xml:space="preserve"> *Disposal on ground: External sanitary landfill, internal sanitary landfill, disposal in sterile piles and underground.
        ** Others: Co-processing, incineration and biological treatment.</t>
    </r>
  </si>
  <si>
    <t>GRI 308-1 (2016)</t>
  </si>
  <si>
    <r>
      <rPr>
        <b/>
        <sz val="10"/>
        <color rgb="FF555555"/>
        <rFont val="Arial"/>
        <family val="2"/>
      </rPr>
      <t xml:space="preserve">Description: </t>
    </r>
    <r>
      <rPr>
        <sz val="10"/>
        <color rgb="FF555555"/>
        <rFont val="Arial"/>
        <family val="2"/>
      </rPr>
      <t>New suppliers that were screened using environmental criteria</t>
    </r>
  </si>
  <si>
    <t>100% of certified suppliers in supply categories considered critical by Vale's Environment have specific environmental documentation that is analyzed.</t>
  </si>
  <si>
    <t>68% of certified suppliers in supply categories considered critical by Vale's Environment have specific environmental documentation that is analyzed.</t>
  </si>
  <si>
    <t>61% of certified suppliers in supply categories considered critical by Vale's Environment have specific environmental documentation that is analyzed.</t>
  </si>
  <si>
    <t>48% of certified suppliers in supply categories considered critical by Vale's Environment have specific environmental documentation that is analyzed.</t>
  </si>
  <si>
    <t>58% of certified suppliers in supply categories considered critical by Vale's Environment have specific environmental documentation that is analyzed.</t>
  </si>
  <si>
    <r>
      <rPr>
        <b/>
        <sz val="9"/>
        <color rgb="FF555555"/>
        <rFont val="Arial"/>
        <family val="2"/>
      </rPr>
      <t xml:space="preserve">Note: </t>
    </r>
    <r>
      <rPr>
        <sz val="9"/>
        <color rgb="FF555555"/>
        <rFont val="Arial"/>
        <family val="2"/>
      </rPr>
      <t>The process is applied to 100% of suppliers (Brazil scope - legal companies with which Vale maintains a commercial relationship) certified in the supply categories considered critical by Vale's Environment.</t>
    </r>
  </si>
  <si>
    <t>GRI 308-2 (2016)</t>
  </si>
  <si>
    <r>
      <rPr>
        <b/>
        <sz val="10"/>
        <color rgb="FF555555"/>
        <rFont val="Arial"/>
        <family val="2"/>
      </rPr>
      <t xml:space="preserve">Description: </t>
    </r>
    <r>
      <rPr>
        <sz val="10"/>
        <color rgb="FF555555"/>
        <rFont val="Arial"/>
        <family val="2"/>
      </rPr>
      <t>Negative environmental impacts in the supply chain and actions taken</t>
    </r>
  </si>
  <si>
    <t>Vale does not manage the information necessary to report this content.</t>
  </si>
  <si>
    <t>GRI - G4 MM1</t>
  </si>
  <si>
    <r>
      <rPr>
        <b/>
        <sz val="10"/>
        <color rgb="FF555555"/>
        <rFont val="Arial"/>
        <family val="2"/>
      </rPr>
      <t xml:space="preserve">Description: </t>
    </r>
    <r>
      <rPr>
        <sz val="10"/>
        <color rgb="FF555555"/>
        <rFont val="Arial"/>
        <family val="2"/>
      </rPr>
      <t>Amount of land (owned or leased, used for productive or extractive activities) altered or rehabilitated</t>
    </r>
  </si>
  <si>
    <t>Amount of land altered or rehabilitated (in km²)</t>
  </si>
  <si>
    <t>Impacted areas 
(Opening balance)</t>
  </si>
  <si>
    <t>Areas impacted in the Year</t>
  </si>
  <si>
    <t>Areas undergoing permanent recovery in the Year</t>
  </si>
  <si>
    <t>Impacted areas 
(Closing balance)</t>
  </si>
  <si>
    <t>628.1</t>
  </si>
  <si>
    <t>10.1</t>
  </si>
  <si>
    <t>18.0</t>
  </si>
  <si>
    <t>620.2</t>
  </si>
  <si>
    <t>612.3</t>
  </si>
  <si>
    <t>10.9</t>
  </si>
  <si>
    <t>610.3</t>
  </si>
  <si>
    <t>13.9</t>
  </si>
  <si>
    <t>8.1</t>
  </si>
  <si>
    <t>616.1</t>
  </si>
  <si>
    <t>GRI - G4 MM2</t>
  </si>
  <si>
    <r>
      <rPr>
        <b/>
        <sz val="10"/>
        <color rgb="FF555555"/>
        <rFont val="Arial"/>
        <family val="2"/>
      </rPr>
      <t>Description:</t>
    </r>
    <r>
      <rPr>
        <sz val="10"/>
        <color rgb="FF555555"/>
        <rFont val="Arial"/>
        <family val="2"/>
      </rPr>
      <t xml:space="preserve"> Number and percentage of operational units that need planos for biodiversity management according to established criteria and number (percentage) of these units with planos in force</t>
    </r>
  </si>
  <si>
    <t>- 61 operating units analyzed;
- 51 (83.62%) of the areas require a Biodiversity Management plan;
- 58 in total have already been implemented (including areas with more than one plan);
- In only one unit, the required plan will still be implemented.</t>
  </si>
  <si>
    <t>- 61 operating units analyzed;
- 55 (88.5%) of the areas require a Biodiversity Management plan;
- 47 in total have already been implemented (including areas with more than one plan);
- 7 plans are being prepared and 1 is in the future proposal phase.</t>
  </si>
  <si>
    <t>- 53 operational units analyzed;
- 47 (88.7%) of the areas require a Biodiversity Management plan;
- 48 in total have already been implemented (including areas with more than one plan);
- 6 plans are being prepared and 3 are in the future proposal phase.</t>
  </si>
  <si>
    <t>- 54 operational units analyzed;
- 50 (92.6%) of the areas require a Biodiversity Management plan;
- 56 in total have already been implemented (including areas with more than one plan);
- 2 plans are being prepared and 2 are in the future proposal phase.</t>
  </si>
  <si>
    <t>GRI - G4 MM3</t>
  </si>
  <si>
    <r>
      <rPr>
        <b/>
        <sz val="10"/>
        <color rgb="FF555555"/>
        <rFont val="Arial"/>
        <family val="2"/>
      </rPr>
      <t xml:space="preserve">Description: </t>
    </r>
    <r>
      <rPr>
        <sz val="10"/>
        <color rgb="FF555555"/>
        <rFont val="Arial"/>
        <family val="2"/>
      </rPr>
      <t>Total overburden, rocks, tailings and sludge and their associated risks</t>
    </r>
  </si>
  <si>
    <t>Total weight of mineral processing waste
Iron ore
  Waste Rock: 191.6 million metric tons;
  Tailings: 45.4 million metric tons;
other business
  290.7 million metric tons of waste rock and tailings from coal mining, nickel, copper, manganese, slag (manganese and nickel alloy) and non-inert waste rock (nickel).
Total: 527.8 million metric tons</t>
  </si>
  <si>
    <t>Total weight of mineral processing waste
Iron ore
  Waste Rock: 207.6 million metric tons;
  Tailings: 47.2 million metric tons;
other business
  260.4 million metric tons of waste rock and tailings from coal mining, nickel, copper, manganese, slag (manganese and nickel alloy) and non-inert waste rock (nickel).
Total: 515.3 million metric tons</t>
  </si>
  <si>
    <t>Total weight of mineral processing waste
Iron ore
  Waste Rock: 208.5 million metric tons;
  Tailings: 46.9 million metric tons;
other business
  150.6 million metric tons of waste rock and tailings from coal mining, nickel, copper, manganese, slag (manganese and nickel alloy) and non-inert waste rock (nickel).
Total: 406.1 million metric tons</t>
  </si>
  <si>
    <r>
      <t xml:space="preserve">Total weight of mineral processing waste
</t>
    </r>
    <r>
      <rPr>
        <u/>
        <sz val="9"/>
        <color rgb="FF555555"/>
        <rFont val="Arial"/>
        <family val="2"/>
      </rPr>
      <t>Iron ore</t>
    </r>
    <r>
      <rPr>
        <sz val="9"/>
        <color rgb="FF555555"/>
        <rFont val="Arial"/>
        <family val="2"/>
      </rPr>
      <t xml:space="preserve">
  Waste Rock: 282.4 million metric tons;
  Tailings: 48.5 million metric tons;
O</t>
    </r>
    <r>
      <rPr>
        <u/>
        <sz val="9"/>
        <color rgb="FF555555"/>
        <rFont val="Arial"/>
        <family val="2"/>
      </rPr>
      <t>ther business*</t>
    </r>
    <r>
      <rPr>
        <sz val="9"/>
        <color rgb="FF555555"/>
        <rFont val="Arial"/>
        <family val="2"/>
      </rPr>
      <t xml:space="preserve">
  153.0 million metric tons of waste rock and tailings from coal mining, nickel, copper, manganese, slag (manganese and nickel alloy) and non-inert waste rock (nickel).
Total: 483.9 million metric tons</t>
    </r>
  </si>
  <si>
    <t>Total weight of waste</t>
  </si>
  <si>
    <t>Iron ore - Waste Rock</t>
  </si>
  <si>
    <t>Iron ore - Tailings</t>
  </si>
  <si>
    <t>Other business areas*</t>
  </si>
  <si>
    <t>GRI - G4 MM10</t>
  </si>
  <si>
    <t>Description: Number and percentage of operations with a plan to close activities.</t>
  </si>
  <si>
    <t>Number of operations</t>
  </si>
  <si>
    <t>Number of operations with
Closing Plan</t>
  </si>
  <si>
    <t>% of operations with Closing Plan</t>
  </si>
  <si>
    <t>SASB - EM-MM-110a.2</t>
  </si>
  <si>
    <r>
      <rPr>
        <b/>
        <sz val="10"/>
        <color rgb="FF555555"/>
        <rFont val="Arial"/>
        <family val="2"/>
      </rPr>
      <t>Description:</t>
    </r>
    <r>
      <rPr>
        <sz val="10"/>
        <color rgb="FF555555"/>
        <rFont val="Arial"/>
        <family val="2"/>
      </rPr>
      <t xml:space="preserve"> Discussion of the long and short term strategy or plan to manage Scope 1 emissions, emission reduction targets and a review of performance against these targets</t>
    </r>
  </si>
  <si>
    <t>Vale has invested efforts and resources to reduce greenhouse gas emissions and mitigate impacts related to climate change. The company has the following goals: (i) Become a carbon neutral mining company (Scopes 1 and 2) by 2050; (ii) Reduce absolute Scope 1 and 2 emissions by 33%, by 2030, in relation to the base year of 2017, in line with the Paris Agreement; (iii) Reduce Scope 3 net emissions by 15%, by 2035, compared to the base year of 2018; (iv) Consume 100% of electricity from renewable sources by 2025 in Brazil and, globally, by 2030; (v) Rehabilitate and protect an additional 500 thousand hectares by 2030. In 2020, total expenditure was USD 77 million, encompassing a series of initiatives. To guide the implementation and delivery of the commitments assumed in the area of climate change, Vale created the Low Carbon Forum, a group led by the CEO and composed of executive directors and their technical teams. In 2020, targets related to the Low Carbon theme represented 10% of the short-term variable compensation of employees, including the CEO and Executive Board. To achieve its commitment to reducing Scope 1 and 2 emissions, the company mapped, in 2020, more than 35 projects and uses the marginal abatement cost curve to prioritize the most efficient initiatives in terms of cost and potential for reducing emissions. emissions to be implemented.
To check the Vale Carbon Neutra Strategy commitments, please consult the 2020 Integrated Report (p. 107)</t>
  </si>
  <si>
    <t>Vale's decarbonization strategy is public and based on a global policy. Vale understands the importance of providing transparency to the plan (roadmap) for delivering the targets assumed for reducing emissions and neutrality (Net-zero), which is why it has been disclosing information on the CDP since 2003, on the ESG Portal and, in 2021, published its first climate report.
Our annual performance is evaluated by specialized institutions such as Sustainalytics, Climate Action 100+, RFC Ambrian, New Climate Institute and Carbon Market Watche and, in 2021, we received an “A-” rating, above the average of the mining sector, in the CDP assessment.</t>
  </si>
  <si>
    <t>Our goal of a 33% reduction of Scope 1 and 2 emissions by 2030 is intended to be aligned with the Paris Agreement goal of limiting global warming to less than 2°C and is based on 2017 emissions. The goal was established according to the SBTi methodology. To achieve our greenhouse gas emission reduction goals, we expect investments in our operations of between 4 and 6 billion dollars by 2030. In the medium and long term, we will aim to reduce GHG emissions at our operations seeking to increase by increasing the energy efficiency of processes and developing solutions based on the replacement of fossil energy sources by renewable alternatives. These may include the use of electricity and alternative fuels in trucks and locomotives, as well as the replacement of coal and other fossil fuels by renewable or low-carbon fuels in pelletizing and in our metallurgical processing. 
In 2017, Vale aligned with the Task Force on Climate-Related Financial Disclosures (TCFD) guidelines to understand, assess, govern and report on the impacts of the transition to a low-carbon economy and the physical impacts of climate change on our operations, and we continue to participate in existing major assessments. In 2022, we received an A- rating in the CDP Climate Change assessment for the third year in a row , an above average score for the mining sector. The CDP has updated its scoring methodology and added new questions to the document, which has made the assessment more rigorous as compared to previous years.</t>
  </si>
  <si>
    <t>The first pillar of Vale's climate action is related to minimizing our operational emissions. We have a goal of reducing scope 1 and 2 emissions by 33% by 2030, in line with the Paris Agreement's goal of limiting the increase in global average temperature to less than 2 degrees Celsius. To achieve our commitment to reduce scope 1 and 2 emissions, we announced in 2021 that we will invest US$4-6 billion by 2030. An important component to this reduction is achieving 100% renewable electricity consumption in our operations. We will do this in Brazil in just 4 years, by 2025, and globally, by 2030. To prioritize the most cost-effective initiatives to implement, the company has an annually updated marginal abatement cost curve (MACC).
Our current portfolio of initiatives comprises more than 40 projects, prioritizing the most cost-competitive in an effort to achieve the 2030 target, based on a marginal abatement cost curve (MACC).
We are committed to the development and implementation of innovative low-carbon technologies, and about 50% of the commercial initiatives mapped out in our MACC are already entering the FEL stage.
 In addition, about 80% of the mapped initiatives have positive NPV² at the shadow price of US$ 50/tCO₂e.
In 2022, our direct emissions, including fuels, industrial processes and other minor sources (Scope 1) and indirect market-based emissions related to the purchase of electricity (Scope 2) totaled 8.9 MtCO₂e, a 27% reduction from the 2017 baseline. This reduction is mainly due to the decrease in production volumes compared to 2017.
However, an increase in production is expected in the near term, according to Vale's production and sales report, which could lead to an increase in emissions, given the current correlation between production volume and emissions. In the medium term, a drop in emissions is expected, in line with decarbonization efforts, which is related to the implementation of low-carbon initiatives by the PowerShift program.
In 2017, we aligned with the standards of the Task Force on Climate Change-Related Financial Disclosures (TCFD), aiming to understand, manage and report on the impacts of the transition to a low-carbon economy and the physical impacts of climate change on our operations, in addition to participating in the main existing assessments. In 2023, for the fourth year in a row, we received an A- rating in the CDP Climate Change assessment, a score above the mining industry average.</t>
  </si>
  <si>
    <t>SASB - EM-MM-130a.1</t>
  </si>
  <si>
    <r>
      <rPr>
        <b/>
        <sz val="10"/>
        <color rgb="FF555555"/>
        <rFont val="Arial"/>
        <family val="2"/>
      </rPr>
      <t>Description:</t>
    </r>
    <r>
      <rPr>
        <sz val="10"/>
        <color rgb="FF555555"/>
        <rFont val="Arial"/>
        <family val="2"/>
      </rPr>
      <t xml:space="preserve"> (1) Total Energy Consumed, (2) Percentage of Grid Electricity, (3) Percentage of Renewable Energy</t>
    </r>
  </si>
  <si>
    <t>Renewable: 44 thousand TJ - this value corresponds to the Electric Energy Consumption (own and purchased generation) and represents 30.8% of the energy consumed in the Year of 2020.
non-renewable: 99 thousand TJ</t>
  </si>
  <si>
    <t>Renewable: 45 thousand TJ - this value corresponds to the Electric Energy Consumption (own and purchased generation) and represents 30.7% of the energy consumed in the Year of 2021.
non-renewable: 101 thousand TJ</t>
  </si>
  <si>
    <t>SASB - EM-MM-140a.1</t>
  </si>
  <si>
    <r>
      <rPr>
        <b/>
        <sz val="10"/>
        <color rgb="FF555555"/>
        <rFont val="Arial"/>
        <family val="2"/>
      </rPr>
      <t xml:space="preserve">Description: </t>
    </r>
    <r>
      <rPr>
        <sz val="10"/>
        <color rgb="FF555555"/>
        <rFont val="Arial"/>
        <family val="2"/>
      </rPr>
      <t>(1) Total water withdrawn, (2) Total water consumed, percentage of each in regions with High or Extremely High Baseline Water Stress</t>
    </r>
  </si>
  <si>
    <t>SASB - EM-MM-140a.2</t>
  </si>
  <si>
    <r>
      <rPr>
        <b/>
        <sz val="10"/>
        <color rgb="FF555555"/>
        <rFont val="Arial"/>
        <family val="2"/>
      </rPr>
      <t xml:space="preserve">Description: </t>
    </r>
    <r>
      <rPr>
        <sz val="10"/>
        <color rgb="FF555555"/>
        <rFont val="Arial"/>
        <family val="2"/>
      </rPr>
      <t>Number of incidents of non-compliance associated with water quality licenses, standards and regulations</t>
    </r>
  </si>
  <si>
    <t>In 2020, 11 incidents related to non-standard effluent releases were recorded, with consequent environmental impact of changes in water quality.</t>
  </si>
  <si>
    <t>In 2021, 14 incidents related to non-standard effluent releases were recorded and with consequent environmental impact of changes in water quality.</t>
  </si>
  <si>
    <t>In 2022, 24 environmental incidents with an impact on the quality of water, soil and air were recorded.</t>
  </si>
  <si>
    <t>In 2023, 16 environmental incidents with an impact on the quality of water, soil and air were recorded.</t>
  </si>
  <si>
    <t>SASB - EM-MM-150a.4</t>
  </si>
  <si>
    <r>
      <rPr>
        <b/>
        <sz val="10"/>
        <color rgb="FF555555"/>
        <rFont val="Arial"/>
        <family val="2"/>
      </rPr>
      <t xml:space="preserve">Description: </t>
    </r>
    <r>
      <rPr>
        <sz val="10"/>
        <color rgb="FF555555"/>
        <rFont val="Arial"/>
        <family val="2"/>
      </rPr>
      <t>Total weight of non-mineral waste generated</t>
    </r>
  </si>
  <si>
    <t>SASB - EM-MM-150a.5</t>
  </si>
  <si>
    <r>
      <rPr>
        <b/>
        <sz val="10"/>
        <color rgb="FF555555"/>
        <rFont val="Arial"/>
        <family val="2"/>
      </rPr>
      <t xml:space="preserve">Description: </t>
    </r>
    <r>
      <rPr>
        <sz val="10"/>
        <color rgb="FF555555"/>
        <rFont val="Arial"/>
        <family val="2"/>
      </rPr>
      <t>Total weight of tailings produced</t>
    </r>
  </si>
  <si>
    <t>The total amount of tailings produced was 79.8 million metric tons.</t>
  </si>
  <si>
    <t>The total amount of tailings produced was 95.4 million metric tons.</t>
  </si>
  <si>
    <t>SASB - EM-MM-150a.6</t>
  </si>
  <si>
    <r>
      <rPr>
        <b/>
        <sz val="10"/>
        <color rgb="FF555555"/>
        <rFont val="Arial"/>
        <family val="2"/>
      </rPr>
      <t>Description:</t>
    </r>
    <r>
      <rPr>
        <sz val="10"/>
        <color rgb="FF555555"/>
        <rFont val="Arial"/>
        <family val="2"/>
      </rPr>
      <t xml:space="preserve"> Total weight of waste rock generated</t>
    </r>
  </si>
  <si>
    <t>The total amount of waste rock generated was 293.6 million metric tons.</t>
  </si>
  <si>
    <t>The total amount of waste rock generated was 354.0 million metric tons.</t>
  </si>
  <si>
    <t>SASB - EM-MM-150a.7</t>
  </si>
  <si>
    <r>
      <rPr>
        <b/>
        <sz val="10"/>
        <color rgb="FF555555"/>
        <rFont val="Arial"/>
        <family val="2"/>
      </rPr>
      <t xml:space="preserve">Description: </t>
    </r>
    <r>
      <rPr>
        <sz val="10"/>
        <color rgb="FF555555"/>
        <rFont val="Arial"/>
        <family val="2"/>
      </rPr>
      <t>Total weight of hazardous waste generated</t>
    </r>
  </si>
  <si>
    <t>The total amount of hazardous waste generated was 53.5 thousand metric tons.</t>
  </si>
  <si>
    <t>The total amount of hazardous waste generated was 92.7 thousand metric tons.</t>
  </si>
  <si>
    <t>SASB - EM-MM-150a.8</t>
  </si>
  <si>
    <r>
      <rPr>
        <b/>
        <sz val="10"/>
        <color rgb="FF555555"/>
        <rFont val="Arial"/>
        <family val="2"/>
      </rPr>
      <t>Description:</t>
    </r>
    <r>
      <rPr>
        <sz val="10"/>
        <color rgb="FF555555"/>
        <rFont val="Arial"/>
        <family val="2"/>
      </rPr>
      <t xml:space="preserve"> Total weight of recycled hazardous waste</t>
    </r>
  </si>
  <si>
    <t>The total weight of hazardous waste that was recycled was 21.3 thousand metric tons, being considered waste used in energy recovery, composting, reprocessing/recycling, re-refining, and reuse.</t>
  </si>
  <si>
    <t>The total weight of hazardous waste that was recycled was 42.8 thousand metric tons, being considered waste used in energy recovery, composting, reprocessing/recycling, re-refining, and reuse.</t>
  </si>
  <si>
    <t>SASB - EM-MM-150a.9</t>
  </si>
  <si>
    <r>
      <rPr>
        <b/>
        <sz val="10"/>
        <color rgb="FF555555"/>
        <rFont val="Arial"/>
        <family val="2"/>
      </rPr>
      <t xml:space="preserve">Description: </t>
    </r>
    <r>
      <rPr>
        <sz val="10"/>
        <color rgb="FF555555"/>
        <rFont val="Arial"/>
        <family val="2"/>
      </rPr>
      <t>Number of significant incidents associated with hazardous materials and waste management</t>
    </r>
  </si>
  <si>
    <t>In 2022 there were 4 significant incidents associated with hazardous materials and waste management, all identified as changes in soil quality.</t>
  </si>
  <si>
    <t>In 2023 there were 3 significant incidents associated with hazardous materials and waste management, all identified as changes in soil quality.</t>
  </si>
  <si>
    <t>SASB - EM-MM-150a.10</t>
  </si>
  <si>
    <r>
      <rPr>
        <b/>
        <sz val="10"/>
        <color rgb="FF555555"/>
        <rFont val="Arial"/>
        <family val="2"/>
      </rPr>
      <t xml:space="preserve">Description: </t>
    </r>
    <r>
      <rPr>
        <sz val="10"/>
        <color rgb="FF555555"/>
        <rFont val="Arial"/>
        <family val="2"/>
      </rPr>
      <t>Description of waste and hazardous material management policies and procedures for active and inactive operations</t>
    </r>
  </si>
  <si>
    <t>SASB - EM-MM-160a.1</t>
  </si>
  <si>
    <r>
      <rPr>
        <b/>
        <sz val="10"/>
        <color rgb="FF555555"/>
        <rFont val="Arial"/>
        <family val="2"/>
      </rPr>
      <t>Description:</t>
    </r>
    <r>
      <rPr>
        <sz val="10"/>
        <color rgb="FF555555"/>
        <rFont val="Arial"/>
        <family val="2"/>
      </rPr>
      <t xml:space="preserve"> Description of environmental management policies and practices for active sites</t>
    </r>
  </si>
  <si>
    <t>Vale depends on natural resources and ecosystem services, such as water supply and climate regulation. At the same time, it generates impacts on biodiversity and on these services. This demonstrates the importance of natural capital for the business.
Management of the topic is based on the guidelines of the Sustainability Policy and prioritizes risk analysis, measures to prevent and mitigate impacts, neutralizing impacts on biodiversity, in addition to creating a positive environmental and social impact on the locations of operations.
For more information, please access the 2020 Integrated Report.</t>
  </si>
  <si>
    <t>We remain committed to increasingly reducing our impacts, in addition to recovering and compensating the areas and habitats we affect, in line with our long-term goal of neutralizing impacts on biodiversity in new projects. We adopt an integrated territory management approach and, in the particular case of biodiversity, incorporating and applying concepts referring to the Impact Mitigation Hierarchy (HMI) in the search for a Neutral Net Impact (in English, No Net Loss) in the territories in which we operate.
In the risk and impact management work, specific diagnoses are prepared, ranging from the planning of entry into new territories to the final design of projects, aiming to assess possible interference in areas of natural heritage, protected areas, as well as sensitive habitats and species. All expansions of operations and new projects are preceded by environmental impact studies in accordance with the rules and regulations of each country and region in which they operate.
Information on Biodiversity Management plans, please consult the 2021 Integrated Report and the MM2 indicator in the "GRI - Environmental" tab.</t>
  </si>
  <si>
    <t>Aiming at integrating nature with our activities and our impacts, we work on different lines of action. The reduction and management of our impacts is the first front, seeking new technologies and methods that can avoid and reduce impacts on nature and, when this is not possible, recover and compensate. Biodiversity management in our operations and projects is based on the stages of the Impact Mitigation Hierarchy (HMI). All new projects located in areas of high value for biodiversity must start at the planning stage with a biodiversity risk assessment, culminating with the prioritization of attributes and the elaboration of a Biodiversity Action Plan. These guidelines are part of a normative document and are in line with our commitment to neutralize impacts in order to reduce the significant loss of biodiversity in new projects and expansions. In addition, all expansions of operations and new projects are preceded by environmental impact studies in accordance with the rules and regulations of each country and region in which they operate.
Scientific research and innovation are essential to seek increasingly effective processes and methods to manage our impacts, recover areas and restore habitats, in addition to conserving increasingly significant and effective areas for the maintenance of habitats and species.
Information on Biodiversity Management plans, please refer to the 2022 Integrated Report and the MM2 indicator in the "Environmental Data" tab.</t>
  </si>
  <si>
    <t>We have made public commitments to minimize them, through the adoption of more efficient and sustainable processes and new control technologies. We aim to go beyond the obligations set out in the legislation, in line with our global strategy to lead the transition to low-carbon mining. We have a special attention to reducing the impacts caused by atmospheric emissions on communities near operations.
We adopt a mitigation hierarchy to predict and avoid impacts arising from changes in air quality or to minimize them, when it is not possible to avoid and, in cases where residual impacts remain, to compensate/neutralize the risks and impacts to workers, affected communities and the environment.
We seek to reduce our emissions through a series of measures, such as improving control systems, testing dust suppressant products, and improving management processes, among others. The equipment used to monitor emissions and air quality makes it possible to act quickly in case of deviations.
In compliance with environmental constraints, we also maintain and operate air quality monitoring networks in some operations and nearby communities. These initiatives support the adoption of control systems, monitoring plans and emissions management.
Biodiversity is a cross-cutting theme when it comes to nature. We map our impacts by assessing the interface of our operations with areas of high value for biodiversity. This assessment supports the prioritization of our actions, focusing on the management of impacts and risks, as well as the mapping of opportunities.
In 2019, Vale launched its 2030 agenda, which sets goals of reducing pressures on nature, reducing our emissions and capturing new water, as well as the pursuit of positive results beyond impact management.
Among them are the Forest Goal – to recover and protect 500,000 hectares beyond our walls, and the Water Goal – to achieve a further 7% reduction in our specific water use, both by 2030. These are voluntary commitments, which go beyond our legal obligations and our borders, seeking to bring together economic development with environmental protection and well-being to the communities where we operate.</t>
  </si>
  <si>
    <t>SASB - EM-MM-160a.2</t>
  </si>
  <si>
    <r>
      <rPr>
        <b/>
        <sz val="10"/>
        <color rgb="FF555555"/>
        <rFont val="Arial"/>
        <family val="2"/>
      </rPr>
      <t xml:space="preserve">Description: </t>
    </r>
    <r>
      <rPr>
        <sz val="10"/>
        <color rgb="FF555555"/>
        <rFont val="Arial"/>
        <family val="2"/>
      </rPr>
      <t>Percentage of mine sites where acid rock drainage is present: (1) predicted to occur, (2) actively mitigated, and (3) under treatment or remediation</t>
    </r>
  </si>
  <si>
    <t>Vale has some acid drainage processes in its operations, where risks are being managed and controlled. In addition to operational management, there is an integrated corporate action to anticipate critical issues and avoid/minimize environmental impacts at all stages of the projects' life cycle.</t>
  </si>
  <si>
    <t>Vale has some acid drainage processes in its operations, where risks are being managed and controlled.
Vale has initiatives to prevent and anticipate critical issues and prevent and minimize environmental impacts at all stages of the project's life cycle, as well as studies to fully understand the process of generating acid mine drainage and evolve towards more assertive solutions.
In order to improve the risk management of this topic, Vale is developing corporate training in partnership with a University of Ouro Preto in the State of Minas Gerais to implement a guide for acid mine drainage and establish a technical group for a multidisciplinary approach. .</t>
  </si>
  <si>
    <t>Vale has some acid drainage processes at operational sites, where risks are being managed and controlled. Over the years, the sites in operation have adopted initiatives to prevent and control acid drainage, considering local realities.
This year, Vale will publish a Global Acid Drainage Management Model. We will have a standardized approach for new projects and operational site, considering forecasting, prevention and mitigation throughout the production chain: Geology, Extraction, Mineral Processing, Geotechnics and Environment, in addition to stages such as dam decommissioning and mine closure. The implementation of this new process will be measured by a scale of maturity and adherence to the procedure.</t>
  </si>
  <si>
    <t>Vale implements several procedures related to acid drainage in its operations, with a focus on the management and control of associated risks. It currently has an internal normative standard that deals with the management of acid drainage in the company, based on the best national and international protocols. The operating sites adopt specific initiatives to prevent, manage and mitigate the potential generation of acid drainage, taking into account the particularities of each region. These actions are part of Vale's ongoing commitment to being a sustainable and safe mining company.
Percentage of mine sites where there is acid drainage of rocks: 
(1) Predicted to occur: 33% (6 sites with potential out of 18)
(2) actively mitigated: 83% (5 sites with mitigated DAM, out of 6 sites with potential)
(3) undergoing treatment or remediation: 75% (3 sites with treatment or remediation measures from 4 with areas contaminated by DAM)</t>
  </si>
  <si>
    <t xml:space="preserve"> </t>
  </si>
  <si>
    <t>SASB - EM-MM-540a.1</t>
  </si>
  <si>
    <r>
      <rPr>
        <b/>
        <sz val="10"/>
        <color rgb="FF555555"/>
        <rFont val="Arial"/>
        <family val="2"/>
      </rPr>
      <t>Description:</t>
    </r>
    <r>
      <rPr>
        <sz val="10"/>
        <color rgb="FF555555"/>
        <rFont val="Arial"/>
        <family val="2"/>
      </rPr>
      <t xml:space="preserve"> Tailings storage facility inventory table: (1) facility name, (2) location, (3) ownership status, (4) operational status, (5) construction method, (6) maximum allowable capacity storage, (7) current amount of tailings stored, (8) consequence classification, (9) date of most recent independent technical review, (10) material discoveries, (11) mitigation measures, (12) preparedness plan and site-specific emergency response</t>
    </r>
  </si>
  <si>
    <t>For information on dams, see the Dams tab on the ESG Portal.</t>
  </si>
  <si>
    <t>For information about Vale's Tailings Storage Structures, please visit the Vale Tailings Storage Facilities Information Portal</t>
  </si>
  <si>
    <t>Vale Tailings Storage Facilities Information Portal: Iron Ore Solutions</t>
  </si>
  <si>
    <t>Vale Tailings Storage Facilities Information Portal: Metals for Energy Transition</t>
  </si>
  <si>
    <t>ESG Portal: Dams</t>
  </si>
  <si>
    <t>SASB - EM-MM-540a.2</t>
  </si>
  <si>
    <r>
      <rPr>
        <b/>
        <sz val="10"/>
        <color rgb="FF555555"/>
        <rFont val="Arial"/>
        <family val="2"/>
      </rPr>
      <t>Description:</t>
    </r>
    <r>
      <rPr>
        <sz val="10"/>
        <color rgb="FF555555"/>
        <rFont val="Arial"/>
        <family val="2"/>
      </rPr>
      <t xml:space="preserve"> Summary of tailings management systems and governance structure used to monitor and maintain the stability of tailings storage facilities</t>
    </r>
  </si>
  <si>
    <t>For information about dam control and management, see the Dams tab in the ESG Portal</t>
  </si>
  <si>
    <t>For information about dam control and management, see the Dams tab in the ESG Portal.</t>
  </si>
  <si>
    <t>Dams - ESG Portal</t>
  </si>
  <si>
    <t>SASB - EM-MM-540a.3</t>
  </si>
  <si>
    <r>
      <rPr>
        <b/>
        <sz val="10"/>
        <color rgb="FF555555"/>
        <rFont val="Arial"/>
        <family val="2"/>
      </rPr>
      <t>Description:</t>
    </r>
    <r>
      <rPr>
        <sz val="10"/>
        <color rgb="FF555555"/>
        <rFont val="Arial"/>
        <family val="2"/>
      </rPr>
      <t xml:space="preserve"> Approach to developing Emergency Preparedness and Response plans (EPRPs) for tailings storage facilities</t>
    </r>
  </si>
  <si>
    <t>In Brazil, all dams classified with high associated potential damage (DPA) have a technical document that defines immediate actions that should take place in case of emergency . The Emergency Action Plans for Mining Dams (PAEBM), developed according to legal criteria and filed with the Municipal and State Civil Defense bodies, determines that if emergency level 2 is reached, Vale must should undertake preventive relocation of the population located in Self-Rescue Zones to safe areas outside the floodplain.
Vale has teams dedicated in implementing the PAEBMs. In order to ensure understanding of the actions outlined in the PAEBM and to clarify how to proceed in an emergency situation, Orientation Seminars/Public Meetings and emergency drills are held annually with the participation of communities located in the Self-Rescue Zones (ZAS) downstream of the dams, employees, civil defense agencies and municipalities. In 2022, 21 Orientation Seminars/Public Meetings and 17 external emergency drills were held.
For further information see the dam control and management tab on the ESG Portal https://www.vale.com/web/esg/control-and-management-of-dams</t>
  </si>
  <si>
    <t>The Emergency Action Plans for Mining Dams (PAEBM/PAE) are technical documents that define immediate actions in cases of emergency and aim to provide measures to minimize risks to communities and environmental impacts and cultural heritage. All of Vale's dams in Brazil, included in the National Dam Safety Policy (PNSB), as well as all dams included in the Minas Gerais State on Dam Safety (PESB), have PAEBM/PAE. 
Each plan is drawn up, developed, implemented and managed in accordance with the requirements of the law and the emergency guidelines of the civil protection and defence bodies. The PAEBMs are filed with the city halls and Civil Defenses (municipal and state) and are available for consultation by the external public here (insert link https://vale.com/pt/paebm).
In addition, Vale is committed to transparency, the dissemination of good practices in the sector and compliance with legislation. For this reason, we maintain a routine of dialogue with the communities about dam safety and risk prevention. In order for mining to be carried out safely, we carry out several prevention actions, such as emergency signals, drills, siren tests, public meetings and training. In 2023, we had:
- 19 municipalities involved in PAEBM actions;
- 25 external simulated exercises with the participation of the communities; 
- 32 orientation seminars/public meetings with communities; 
- 116 thousand people registered in emergency plans;
- 16 thousand buildings visited in order to invite the population to participate in seminars and public meetings and other actions related to dam safety.</t>
  </si>
  <si>
    <t>Vale - PAEBM</t>
  </si>
  <si>
    <t>GRI 2-7</t>
  </si>
  <si>
    <t>Employees</t>
  </si>
  <si>
    <t>GRI 2-8</t>
  </si>
  <si>
    <t>Workers who are not employees</t>
  </si>
  <si>
    <t>GRI 402-1</t>
  </si>
  <si>
    <t>Minimum notice periods regarding operational changes</t>
  </si>
  <si>
    <t>Diversity of governance bodies and employees</t>
  </si>
  <si>
    <t>Operations with significant actual and potential negative impacts on local communities</t>
  </si>
  <si>
    <t>GRI 414-1</t>
  </si>
  <si>
    <t>New suppliers that were screened using social criteria</t>
  </si>
  <si>
    <t>GRI 414-2</t>
  </si>
  <si>
    <t>Negative social impacts in the supply chain and actions taken</t>
  </si>
  <si>
    <t>GRI 415-1</t>
  </si>
  <si>
    <t>Political contributions</t>
  </si>
  <si>
    <t>GRI G4 MM4</t>
  </si>
  <si>
    <t>Number of strikes and lockouts lasting more than one week,
broken down by country</t>
  </si>
  <si>
    <t>Total number of operations located in or adjacent to indigenous peoples' territories, and number and percentage of operations or locations where there are formal agreements with communities of indigenous peoples</t>
  </si>
  <si>
    <t>GRI G4 MM8</t>
  </si>
  <si>
    <t>Number and percentage of operational areas where artisanal and small-scale mining occurs, including adjacent areas; the associated risks and actions taken to manage and mitigate them</t>
  </si>
  <si>
    <t>Percentage of active workforce covered by collective bargaining agreements, broken down by US and foreign employees</t>
  </si>
  <si>
    <t>GRI 401-1 (2016)</t>
  </si>
  <si>
    <r>
      <rPr>
        <b/>
        <sz val="10"/>
        <color rgb="FF555555"/>
        <rFont val="Arial"/>
        <family val="2"/>
      </rPr>
      <t xml:space="preserve">Description: </t>
    </r>
    <r>
      <rPr>
        <sz val="10"/>
        <color rgb="FF555555"/>
        <rFont val="Arial"/>
        <family val="2"/>
      </rPr>
      <t>New employee hires and employee turnover</t>
    </r>
  </si>
  <si>
    <t>Hires</t>
  </si>
  <si>
    <t>Turnover rate by Gender</t>
  </si>
  <si>
    <t>Turnover Rate by Age Group</t>
  </si>
  <si>
    <t>Turnover rate</t>
  </si>
  <si>
    <t>Men</t>
  </si>
  <si>
    <t>Women</t>
  </si>
  <si>
    <t>Under 30 years 
old</t>
  </si>
  <si>
    <t>Between 30 and 50 years old</t>
  </si>
  <si>
    <t>Over 50 years 
old</t>
  </si>
  <si>
    <t>8.2%</t>
  </si>
  <si>
    <t>7.0%</t>
  </si>
  <si>
    <t>9,187</t>
  </si>
  <si>
    <t>9.3%</t>
  </si>
  <si>
    <t>19.7%</t>
  </si>
  <si>
    <t>20.7%</t>
  </si>
  <si>
    <t>8.4%</t>
  </si>
  <si>
    <t>12.6%</t>
  </si>
  <si>
    <t>10.7%</t>
  </si>
  <si>
    <t>6,485</t>
  </si>
  <si>
    <t>14.5%</t>
  </si>
  <si>
    <t>16.4%</t>
  </si>
  <si>
    <t>4.8%</t>
  </si>
  <si>
    <t>4,912</t>
  </si>
  <si>
    <t>5.2%</t>
  </si>
  <si>
    <t>15.2%</t>
  </si>
  <si>
    <t>14.1%</t>
  </si>
  <si>
    <t>5.6%</t>
  </si>
  <si>
    <t>8.7%</t>
  </si>
  <si>
    <t>6,888</t>
  </si>
  <si>
    <t>6.9%</t>
  </si>
  <si>
    <t>15.3%</t>
  </si>
  <si>
    <t>21.7%</t>
  </si>
  <si>
    <t>6.3%</t>
  </si>
  <si>
    <t>8.8%</t>
  </si>
  <si>
    <t>Rate of new hires</t>
  </si>
  <si>
    <t>Age group &lt; 30</t>
  </si>
  <si>
    <t>Age group 30 - 50</t>
  </si>
  <si>
    <t>Age group &gt; 50</t>
  </si>
  <si>
    <t>n/d</t>
  </si>
  <si>
    <t>Churn Rate</t>
  </si>
  <si>
    <t>GRI 401-2 (2016)</t>
  </si>
  <si>
    <r>
      <rPr>
        <b/>
        <sz val="10"/>
        <color rgb="FF555555"/>
        <rFont val="Arial"/>
        <family val="2"/>
      </rPr>
      <t>Description:</t>
    </r>
    <r>
      <rPr>
        <sz val="10"/>
        <color rgb="FF555555"/>
        <rFont val="Arial"/>
        <family val="2"/>
      </rPr>
      <t xml:space="preserve"> Benefits provided to full-time employees that are not provided to temporary or part-time employees</t>
    </r>
  </si>
  <si>
    <t>Medical and dental care is among the main benefits granted, as well as life insurance, private pension plan, personal accident insurance, transportation allowance, educational training, food allowance and housing subsidy (for employees located in remote areas).</t>
  </si>
  <si>
    <t>Medical and dental assistance is among the main benefits granted, as well as life insurance, private pension, personal accident insurance, educational training, annual incentive plan and subsidy for the purchase of medicines.</t>
  </si>
  <si>
    <t>Medical and dental care is among the main benefits granted, as well as life insurance, private pension, personal accident insurance, educational training, annual incentive plan.</t>
  </si>
  <si>
    <t xml:space="preserve">At Vale, medical and dental care is among the main benefits granted, as well as life insurance, private pension, personal accident insurance, educational training, annual incentive plan and subsidy for the purchase of medicines. 
For Brazil, Vale has a series of initiatives and benefits structured to promote a better quality of life and well-being of its employees. 
For the physical health care of Vale employees, we offer the benefits of Medical Assistance, Dental Assistance, Pharmacy Assistance, Vaccines, Benefits for PWD's, Incentive to physical activity, among others. Occupational health programs are also available, such as Chronic Management, Health Campaigns, Health Screenings, Fatigue and Ergonomics Program and Occupational Hygiene Program. 
For emotional health care, we offer Minas por Mentes: Vale's initiative that focuses on the prevention, promotion and rehabilitation of employees, and operates based on four major pillars: literacy, care, intervention and governance. Within this initiative, we have a series of employee support tools such as self-assessments in emotional health, proactive contact with psychologists, training of employees, leaders and health professionals on emotional health issues, psychoeducation materials, individual follow-ups of leaves, conversation circles, lectures, in addition to the benefits of Pharmacy, Psychology and Psychiatry Online Aid,  the PAE (employee support program) and wellness apps. 
To take care of financial well-being, employees have programs and benefits for their organization in the short and long term, such as supplementary private pension, life insurance, funeral assistance, transportation, ergonomic assistance, food vouchers, meal vouchers and vacation loans. With a focus on promoting financial and social security education, it is made available by Valia, a platform where employees and their dependents can take financial profile tests and access learning paths according to their life context. 
Finally, in order to take care of social and family well-being, we will offer the stork program for pregnant women, extended maternity and paternity leave, daycare/nanny assistance, incentive to professional training, teleworking, Christmas benefits consisting of a basket and toy card. </t>
  </si>
  <si>
    <r>
      <rPr>
        <b/>
        <sz val="9"/>
        <color rgb="FF555555"/>
        <rFont val="Arial"/>
        <family val="2"/>
      </rPr>
      <t xml:space="preserve">Note: </t>
    </r>
    <r>
      <rPr>
        <sz val="9"/>
        <color rgb="FF555555"/>
        <rFont val="Arial"/>
        <family val="2"/>
      </rPr>
      <t>In Brazil, benefits are offered to all own employees, including own employees for a fixed period (temporary) or part-time (4/6 hour shift). In some countries, such as Canada, there are differences in benefits for temporary employees or those who work part-time if the temporary contract is less than one year.</t>
    </r>
  </si>
  <si>
    <t>Benefits</t>
  </si>
  <si>
    <t xml:space="preserve">Permanent </t>
  </si>
  <si>
    <t>Temporary</t>
  </si>
  <si>
    <t>Health care</t>
  </si>
  <si>
    <t>Offered</t>
  </si>
  <si>
    <t>Not offered</t>
  </si>
  <si>
    <t>Dental care</t>
  </si>
  <si>
    <t>Life Insurance</t>
  </si>
  <si>
    <t>Private Pension Plan</t>
  </si>
  <si>
    <t>Personal Accident Insurance</t>
  </si>
  <si>
    <t>Education</t>
  </si>
  <si>
    <t>Annual Incentive Plan</t>
  </si>
  <si>
    <t>Subsidy for the purchase of medicines</t>
  </si>
  <si>
    <t>GRI 401-3 (2016)</t>
  </si>
  <si>
    <r>
      <rPr>
        <b/>
        <sz val="10"/>
        <color rgb="FF555555"/>
        <rFont val="Arial"/>
        <family val="2"/>
      </rPr>
      <t xml:space="preserve">Description: </t>
    </r>
    <r>
      <rPr>
        <sz val="10"/>
        <color rgb="FF555555"/>
        <rFont val="Arial"/>
        <family val="2"/>
      </rPr>
      <t>Parental leave</t>
    </r>
  </si>
  <si>
    <t>The retention rates of employees returning to work after maternity and paternity leave in Brazil in 2020 were 100% and 99.6%, respectively.</t>
  </si>
  <si>
    <t>The retention rates of employees returning to work after maternity and paternity leave in Brazil in 2021 were 98% for both leaves.
Maternity leave:
Employees entitled in the reference year: 13,439
Employees who took maternity leave in the reference year: 498
Employees who returned to work after maternity leave ended: 487
Employees who returned to work after leave ended and remained employed twelve months after returning to work: 388
Paternity leave:
Employees entitled in the reference year: 52,542
Employees who took leave in the reference year: 2012
Employees who returned to work after leave ended: 1,968
Employees who returned to work after leave ended and remained employed twelve months after returning to work: 2,110</t>
  </si>
  <si>
    <t>The retention rates of employees returning to work after maternity and paternity leave in Brazil in 2022 were 99% for both leaves.
Maternity leave:
Female employees entitled in the reference year: 15,113
Female employees who took maternity leave in the reference year: 588
Female employees who returned to work after the end of maternity leave: 582
Female employees who returned to work after their leave ended and remained employed twelve months after their return to work: 471
Paternity leave:
Male employees entitled in the reference year: 51,060
Male employees who took leave in the reference year: 1,713
Male employees who returned to work after the end of leave: 1,690
Male employees who returned to work after their leave ended and remained employed twelve months after their return to work: 2,048</t>
  </si>
  <si>
    <t>The retention rates of employees returning to work after maternity and paternity leave in Brazil, in 2023, were 75% for maternity leave and 93% for paternity leave.
Maternity leave:
Female employees entitled in the reference year: 17,132
Female employees who took maternity leave in the reference year: 845
Female employees who returned to work after the end of maternity leave: 630
Female employees who returned to work after their leave ended and remained employed twelve months after their return to work: 603
Paternity leave:
Male employees entitled in the reference year: 49,730
Male employees who took leave in the reference year: 1,740
Male employees who returned to work after the end of leave: 1,620
Male employees who returned to work after their leave ended and remained employed twelve months after their return to work: 1,539</t>
  </si>
  <si>
    <t>GRI 402-1 (2016)</t>
  </si>
  <si>
    <r>
      <rPr>
        <b/>
        <sz val="10"/>
        <color rgb="FF555555"/>
        <rFont val="Arial"/>
        <family val="2"/>
      </rPr>
      <t xml:space="preserve">Description: </t>
    </r>
    <r>
      <rPr>
        <sz val="10"/>
        <color rgb="FF555555"/>
        <rFont val="Arial"/>
        <family val="2"/>
      </rPr>
      <t>Minimum notice periods regarding operational changes</t>
    </r>
  </si>
  <si>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Canada, Oman and New Caledonia we also have an average of 4 weeks. Mozambique and Paraguay an average of 2 weeks. For the other countries where Vale is present, the average was not informed.</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</si>
  <si>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Canada, Oman and the United Kingdom we also have an average of 4 weeks. Mozambique, Malaysia and Paraguay an average of 2 weeks. For the other countries where Vale is present, the average was not informed.</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</si>
  <si>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we work with 4 weeks on average. For countries like Oman and the UK we also have an average of 4 weeks, for Canada an average of 5 weeks and for Malaysia an average of 2 weeks. For the other countries where Vale is present, the average was not informed.</t>
  </si>
  <si>
    <t>Collective agreements entered into with all unions in Brazil establish the need to notify unions in advance of relevant operational changes. The agreements do not establish a minimum advance period for this communication, which may vary depending on the case. As an estimate, for Brazil, we work with 4 weeks on average. For countries like Oman and the UK we also have an average of 4 weeks, for Canada an average of 5 weeks and for Malaysia an average of 2 weeks. For the other countries where Vale is present, the average was not informed.</t>
  </si>
  <si>
    <t>GRI 403-1 (2018)</t>
  </si>
  <si>
    <r>
      <rPr>
        <b/>
        <sz val="10"/>
        <color rgb="FF555555"/>
        <rFont val="Arial"/>
        <family val="2"/>
      </rPr>
      <t xml:space="preserve">Description: </t>
    </r>
    <r>
      <rPr>
        <sz val="10"/>
        <color rgb="FF555555"/>
        <rFont val="Arial"/>
        <family val="2"/>
      </rPr>
      <t>Occupational health and safety management system</t>
    </r>
  </si>
  <si>
    <t>Vale's Health, Safety and Operational Risk management processes are part of the Vale Production System (VPS), which establishes policies, principles, criteria and procedures for managing hazards and risks, as well as for the environmental aspects and impacts arising from activities, products and services. The VPS is fully aligned with ISO standards for operational health and safety (SSO) and environmental management and contains technical, management and leadership requirements according to the PDCA model, based on the Planning (Plan) / Execution (Do) / Verification ( Check) and Action (Act). The VPS is being implemented in 100% of the company by 2021.</t>
  </si>
  <si>
    <t>Vale's Health, Safety and Operational Risk management processes are part of the Vale Production System (VPS), which establishes policies, principles, criteria and procedures for managing hazards and risks, as well as for the environmental aspects and impacts arising from activities, products and services. The VPS was implemented at Vale following the guidelines of the standards: ISO 9001; ISO 14001; ISO 45001 and; ISO 31000. The VPS is fully aligned with the ISO 45001 standards, a norm relating to the operational health and safety (SSO) and environmental management system and contains technical, management and leadership requirements according to the PDCA model, based on the Planning stages (Plan ) / Execution (Do) / Verification (Check) and Action (Act). The VPS is being implemented in 100% of the company and covers all workers (employees and third parties).</t>
  </si>
  <si>
    <t>Vale's Health, Safety, Environment and Operational Risk (HSE) management processes are integrated with Vale's Production System (VPS) management system, which establishes policies, principles, criteria and procedures for the management of hazards, risks, as well as environmental aspects and impacts arising from the company's activities, products and services. The implementation of VPS at Vale follows the guidelines of ISO 9001, ISO 14001, ISO 45001 and ISO 31000.
VPS is fully aligned to ISO 45001 and ISO 14001 standards, which covers the occupational health and safety (OHS) and environmental (AM) management system. This system incorporates technical, management and leadership requirements, following the PDCA model (Plan, Do, Check, Act). The implementation of VPS is underway in 100% of the company, covering all workers, both employees and contractors.</t>
  </si>
  <si>
    <t>GRI 403-2 (2018)</t>
  </si>
  <si>
    <r>
      <rPr>
        <b/>
        <sz val="10"/>
        <color rgb="FF555555"/>
        <rFont val="Arial"/>
        <family val="2"/>
      </rPr>
      <t>Description:</t>
    </r>
    <r>
      <rPr>
        <sz val="10"/>
        <color rgb="FF555555"/>
        <rFont val="Arial"/>
        <family val="2"/>
      </rPr>
      <t xml:space="preserve"> Hazard identification, risk assessment, and incident investigation</t>
    </r>
  </si>
  <si>
    <t>Vale uses a set of methodologies for Identifying Hazards and carrying out Risk Analyzes that are appropriate and applicable to its operations. Based on this process, Critical Controls are defined that aim to keep risks at acceptable levels, guaranteeing the safety and integrity of all employees, third parties and the community in which we operate. Between 2019 and 2020, an operational risk scan (HIRA) was updated, aimed at scenarios classified as Unwanted Material Events (MUE) - high consequence incidents - that require the highest level of attention, which can even be classified as a risk of business. Other highlights were the revisions of the RAC's (Requirements for Critical Activity) and the PTS (Safe Work Permit), with the objective of guaranteeing the best practices in carrying out the tasks considered critical. The quality of this process is accompanied by the governance structure, consisting of 3 independent lines of defense regarding the qualification process,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 In addition to this point, everyone has access to the internal Whistleblower Channel, managed by the Ombudsman, where an employee can, anonymously, inform risk scenarios that may exist.
Vale has in its Health and Safety policy several documents and processes that advocate the protection of all workers and collaborators, such as the HIRA - Hazard Identification and Risk Analysis for Unwanted Material Events (MUEs), the guidelines for Risk Analysis of Tasks, guidelines for managing health, safety and environmental risks, corporate guidelines for preventing occupational risks, among others. We implemented the Golden Rules in 2019, a set of tangible and non-negotiable behaviors to minimize the main risks that can cause accidents with a high potential for severity in our company. Among these points is the right of refusal, in which any worker who feels that his/her integrity and that of his/her colleagues are at risk, can refuse to carry out a certain activity.
Regarding the investigation of accidents that occurred, Vale, from 2019, defined the SOLOGIC methodology, based on a tree of causes, as official for accident analysis. This methodology became mandatory for all high potential events. In addition to this point, this methodology also defines the effectiveness of the proposed actions, considering the proposed control hierarchy, such as the HIRA - Hazard Identification and Risk Analysis for Undesired Material Events (MUEs), the Guidelines for Task Risk Analysis, among others.</t>
  </si>
  <si>
    <t>Vale uses a set of methodologies for Identifying Hazards and carrying out Risk Analyzes that are appropriate and applicable to its operations. Based on this process, Critical Controls are defined that aim to keep risks at acceptable levels, guaranteeing the safety and integrity of all employees, third parties and the community in which we operate. Among these methodologies, the HIRA stands out, which is characterized as a systematic and continuous assessment of operational risks, directed towards scenarios classified as Unwanted Material Events (MUE). Other highlights were the revisions of the RAC's (Requirements for Critical Activity) and the PTS (Safe Work Permit), with the objective of guaranteeing the best practices in carrying out the activities considered critical. See some of them below:
• Hazard Identification and Risk Analysis (HIRA): mapping that identifies hazards and risk analysis, describes scenarios for accidents, existing protections and the criticality of risks to people, the environment, assets and the business;
• Safe Work Permit (PTS): also called “Contract for Life”, it is an operational security process with protocols and procedures that act as the last protection barrier before carrying out the activity;
• Critical Activity Requirements (RAC): are intended to preserve people's lives during the execution of activities classified as critical. This categorization is based on the history of fatalities and serious accidents that occurred in the company and in the mining sector, including the risk of drowsiness;
• Golden Rules: these are rules that meet the basic requirements for carrying out any activity at Vale and do not replace other health and safety requirements.
• Exposure to health risks: global corporate guideline for the management and creation of programs to monitor and control the occupational health of employees, which include quantitative objectives for reducing health risk scenarios in the medium term.
Vale has a process for identifying, recording, communicating, investigating and analyzing unwanted events. The SOLOGIC methodology, based on a tree of causes, is one of the recommended methodologies in this process, and mandatory for all high potential events. This process also provides for comprehensive actions and verification of the effectiveness of the proposed actions.
Governance over the risk management process is made up of 3 independent lines of defense, with clearly defined roles and responsibilities for this management.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t>
  </si>
  <si>
    <t>Vale uses a set of methodologies for Identifying Hazards and carrying out Risk Analyzes that are suitable and applicable to its operations. Based on this process, Critical Controls are defined that aim to keep risks at acceptable levels, guaranteeing the safety and integrity of all employees, third parties and the community in which we operate. Among these methodologies, the HIRA stands out, which is characterized as a systematic and continuous assessment of operational risks, directed towards scenarios classified as Unwanted Material Events (MUE). Other highlights were the revisions of the RAC's (Requirements for Critical Activity) and the PTS (Safe Work Permit), with the objective of guaranteeing the best practices in carrying out the activities considered critical. See some of them below:
• Hazard Identification and Risk Analysis (HIRA): mapping that identifies hazards and risk analysis, describes scenarios for accidents, existing protections and the criticality of risks to people, the environment, assets and the business;
• Safe Work Permit (PTS): also called “Contract for Life”, it is an operational security process with protocols and procedures that act as the last protection barrier before carrying out the activity;
• Critical Activity Requirements (RAC): are intended to preserve people's lives during the execution of activities classified as critical. This categorization is based on the history of fatalities and serious accidents that occurred in the company and in the mining sector, including the risk of drowsiness;
• Golden Rules: these are rules that meet the basic requirements for carrying out any activity at Vale and do not replace other health and safety requirements.
• Exposure to health risks: global corporate guideline for the management and development of programs to monitor and control employees' occupational health, which includes quantitative objectives for reducing health risk scenarios in the medium term, as well as primary and secondary actions and tertiary in health with a focus on preventing work incapacity.
Vale has a process for identifying, recording, communicating, investigating and analyzing unwanted events. The SOLOGIC methodology, based on a tree of causes, is one of the recommended methodologies in this process, and mandatory for all high potential events. This process also provides for comprehensive actions and verification of the effectiveness of the proposed actions.
Governance over the risk management process is made up of 3 independent lines of defense, with clearly defined roles and responsibilities for this management.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t>
  </si>
  <si>
    <t>Vale uses a set of methodologies for Identifying Hazards and carrying out Risk Analyzes that are suitable and applicable to its operations. Based on this process, Critical Controls are defined that aim to keep risks at acceptable levels, guaranteeing the safety and integrity of all employees, third parties and the community in which we operate. Among these methodologies, the HIRA stands out, which is characterized as a systematic and continuous assessment of operational risks, directed towards scenarios classified as Unwanted Material Events (MUE). Other highlights were the revisions of the RAC's (Requirements for Critical Activity) and consolidation of the ART (Task Risk Analysis), PTS (Safe Work Permit) and Golden Rules processes. Here are some initiatives:
• Hazard Identification and Risk Analysis (HIRA): mapping that identifies hazards and risk analysis, describes scenarios for accidents, existing protections and the criticality of risks to people, the environment, assets and the business;
• Task Risk Analysis (ART): This process is applied to the entire Vale and used to identify the causes, consequences and control measures associated with the risk situations of the tasks. The ART precedes and is connected with the planning, standardization, and Safe Work Permit processes.
• Safe Work Permit (PTS): also called “Contract for Life”, it is an operational security process with protocols and procedures that act as the last protection barrier before carrying out the activity;
• Critical Activity Requirements (RAC): are intended to preserve people's lives during the execution of activities classified as critical. This categorization is based on the history of fatalities and serious accidents that occurred in the company and in the mining sector, including the risk of drowsiness;
• Golden Rules: these are rules that meet the basic requirements for carrying out any activity at Vale and do not replace other health and safety requirements.
• Exposure to health risks: global corporate guideline for the management and development of programs to monitor and control employees' occupational health, which includes quantitative objectives for reducing health risk scenarios in the medium term, as well as primary and secondary actions and tertiary in health with a focus on preventing work incapacity.
Vale has a process for identifying, recording, communicating, investigating and analyzing unwanted events. The SOLOGIC methodology, based on a tree of causes, is one of the recommended methodologies in this process, and mandatory for all high potential events. This process also provides for comprehensive actions and verification of the effectiveness of the proposed actions.
Governance over the risk management process is made up of 3 independent lines of defense, with clearly defined roles and responsibilities for this management. Vale has a complete portfolio of resources aimed at training, qualification and certification required for the safe and effective execution of our operations. It covers all our employees and third parties, considering the degree of risk and complexity of the activities and meeting the minimum requirements for the function. For continuous improvement, the VPS system (Vale Production System) provides in its process an evaluation of the management model and results, where it is established that all processes must undergo self-evaluations and formal evaluations to identify opportunities for improvement in the use of the VPS and evaluate the achieved results. In addition to this point, external and internal audits are carried out in order to verify compliance with standards, certifications and legal requirements.
All own workers and collaborators are encouraged to proactively bring risk scenarios identified in their daily assignments to their supervisors and managers, in order to mitigate and control them. In cases where it is impossible to take these situations directly to the local person in charge, all employees and collaborators have access to the internal Whistleblower Channel, managed by the Ombudsman, where it is possible to anonymously report risk scenarios that may exist.</t>
  </si>
  <si>
    <t>GRI 403-3 (2018)</t>
  </si>
  <si>
    <r>
      <rPr>
        <b/>
        <sz val="10"/>
        <color rgb="FF555555"/>
        <rFont val="Arial"/>
        <family val="2"/>
      </rPr>
      <t xml:space="preserve">Description: </t>
    </r>
    <r>
      <rPr>
        <sz val="10"/>
        <color rgb="FF555555"/>
        <rFont val="Arial"/>
        <family val="2"/>
      </rPr>
      <t>Occupational health services</t>
    </r>
  </si>
  <si>
    <t>The functions of occupational health services that contribute to the identification and elimination of hazards and minimization of risks are carried out in order to prevent the occurrence of injury or illness or damage to quality of life and emotional health. These functions are performed through programs that identify environmental, organizational, and individual risk factors for injury or illness where risk control measures are also implemented to limit exposure to these risk factors. Employees and dependents have an emotional self-assessment tool, access to psychological support and health promotion services, and online psychotherapy. Coordinated actions aimed at preventing work disability and promoting the health of people with permanent disabilities and/or chronic diseases include education, encouraging healthy habits and preventing illness through early detection, treatment, rehabilitation and support in the work environment.
The Ergonomics and Occupational Hygiene professionals who make up the Health teams are responsible for identifying health risks in work environments and managing risks by prioritizing and updating risk scenarios. In order to control these scenarios, they work with see and act solutions and, together with the leadership of the area. identify control solutions that aim to eliminate critical risk scenarios from the environment.</t>
  </si>
  <si>
    <t>The functions of occupational health services that contribute to the identification and elimination of hazards and minimization of risks are carried out in order to prevent the occurrence of injury or illness or damage to quality of life and emotional health. These functions are performed through programs that identify environmental, organizational, and individual risk factors for injury or illness where risk control measures are also implemented to limit exposure to these risk factors. Employees and dependents have an emotional self-assessment tool, access to psychological support and health promotion services, and online psychotherapy. Coordinated actions aimed at preventing work disability and promoting the health of people with permanent disabilities and/or chronic diseases include education actions, encouraging healthy habits and preventing illness through early detection, treatment, rehabilitation and support in the work environment .
The Ergonomics and Occupational Hygiene professionals who make up the Health teams are responsible for identifying health risks in work environments and managing risks by prioritizing and updating risk scenarios. In order to control these scenarios, they work with see and act solutions and, together with the leadership of the area. identify control solutions that aim to eliminate critical risk scenarios from the environment.
All interventions aim to promote risk management measures associated with exposure to individual and collective risk factors for which we have health surveillance in place. Physicians, when evaluating each employee individually, can identify health effects not related to the mapped occupational risks and request investigation of the cause, providing feedback to occupational risk management. The multidisciplinary team supports actions focused on prevention, promotion, education and psychosocial support that increase effectiveness in reducing the loss of work capacity, increasing well-being, emotional health and productivity. The implemented predictive tool has the character of discovering behavioral patterns and risk factors, and may even anticipate them, being an important driver of greater probability of disabilities. Once these probabilities are followed, the performance of the multidisciplinary team becomes even more assertive.
  The management of data, indicators and results has been expanded and improved with the aid of software and advanced statistical tools to direct actions and prioritize more assertive strategies for the health of employees. Additionally, we are expanding and consolidating the multidisciplinary and multiprofessional approach with the active involvement of employees, leaders and HR teams in the search for collective solutions, in the work environment and in case management.</t>
  </si>
  <si>
    <t>Vale has expanded and improved the management of data, indicators and results with the aid of software and advanced statistical tools to direct actions and prioritize more assertive strategies for health services to VALE employees. We are expanding and consolidating the multidisciplinary and multiprofessional approach with the active involvement of employees, leaders and HR teams in the search for collective solutions, in the work environment and in the handling of individual cases.
We act in the identification and prioritization of risks and health problems through the integrated analysis of legal requirements, strategic guidelines and risk profile related to the health of employees and the general population. Considering the identified and prioritized scenarios and risks, as well as the other health management processes, strategic guidelines are established, defining the triggers that will guide the preparation of health promotion plans and programs.
All interventions aim to promote measures to manage risks associated with exposure to individual and collective risk factors for which we have health surveillance in place.
Vale does not have a high incidence of occupational diseases due to the effectiveness of its programs for promoting health and preventing occupational diseases, which consist of monitoring and controlling the levels of risk agents in the work environment, resulting in satisfactory working conditions. The management and monitoring of exposure to biological and ergonomic risks, among others, and the controls of periodic health examinations based on risk management measures have contributed to the low rate of occupational diseases.</t>
  </si>
  <si>
    <t xml:space="preserve">Vale has expanded and improved the management of data, indicators and results with the help of advanced software and statistical tools to direct actions and prioritize more assertive strategies for health services to VALE employees, with multidisciplinary operations.
We work in the identification and prioritization of health risks and injuries through the integrated analysis of legal requirements, strategic drivers and risk profile related to the health of employees and the general population. Considering the scenarios and risks identified and prioritized, as well as the other health management processes, the strategic drivers for health promotion programs are established. 
All actions aim to promote measures to manage risks associated with exposure, individual and collective risk factors for which we have health surveillance in place. 
The management and monitoring of exposure to biological, ergonomic, and other hazards, as well as the control of periodic health examinations based on risk management measures, has contributed to the low rate of occupational diseases. Vale does not have a high incidence of occupational diseases due to the effectiveness of its health promotion and occupational disease prevention programs and their monitoring, resulting in satisfactory working conditions. </t>
  </si>
  <si>
    <t>GRI 403-4 (2018)</t>
  </si>
  <si>
    <r>
      <rPr>
        <b/>
        <sz val="10"/>
        <color rgb="FF555555"/>
        <rFont val="Arial"/>
        <family val="2"/>
      </rPr>
      <t>Description:</t>
    </r>
    <r>
      <rPr>
        <sz val="10"/>
        <color rgb="FF555555"/>
        <rFont val="Arial"/>
        <family val="2"/>
      </rPr>
      <t xml:space="preserve"> Worker participation, consultation and communication on occupational health and safety</t>
    </r>
  </si>
  <si>
    <t>Vale's employees and third parties are consulted during the development, implementation and evaluation of the occupational health and safety management system. Currently, there is the SESMT (Specialized Service in Safety Engineering and Occupational Medicine) and CIPAs (Internal Accident Prevention Commission) in each of the locations where Vale is present, and in addition there are fatality prevention committees, RACs (Critical Activities Requirements) and risks. Monthly meetings of the Internal Commission for the Prevention of Occupational Accidents are held, where Vale employees and representatives of outsourced companies participate in discussions, receive information about accidents, risks in the work environment, prevention actions and have the opportunity to report unsafe conditions, liable to causing accidents in operations. CIPA members prepare an annual work plan that includes, among other actions, inspections in the areas and preparation of campaigns. Relevant information on health and safety at work is made available through communication channels for all employees and third parties, via the "Vale Informar" email or our intranet. In addition, some information is made available in the FMDS, visual management boards, health and safety bulletins. Formal local health and safety committees have their own charter and report to the corporate fatality prevention committee.</t>
  </si>
  <si>
    <t>Workers are involved in different processes related to the health and safety system, Vale employees and third parties are consulted during the development, implementation and evaluation of the health and safety at work management system. In each location where Vale is present, SESMT and local CIPAs are set up, in addition to fatality, RAC and risk prevention committees. Formal local health and safety committees have their own charter and report to the corporate fatality prevention committee.
Information on health and safety is available on the FMDS (meetings held in the areas to present and discuss problems and follow up on results), visual management charts, the "Vale Informar" e-mail, intranet and bulletins.</t>
  </si>
  <si>
    <t>All Vale workers are represented, in one way or another, by Vale's Health and Safety system. Employees are involved in different processes linked to the health and safety system, Vale employees and third parties are consulted during the development, implementation and evaluation of the health and safety at work management system. In each location where Vale is present, there are SESMT (Specialized Service in Safety Engineering and Occupational Medicine) and local CIPAs (Internal Accident Prevention Commission), fatality prevention committees, RACs (Critical Activities Requirements) and risks, in addition to involvement with health and safety committees, worker participation takes place through training, programs and health and safety campaigns, periodic consultations and audits/inspections, in some locations employees can report unsafe conditions via IRIS and participate in the DSSMA on a daily basis. Workers are encouraged to bring up problems experienced in their daily lives and discuss them with leadership. At that moment, the leader learns about the points and controls that are not working and generates corrective actions, feeding back the VPS (Vale Production System).
Information on health and safety is available on the FMDS (meetings held in the areas to present and discuss problems and follow up on results), visual management charts, the "Vale Informar" e-mail, intranet and bulletins. These forums take place at different intervals, ranging from weekly meetings (FMDS) to monthly meetings (Performance Meetings).</t>
  </si>
  <si>
    <t>All Vale workers are represented, in one way or another, by Vale's Health and Safety system.
Employees are involved in different processes linked to the health and safety system. Vale employees and third parties are consulted during the development, implementation and evaluation of the health and safety at work management system. In each location where Vale is present, there are SESMT (Specialized Service in Safety Engineering and Occupational Medicine) and local CIPAs (Internal Accident Prevention Commission), fatality prevention committees, RACs (Critical Activities Requirements) and risks, in addition to involvement with health and safety committees. 
Worker participation takes place through training, programs and health and safety campaigns, periodic consultations and audits/inspections, in some locations employees can report unsafe conditions via IRIS and participate in the DSSMA on a daily basis. Workers are encouraged to bring up problems experienced in their daily lives and discuss them with leadership, exercising the key behavior of Open and Transparent Dialogue in the periodic meetings of routine management.  At that moment, the leader learns about the points and controls that are not working and generates corrective actions, feeding back the VPS (Vale Production System).
Information on health and safety is available on the FMDS (meetings held in the areas to present and discuss problems and follow up on results), visual management charts, the "Vale Informar" e-mail, intranet and bulletins. These forums take place at different intervals, ranging from weekly meetings (FMDS) to monthly meetings (Performance Meetings).</t>
  </si>
  <si>
    <t>GRI 403-5 (2018)</t>
  </si>
  <si>
    <r>
      <rPr>
        <b/>
        <sz val="10"/>
        <color rgb="FF555555"/>
        <rFont val="Arial"/>
        <family val="2"/>
      </rPr>
      <t>Description:</t>
    </r>
    <r>
      <rPr>
        <sz val="10"/>
        <color rgb="FF555555"/>
        <rFont val="Arial"/>
        <family val="2"/>
      </rPr>
      <t xml:space="preserve"> Worker training on occupational health and safety</t>
    </r>
  </si>
  <si>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We have an obligation to train employees in Regulatory Standards, from the employee's entry into the company to the execution of their activities, as well as employees exposed to Critical activities and HSE operational procedures.</t>
  </si>
  <si>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There are procedures (PGS 000791 - Guidelines for Competence, Training and Awareness) that guide on the need to identify training according to activities performed, which should result in the preparation of training and qualification matrices. The training follows some minimum criteria that aim to observe the adequacy of the training to the public involved and the scope of the operation, in accordance with corporate guidelines. There are basic training courses that are mandatory for the entire company, such as: introduction to the VPS, codes of ethics and conduct. From there, a training track is developed for the employee, according to their function.</t>
  </si>
  <si>
    <t>There are several training courses offered both for Health and Safety professionals, as well as for task performers and their respective leaders. All training is managed by the Vale Education System - VES, which includes training on emergency response, risk identification and management and their respective mitigation controls. There are procedures (PGS 000791 - Guidelines for Competence, Training and Awareness) that guide on the need to identify training according to activities performed, which should result in the preparation of training and qualification matrices. The Integrated Technical Training Model (MICT) was created to also assist in mapping and implementing training to ensure improvement in the performance of our employees in their functions. The training follows some minimum criteria that aim to observe the adequacy of the training to the public involved and the scope of the operation, in accordance with corporate guidelines. There are basic training courses that are mandatory for the entire company, such as: introduction to the VPS, codes of ethics and conduct. From there, a training track is developed for the employee, according to their function.</t>
  </si>
  <si>
    <t>There are several training and qualifications offered both for Health and Safety professionals and for those performing the tasks and their respective leaders. All training is managed by the Vale Education System - VES, which includes training on emergency response, risk identification and management and their respective mitigation controls. There are procedures (PGS 000791 - Guidelines for Competence, Training and Awareness) that guide on the need to identify training according to activities performed, which should result in the elaboration of training and qualification matrices. The Integrated Technical Training Model (MICT) was created to also assist in the mapping and implementation of training to ensure improvement in the performance of our employees in their functions. The training complies with some minimum criteria that aim to observe the adequacy of the training to the public involved and the scope of the operation, according to corporate guidelines. There are basic onboarding skills that are mandatory for the entire company, such as: introduction to VPS, codes of ethics and conduct, combating harassment. From there, a training path is developed for the employee, according to their function. Some examples of safety training: Elaboration of task Risk Analysis; Insurance Work Permit; Training for the execution of critical activities (RACs).</t>
  </si>
  <si>
    <t>GRI 403-6 (2018)</t>
  </si>
  <si>
    <r>
      <rPr>
        <b/>
        <sz val="10"/>
        <color rgb="FF555555"/>
        <rFont val="Arial"/>
        <family val="2"/>
      </rPr>
      <t>Description:</t>
    </r>
    <r>
      <rPr>
        <sz val="10"/>
        <color rgb="FF555555"/>
        <rFont val="Arial"/>
        <family val="2"/>
      </rPr>
      <t xml:space="preserve"> Promotion of worker health</t>
    </r>
  </si>
  <si>
    <t>In Brazil, all company employees and their legal dependents have access to medical and health services not related to work through the PASA self-managed health plan. In other countries where we operate, health plans are offered through outsourcing.
The promotion of workers' health also occurs through health promotion programs, where both employers and third parties are eligible to participate. Throughout 2020, we carried out campaigns to promote health, such as flu vaccinations, an employee assistance program, a program for monitoring pregnant women, raising awareness about men's and women's health, a healthy lifestyle and emotional health. The campaigns were carried out both remotely, for those employees who are working from home, and in person, respecting all preventive measures against COVID-19. In response to the COVID-19 pandemic, Vale mobilized its health workforce for coordinated risk mitigation actions across all its operations globally. Such actions include continuous and intensive education for disease prevention, as well as tools for rapid detection and isolation of cases and contact tracing in operations. Through PASA, a specialized health team has offered support to employees and their dependents in Brazil to facilitate clinical screening and diagnostic investigation. Employees and dependents have an emotional self-assessment tool for self-knowledge and early screening, access to psychological and psychosocial support 24/7 and online psychotherapy.</t>
  </si>
  <si>
    <t>In Brazil, all company employees and their legal dependents have access to medical and health services not related to work through the PASA self-managed health plan. In other countries where we operate, health plans are offered through outsourcing.
Throughout 2021, we carried out campaigns to promote health, such as flu vaccinations, an employee assistance program, a program to monitor pregnant women, awareness of men's and women's health, a healthy lifestyle and emotional health.
We also launched VP-GO, a global program to promote healthy habits, which had over 18,000 people enrolled in all locations where the company has offices and/or operations. All participants who requested received the “MaxBuzz” at home free of charge, a smartwatch that monitored physical activity and sleep. The main event, Destination GO, was a nine-week fitness challenge. Participants competed with co-workers to see who took the most steps while virtually walking around the world.
Before starting the challenge, each participant was asked to respond to the Health Check survey, which assessed seven aspects of well-being, from mental health to nutrition. After that, the participants received a personalized report with recommendations for actions to promote well-being to be carried out. Any physical activity such as walking, running, swimming, dancing were converted into steps through a physical activity monitor. Over four months, employees also had the opportunity to choose other challenges, such as Covid-19 prevention, healthy eating, emotional health, among others. The purpose of VP GO was to involve employees in a journey of learning and commitment to their well-being. Globally, a total of 4,269,751,953 steps were taken and a total of 2,134,876 miles were covered.
In response to the COVID-19 pandemic, Vale mobilized its health workforce for coordinated risk mitigation actions across all its operations globally. Such actions include continuous and intensive education for disease prevention, as well as tools for rapid detection and isolation of cases and contact tracing in operations. Through PASA, a specialized health team has offered support to employees and their dependents in Brazil to facilitate clinical screening and diagnostic investigation. Employees and dependents have an emotional self-assessment tool for self-knowledge and early screening, access to psychological and psychosocial support 24/7 and online psychotherapy.</t>
  </si>
  <si>
    <t>In Brazil, all company employees and their legal dependents have access to medical and health services not related to work through the self-managed health plan AMS PASA. In other countries where we operate, health plans are offered through outsourcing.
In Brazil, most of the services offered by the company are provided through PASA in Vitória, São Luis and Itabira. We also have hospitals in Carajás and Sorowako, Indonesia. Vale also has a Cassi health plan reciprocity partnership for employees who work in the remote model and who do not reside in the large poles where the PASA clinics are located.
Medical and health services not related to work are not offered by Vale to non-employees, but they are eligible to participate in collective health promotion campaigns and SIPATs.
Throughout 2022, we carried out campaigns to promote health, such as flu vaccinations, an employee assistance program, a program to monitor pregnant women, awareness of men's and women's health, a healthy lifestyle and emotional health.
In response to the COVID-19 pandemic, Vale mobilized its health workforce for coordinated risk mitigation actions across all its operations globally. Such actions included continuous and intensive education for disease prevention, as well as tools for rapid detection and isolation of cases, as well as contact tracing in operations. A daily reporting process for employees (checklist) was implemented, in which their health status was reported on a daily basis. If the answers were positive to the symptoms of covid-19, as a protocol, the employee was not allowed to work in person and the local health team started monitoring the employee until he was released for work activities. We also rely on the work of PASA by providing a specialized health team to support employees and their dependents in Brazil to facilitate clinical screening and diagnostic investigation for necessary cases. As for mental health, employees and dependents have an emotional self-assessment tool for self-knowledge and early screening. If the screening detects the need for evaluation by a health professional, the service is offered to the employee or dependent who may or may not accept it. They also have 24/7 psychological and psychosocial support and online psychotherapy. We offer the traveler's health service for health guidance to employees who will be traveling internationally for work. Health promotion campaigns were carried out both remotely, for those employees who are at home office, and in person, respecting all preventive measures against COVID-19 (during the pandemic), and the health care services have telemedicine and telepsychology assistance via the AMS/PASA health plan.</t>
  </si>
  <si>
    <t xml:space="preserve">In Brazil, all employees and their legal dependents have access to non-work-related medical and health services through the AMS PASA self-managed health plan. In the other countries where we operate, health plans are offered through external contracting.  
In Brazil, most of the services offered by the company are provided through PASA in Vitória, São Luis and Itabira.We also have hospitals in Carajás and Sorowako, Indonesia. Vale also has the reciprocity partnership of the Cassi health plan for employees who work in the remote model and who do not live in the large centers where the PASA clinics are located, in addition to the accredited network in the national territory where Vale operates.
Non-work-related medical and health services are not offered by Vale to employees who are not its own employees, but they are eligible to participate in collective health promotion campaigns and SIPATs. 
Throughout 2022, we carried out health promotion campaigns such as flu vaccination, employee assistance program, pregnancy monitoring program, awareness of men's and women's health, healthy lifestyle, and emotional health. </t>
  </si>
  <si>
    <t>GRI 403-7 (2018)</t>
  </si>
  <si>
    <r>
      <rPr>
        <b/>
        <sz val="10"/>
        <color rgb="FF555555"/>
        <rFont val="Arial"/>
        <family val="2"/>
      </rPr>
      <t xml:space="preserve">Description: </t>
    </r>
    <r>
      <rPr>
        <sz val="10"/>
        <color rgb="FF555555"/>
        <rFont val="Arial"/>
        <family val="2"/>
      </rPr>
      <t>Prevention and mitigation of occupational health and safety impacts directly linked by business relationships</t>
    </r>
  </si>
  <si>
    <t>Workplace Risk Prevention Programs and Occupational Health Medical Control Programs are in place in operations through which we manage risks, monitor work environments and biological monitoring, that is, the effects of exposure to agents on people, prevention training and functional capacity assessments. We use personal protective equipment intensively when other measures of a collective nature are not yet applicable, actions to replace materials and chemicals with safer ones.
The purpose of the measures mentioned above is to identify possible risks to workers' health at an early stage in order to minimize or eliminate them, when possible.
We have global guidelines for managing health risks involving Occupational Hygiene and Ergonomics, which aim to establish minimum requirements for managing these risks and a global corporate guideline that aims to establish guidelines for the management and development of programs to monitor health occupational health of employees as well as influencing the health management of controlled companies. In addition, we have established quantitative targets for reducing scenarios of exposure to agents that are harmful to health in the medium term, with the aim of making our work environments safer and healthier for all our workers.</t>
  </si>
  <si>
    <t>Workplace Risk Prevention Programs and Occupational Health Medical Control Programs are in place in operations, through which we manage risks, monitor work environments and biological monitoring, that is, the effects of exposure to agents on people, training for prevention and assessments of functional capacity. We work focused on eliminating risks, through actions to replace materials and chemicals with safer ones, in addition to defining and implementing collective measures to minimize them, however, when these measures are not possible, our employees and contractors use Personal Protective Equipment (PPE) intensively.
We have global guidelines for the management of health risks involving the themes of Occupational Hygiene and Ergonomics, which aims to establish minimum requirements for the management of these risks, guidelines for the management and development of programs to monitor the occupational health of employees, as well as to influence the health management of the controlled companies. 
In addition, we have set quantitative targets for reducing scenarios of exposure to agents harmful to health in the medium term with the aim of making our work environments safer and healthier for all our workers.</t>
  </si>
  <si>
    <t>GRI 403-8 (2018)</t>
  </si>
  <si>
    <r>
      <rPr>
        <b/>
        <sz val="10"/>
        <color rgb="FF555555"/>
        <rFont val="Arial"/>
        <family val="2"/>
      </rPr>
      <t xml:space="preserve">Description: </t>
    </r>
    <r>
      <rPr>
        <sz val="10"/>
        <color rgb="FF555555"/>
        <rFont val="Arial"/>
        <family val="2"/>
      </rPr>
      <t>Workers covered by an occupational health and safety management system</t>
    </r>
  </si>
  <si>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100% of Vale's employees and third parties are covered by the VPS.</t>
  </si>
  <si>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213,413 (100%) of Vale's employees and third parties are covered by the VPS, and 77,424 (36%) are covered by the system that has been internally audited, and 33,654 (14%) are covered by the externally audited system.</t>
  </si>
  <si>
    <t>The Vale Management Model, known as VPS (Vale Production System), is Vale's current health and safety management system. The VPS is focused on results and provides for the deep and comprehensive implementation of policies and practices to enable safe and environmentally responsible operations and ensure the integrity of our assets. The VPS is composed of 3 dimensions: Leadership, Technical and Management, which have 17 elements.
100% of Vale's employees and third parties are covered by the VPS and internal audits are carried out annually, with the objective of guaranteeing the implementation of the elements and requirements that compose them.</t>
  </si>
  <si>
    <t>GRI 403-9 (2018)</t>
  </si>
  <si>
    <r>
      <rPr>
        <b/>
        <sz val="10"/>
        <color rgb="FF555555"/>
        <rFont val="Arial"/>
        <family val="2"/>
      </rPr>
      <t>Description:</t>
    </r>
    <r>
      <rPr>
        <sz val="10"/>
        <color rgb="FF555555"/>
        <rFont val="Arial"/>
        <family val="2"/>
      </rPr>
      <t xml:space="preserve"> Work-related injuries</t>
    </r>
  </si>
  <si>
    <t>Some of the dangers that caused or contributed to the occurrence of accidents at work were: mobile equipment operations, blocking, identification and zero energy, work at heights, protection of machines, lifting loads, light motor vehicles, electrical work, stability of soil. The procedures for the requirements of critical activities are being reviewed and several actions are being taken, such as the implementation of motion sensors in mobile equipment, drowsiness detection system, etc.
Several procedures are being written and revised, together with the operational areas, in order to minimize the risk of accidents happening. There is also the implementation of the Safe Work Permit that helps to minimize these risks.</t>
  </si>
  <si>
    <t>In 2021, there were two cases of fatality at Vale, an employee and a third party.
Some of the dangers that caused or contributed to the occurrence of accidents at work were: mobile equipment operations, blocking, identification and zero energy, work at heights, protection of machines, lifting loads, light motor vehicles, electrical work, stability of soil. Occupational hazards were identified using Vale's Preliminary Risk Assessment (APR) methodology and Task Risk Assessment (ART) methodology. Process hazards were identified from HIRA assessments.
Process Safety management at Vale is undergoing restructuring, where process risks are identified using a robust methodology, the HIRA. Next, Vale adopts the Critical Control Verification methodology, which takes into account the identification, implementation and monitoring of critical controls that prevent the materialization of risks, based on asset management. The elimination of sources of danger are prioritized whenever possible. And when such elimination is not possible or immediate, engineering controls are implemented.
Health and Safety management at Vale is aligned with the principles of the VPS - Vale Management System, which takes into account the identification, implementation and monitoring of controls (barriers) that prevent the materialization of risks. Elimination of sources of danger are prioritized whenever possible. And when such elimination is not possible or immediate, engineering controls are implemented. Vale has been working on a cultural transformation aimed at safety and risk management, and the Safety Transformation project is one of the levers that introduce the use of cutting-edge technology to eliminate or reduce risks in the work environment. Some examples are: the implementation of motion sensors in mobile equipment, drowsiness detection system, zero energy in electrical substations, etc.
◦ Rate of deaths resulting from accidents at work
      Own employees: 0.0064 (1 fatality)
      Third parties: 0.004 (1 fatality)
◦ Rate of accidents at work with serious consequences (except deaths)
      Own employees: 0.35 (54 occurrences)
      Third parties: 0.412 (114 occurrences)
◦Mandatory communication accident rate
      Own employees: 4.08 (637 occurrences)
      Third parties: 4.52 (1,243 occurrences)
◦Number of hours worked
      Own employees: 156,209,220
      Third parties: 276,502,361</t>
  </si>
  <si>
    <t>In 2022, there were five fatalities at Vale, in addition to 13 injuries with a high potential for fatality.
Some of the activities that were being carried out at the time of these accidents at work were: operations of mobile equipment, blocking, identification and zero energy, work at heights, protection of machines, lifting loads, light motor vehicles and electrical work. The main types of accidents at work were, both for own employees and third parties: wrist and hand injuries, insect bites and stings, head injuries, superficial injuries to the wrist and joint dislocation, sprains and strains.
In addition to using the Preliminary Risk Assessment (APR) and Task Risk Assessment (ART) methodologies, used to identify occupational hazards associated with the activities to be carried out, Vale, in line with the principles of its Management System (VPS) , takes into account the identification, implementation and monitoring of controls that prevent the materialization of risks, with the objective of guaranteeing the functioning of such controls. The elimination of hazardous sources is prioritized and when this elimination is not possible or immediate, engineering controls are implemented. Vale has been working on a cultural transformation aimed at safety and risk management, and the Safety Transformation Program is one of the levers that introduce the use of cutting-edge technology to eliminate or reduce risks in the work environment with initiatives such as: the implementation of motion sensors in mobile equipment, drowsiness detection system, zero energy in electrical substations, etc.
◦ Rate of deaths resulting from accidents at work
      Own employees: 0.021 (3 fatalities)
      Third parties: 0.0067 (2 fatalities)
◦ Rate of accidents at work with serious consequences (except deaths)
      Own employees: 0.3015 (43 occurrences)
      Third parties: 0.253 (75 occurrences)
◦Mandatory communication accident rate
      Own employees: 5.44 (776 occurrences)
      Third parties: 3.48 (1,030 occurrences)
◦Number of hours worked
      Own employees: 142,636,980
      Third parties: 296,363,078</t>
  </si>
  <si>
    <t>In 2023, there were one fatality at Vale.
In addition to using the Preliminary Risk Assessment (PRA) and Task Risk Assessment (TRA) methodologies, used to identify occupational hazards associated with the activities to be carried out, Vale, in line with the principles of its Management System (VPS) , takes into account the identification, implementation and monitoring of controls that prevent the materialization of risks, with the objective of guaranteeing the functioning of such controls. The elimination of hazardous sources is prioritized and when this elimination is not possible or immediate, engineering controls are implemented. Vale has been working on a cultural transformation aimed at safety and risk management, and the Safety Transformation Program is one of the levers that introduce the use of cutting-edge technology to eliminate or reduce risks in the work environment with initiatives such as: the implementation of motion sensors in mobile equipment, drowsiness detection system, zero energy in electrical substations, etc.
◦ Rate of deaths resulting from accidents at work
      Own employees: 0.0068 (1 fatality)
      Third parties: 0
◦ Rate of accidents at work with serious consequences (except deaths)
      Own employees: 0.251 (37 occurrences)
      Third parties: 0.1896 (62 occurrences)
◦Mandatory communication accident rate
      Own employees: 5.92 (876 occurrences)
      Third parties: 3.508 (1,147 occurrences)
◦Number of hours worked
      Own employees: 147,394,080
      Third parties: 326,936,368</t>
  </si>
  <si>
    <t>Occupational Injury Frequency Rate with Leave - LTIFR</t>
  </si>
  <si>
    <t>Vale</t>
  </si>
  <si>
    <t>0.7</t>
  </si>
  <si>
    <t>0.4</t>
  </si>
  <si>
    <t>0.2</t>
  </si>
  <si>
    <t>0.6</t>
  </si>
  <si>
    <t>2.3</t>
  </si>
  <si>
    <t>0.5</t>
  </si>
  <si>
    <t>0.1</t>
  </si>
  <si>
    <t>1.7</t>
  </si>
  <si>
    <t>−</t>
  </si>
  <si>
    <t>2.4</t>
  </si>
  <si>
    <r>
      <rPr>
        <b/>
        <sz val="10"/>
        <color rgb="FF555555"/>
        <rFont val="Arial"/>
        <family val="2"/>
      </rPr>
      <t xml:space="preserve">Nota: </t>
    </r>
    <r>
      <rPr>
        <sz val="10"/>
        <color rgb="FF555555"/>
        <rFont val="Arial"/>
        <family val="2"/>
      </rPr>
      <t>LTIFR = (Occupational Injuries with Leave / Man Hours Worked) * 1,000,000</t>
    </r>
  </si>
  <si>
    <t>Recordable Occupational Injury Frequency Rate - TRIFR</t>
  </si>
  <si>
    <t>1.4</t>
  </si>
  <si>
    <t>1.2</t>
  </si>
  <si>
    <t>0.9</t>
  </si>
  <si>
    <t>7.5</t>
  </si>
  <si>
    <t>6.6</t>
  </si>
  <si>
    <t>4.2</t>
  </si>
  <si>
    <t>0.7 </t>
  </si>
  <si>
    <t>1.22</t>
  </si>
  <si>
    <t>4.8</t>
  </si>
  <si>
    <r>
      <rPr>
        <b/>
        <sz val="10"/>
        <color rgb="FF555555"/>
        <rFont val="Arial"/>
        <family val="2"/>
      </rPr>
      <t xml:space="preserve">Nota: </t>
    </r>
    <r>
      <rPr>
        <sz val="10"/>
        <color rgb="FF555555"/>
        <rFont val="Arial"/>
        <family val="2"/>
      </rPr>
      <t>TRIFR = (Occupational Injuries / Man Hours Worked) * 1,000,000</t>
    </r>
  </si>
  <si>
    <t>GRI 403-10 (2018)</t>
  </si>
  <si>
    <r>
      <rPr>
        <b/>
        <sz val="10"/>
        <color rgb="FF555555"/>
        <rFont val="Arial"/>
        <family val="2"/>
      </rPr>
      <t>Description:</t>
    </r>
    <r>
      <rPr>
        <sz val="10"/>
        <color rgb="FF555555"/>
        <rFont val="Arial"/>
        <family val="2"/>
      </rPr>
      <t xml:space="preserve"> Work-related ill health</t>
    </r>
  </si>
  <si>
    <t>There were no deaths resulting from occupational diseases, but 409 occupational diseases of mandatory reporting were registered and the main diseases were: musculoskeletal diseases, traumas, injuries and intoxications. These numbers refer to Vale's own employees, health statistics on third-party employees are not managed by Vale, but by the contracted company.
Hazards that present a risk of occupational diseases are identified through discussion with the technical teams in the operational areas, with identification of the most severe risks and with the highest number of exposed employees. All hazards whose measurement is above the NA (action level) are subject to contribution. Depending on the Operation's PPRA mapping.</t>
  </si>
  <si>
    <t>There were no deaths resulting from occupational diseases, but 259 occupational diseases of mandatory reporting were registered and the main diseases were: musculoskeletal diseases, traumas, injuries and intoxications. These numbers refer to Vale's own employees, health statistics on third-party employees are not managed by Vale, but by the contracted company.
Hazards that present a risk of occupational diseases are identified through discussion with the technical teams in the operational areas, with identification of the most severe risks and with the highest number of exposed employees. All hazards whose measurement is above the NA (action level) are subject to contribution. Depending on the Operation's PPRA mapping.</t>
  </si>
  <si>
    <t>In the last year, there were no deaths resulting from occupational diseases, but a total of 248 occupational diseases of mandatory reporting were registered. The main groups of diseases reported were: musculoskeletal, neurological and mental and behavioral disorders. Hazards that present a risk of occupational diseases are identified through discussion with the technical teams of the operational health areas, aiming to identify the most severe risks and with the highest number of exposed employees. All hazards measured above the NA (action level) require action to minimize risks to the collective health of employees.
Vale has been working on several initiatives in the Health area in order to reduce the number of people on leave due to occupational illnesses, such as: Minas por Mentes – focus on emotional health –, Ergo Office – focus on adapting the work environment at home, Prevention of disability – focus on acting preventively in the management of employees' health on an individual basis, etc.</t>
  </si>
  <si>
    <t>In the last year, there were no deaths resulting from occupational diseases, but a total of 204 occupational diseases of mandatory reporting were registered. The main groups of diseases reported were: musculoskeletal, neurological and mental and behavioral disorders. Hazards that present a risk of occupational diseases are identified through discussion with the technical teams of the operational health areas, aiming to identify the most severe risks and with the highest number of exposed employees. All hazards measured above the AL (action level) require action to minimize risks to the collective health of employees.
Vale has been working on several initiatives in the Health area in order to reduce the number of people on leave due to occupational illnesses, such as: Minas por Mentes – focus on emotional health –, Ergo Office – focus on adapting the work environment at home, Prevention of disability – focus on acting preventively in the management of employees' health on an individual basis, etc.</t>
  </si>
  <si>
    <t>GRI 404-1 (2016)</t>
  </si>
  <si>
    <t>Average total training hours</t>
  </si>
  <si>
    <t>50.5</t>
  </si>
  <si>
    <t>63.3</t>
  </si>
  <si>
    <t>75.8</t>
  </si>
  <si>
    <t>78.8</t>
  </si>
  <si>
    <t xml:space="preserve">Training hours per employee (annual average by leadership functional category) </t>
  </si>
  <si>
    <t>Directors</t>
  </si>
  <si>
    <t>General Manager</t>
  </si>
  <si>
    <t>Manager</t>
  </si>
  <si>
    <t xml:space="preserve"> Coordinator</t>
  </si>
  <si>
    <t>Supervisor</t>
  </si>
  <si>
    <t>Technical Specialist</t>
  </si>
  <si>
    <t>9.0</t>
  </si>
  <si>
    <t>12.5</t>
  </si>
  <si>
    <t>23.4</t>
  </si>
  <si>
    <t>48.9</t>
  </si>
  <si>
    <t>67.1</t>
  </si>
  <si>
    <t>13.3</t>
  </si>
  <si>
    <t xml:space="preserve">Hours of training per employee (annual average per staff category) </t>
  </si>
  <si>
    <t>Operational Staff</t>
  </si>
  <si>
    <t>Administrative Staff</t>
  </si>
  <si>
    <t>Professional Technician</t>
  </si>
  <si>
    <t>95.9</t>
  </si>
  <si>
    <t>50.7</t>
  </si>
  <si>
    <t>43.4</t>
  </si>
  <si>
    <t>Director</t>
  </si>
  <si>
    <t>Coordinator</t>
  </si>
  <si>
    <t>Woman</t>
  </si>
  <si>
    <t>Man</t>
  </si>
  <si>
    <t>GRI 404-2 (2016)</t>
  </si>
  <si>
    <r>
      <rPr>
        <b/>
        <sz val="10"/>
        <color rgb="FF555555"/>
        <rFont val="Arial"/>
        <family val="2"/>
      </rPr>
      <t xml:space="preserve">Description: </t>
    </r>
    <r>
      <rPr>
        <sz val="10"/>
        <color rgb="FF555555"/>
        <rFont val="Arial"/>
        <family val="2"/>
      </rPr>
      <t>Programs for upgrading employee skill and transition assistance programs</t>
    </r>
  </si>
  <si>
    <t>Through its Corporate University – Valer –, Vale has structured a portfolio of training and development actions for its various audiences, focused on technical, management and leadership skills, as well as transversal skills, related to themes central to the company's strategy. Company, such as security, Vale management model - VPS (Vale Production System), risk management and sustainability.</t>
  </si>
  <si>
    <t>Valer - Vale's Corporate University, has the main objective of developing professionals to meet the challenges of the business. Vale's educational model consists of Technical Trails, Business Academy and Leadership Academy. With this segmentation, it is possible to reach the three main audiences in a structured way: operational technicians, specialist technicians and leaders, keeping the focus on training for processes, work functions and key behaviors</t>
  </si>
  <si>
    <t>Valer - Vale's Corporate University, has the main objective of developing professionals to meet the challenges of the business. Vale's educational model consists of Technical Trails, Business Academy and Leadership Academy. With this segmentation, it is possible to reach the three main audiences in a structured way: operational technicians, specialist technicians and leaders, keeping the focus on training for processes, work functions and key behaviors. In addition to these training actions, development actions are available such as coaching, mentoring, job rotation, among others.</t>
  </si>
  <si>
    <t xml:space="preserve">The Valer Learning Ecosystem is composed of a set of interconnected elements, such as internal and external partners, communities, educational agents and technological platforms that support the development of employees and the generation of shared value with the community. Our learning solutions are designed based on Vale's strategic objectives and the specific needs of each audience, whether technical/functional or behavioral. Valer segments its operations into 5 main audiences: all employees and communities, future employees, operational technicians, specialists and leaders. For each audience, it offers solutions that include not only the traditional training format, but also learning solutions that take place from daily exchanges and practice. The focus is on the transfer of learning to the day-to-day work, so Valer meets not only the demands of development for the present, but also prepares Vale's workforce for the future. </t>
  </si>
  <si>
    <t>GRI 404-3 (2016)</t>
  </si>
  <si>
    <r>
      <rPr>
        <b/>
        <sz val="10"/>
        <color rgb="FF555555"/>
        <rFont val="Arial"/>
        <family val="2"/>
      </rPr>
      <t>Description:</t>
    </r>
    <r>
      <rPr>
        <sz val="10"/>
        <color rgb="FF555555"/>
        <rFont val="Arial"/>
        <family val="2"/>
      </rPr>
      <t xml:space="preserve"> Percentage of employees receiving regular performance and career development reviews</t>
    </r>
  </si>
  <si>
    <t>Percentage of own employees who received performance analysis</t>
  </si>
  <si>
    <t>Total employees percentage</t>
  </si>
  <si>
    <t>64.9%</t>
  </si>
  <si>
    <t>86.1%</t>
  </si>
  <si>
    <t>82.8%</t>
  </si>
  <si>
    <t>88.9%</t>
  </si>
  <si>
    <t>97.3%</t>
  </si>
  <si>
    <t>97.7%</t>
  </si>
  <si>
    <t>98.0%</t>
  </si>
  <si>
    <t>85.2%</t>
  </si>
  <si>
    <t>78.2%</t>
  </si>
  <si>
    <t>84.5%</t>
  </si>
  <si>
    <t>92.0%</t>
  </si>
  <si>
    <t>Gender</t>
  </si>
  <si>
    <t>GRI 405-1 (2016)</t>
  </si>
  <si>
    <r>
      <rPr>
        <b/>
        <sz val="10"/>
        <color rgb="FF555555"/>
        <rFont val="Arial"/>
        <family val="2"/>
      </rPr>
      <t xml:space="preserve">Description: </t>
    </r>
    <r>
      <rPr>
        <sz val="10"/>
        <color rgb="FF555555"/>
        <rFont val="Arial"/>
        <family val="2"/>
      </rPr>
      <t>Diversity of governance bodies and employees</t>
    </r>
  </si>
  <si>
    <t>Percentage of women by leadership functional category</t>
  </si>
  <si>
    <t>24.2%</t>
  </si>
  <si>
    <t>Percentage of women by staff category</t>
  </si>
  <si>
    <t>Employees by Functional Category</t>
  </si>
  <si>
    <t>Leadership</t>
  </si>
  <si>
    <t xml:space="preserve">Managers </t>
  </si>
  <si>
    <t>Supervisors</t>
  </si>
  <si>
    <t>Specialists</t>
  </si>
  <si>
    <t>Operational Technicians</t>
  </si>
  <si>
    <t>Operational Technician</t>
  </si>
  <si>
    <t>Employees by employee category by age group</t>
  </si>
  <si>
    <t>Age group</t>
  </si>
  <si>
    <t>&lt; 30 years</t>
  </si>
  <si>
    <t>30 a 50 years</t>
  </si>
  <si>
    <t>&gt; 50 years</t>
  </si>
  <si>
    <t>Individuals on Governance Bodies 
by gender</t>
  </si>
  <si>
    <t>Individuals on Governance Bodies 
by age group</t>
  </si>
  <si>
    <t>GRI 405-2 (2016)</t>
  </si>
  <si>
    <r>
      <rPr>
        <b/>
        <sz val="10"/>
        <color rgb="FF555555"/>
        <rFont val="Arial"/>
        <family val="2"/>
      </rPr>
      <t>Description:</t>
    </r>
    <r>
      <rPr>
        <sz val="10"/>
        <color rgb="FF555555"/>
        <rFont val="Arial"/>
        <family val="2"/>
      </rPr>
      <t xml:space="preserve"> Ratio of basic salary and remuneration of women to men</t>
    </r>
  </si>
  <si>
    <t>Vale respects the local minimum wage defined by law and there is no difference in base wages between women and men who perform the same functions, as determined by the Human Resources Policy. Any variations result from different levels of seniority and maturity of employees in their functional category.</t>
  </si>
  <si>
    <t>Vale respects the local minimum wage defined by law, and there is no significant difference in base salaries between women and men who perform the same functions, as determined by the Human Resources Policy. Any variations result from different levels of seniority and maturity of employees in their functional category.</t>
  </si>
  <si>
    <t xml:space="preserve">Vale pays no less than the legal minimum wage, and there is no significant* difference in remuneration between men and women in the same roles, as established in our Human Resources Policy. Any differences in compensation relate to employees’ varying seniority levels and maturity in their positions. </t>
  </si>
  <si>
    <r>
      <rPr>
        <b/>
        <sz val="9"/>
        <color rgb="FF555555"/>
        <rFont val="Arial"/>
        <family val="2"/>
      </rPr>
      <t xml:space="preserve">Note: </t>
    </r>
    <r>
      <rPr>
        <sz val="9"/>
        <color rgb="FF555555"/>
        <rFont val="Arial"/>
        <family val="2"/>
      </rPr>
      <t xml:space="preserve">*The current difference is a maximum of 4 percentage points more or less.
The data has no differentiation of important Operational Units, as these are the values referring to local purchases for the entire company. The reporting will be improved for the next cycles. </t>
    </r>
  </si>
  <si>
    <t>GRI 406-1 (2016)</t>
  </si>
  <si>
    <r>
      <rPr>
        <b/>
        <sz val="10"/>
        <color rgb="FF555555"/>
        <rFont val="Arial"/>
        <family val="2"/>
      </rPr>
      <t>Description:</t>
    </r>
    <r>
      <rPr>
        <sz val="10"/>
        <color rgb="FF555555"/>
        <rFont val="Arial"/>
        <family val="2"/>
      </rPr>
      <t xml:space="preserve"> Incidents of discrimination and corrective actions taken</t>
    </r>
  </si>
  <si>
    <t>In 2020, 2 cases of discrimination were registered, both of which were analyzed by the company, resulting in the dismissal of employees.</t>
  </si>
  <si>
    <t>In 2021, 3 cases of discrimination were registered, being notified to the contracted company, employee dismissal, demobilization of outsourced employee, DSS on the subject of discrimination, among other actions.</t>
  </si>
  <si>
    <t>In 2022, 8 cases of discrimination were confirmed by Vale's Whistleblower Channel. All these cases resulted in the application of disciplinary and preventive measures, which include dismissal of employees, demobilization of outsourced employees, holding conversation circles on the subject, among other actions. There is still 1 action plan in progress and 9 have already been implemented in the current period. Data related to cases of discrimination are frequently presented at senior management meetings and at the Audit and Conduct and Integrity Committees and are used as input for carrying out campaigns at the company related to diversity and inclusion issues.</t>
  </si>
  <si>
    <t>In 2023, 8 cases of discrimination were registered, all cases were analyzed by the company, which resulted in dismissal of employees, demobilization of outsourced employees, training, feedback, HSD on the subject, among other actions. There are still 14 repair plans to be implemented and 13 plans have already been implemented in the current period, these plans aim to apply consequence measures according to the identified conduct, in addition to awareness actions in the areas with the realization of Health and Safety Dialogues (HSD) and training on the subject. Data related to cases of discrimination are frequently presented at meetings of the Audit and Compliance Board and the Conduct and Integrity Committee, and are used as inputs to carry out campaigns in the company related to diversity and inclusion.</t>
  </si>
  <si>
    <t>GRI 407-1 (2016)</t>
  </si>
  <si>
    <r>
      <rPr>
        <b/>
        <sz val="10"/>
        <color rgb="FF555555"/>
        <rFont val="Arial"/>
        <family val="2"/>
      </rPr>
      <t xml:space="preserve">Description: </t>
    </r>
    <r>
      <rPr>
        <sz val="10"/>
        <color rgb="FF555555"/>
        <rFont val="Arial"/>
        <family val="2"/>
      </rPr>
      <t>Operations and suppliers where the right to freedom of association and collective bargaining may be at risk</t>
    </r>
  </si>
  <si>
    <t>Four risk cases or incidents were identified in which the right to exercise freedom of association and collective bargaining may be being violated. All cases were reported from operations in the VNL - Valley Newfoundland &amp; Labrador region. The measures taken were collective agreement procedures.
Suppliers are committed to expected standards of behavior in accordance with Vale's Policies, and undertake, through contractual clauses, to provide dignified working conditions, including respect for freedom of association and collective bargaining. Vale's standard contractual draft also includes anti-corruption, Health, Safety and Environment (HSE) and Human Rights clauses.</t>
  </si>
  <si>
    <t>Four risk cases or incidents were identified in which the right to exercise freedom of association and collective bargaining may be being violated. All cases were reported from operations in the VNL - Valley Newfoundland &amp; Labrador region. The measures taken were collective agreement procedures.</t>
  </si>
  <si>
    <t>GRI 408-1 (2016)</t>
  </si>
  <si>
    <r>
      <rPr>
        <b/>
        <sz val="10"/>
        <color rgb="FF555555"/>
        <rFont val="Arial"/>
        <family val="2"/>
      </rPr>
      <t>Description:</t>
    </r>
    <r>
      <rPr>
        <sz val="10"/>
        <color rgb="FF555555"/>
        <rFont val="Arial"/>
        <family val="2"/>
      </rPr>
      <t xml:space="preserve"> Operations and suppliers at significant risk for incidents of child labor</t>
    </r>
  </si>
  <si>
    <t>There was no record or complaint involving the company in child labor or young people exposed to hazardous work.
Vale requires, through contractual clauses, that its suppliers prohibit child labor and any type of employment practice that may be interpreted as equivalent to forced or slave labor. Failure to comply with these clauses implies breach of contract. In order to detect these and other risks in contractors and suppliers, Vale establishes controls such as response and complaint listening channels, document analysis, field inspections, including interviews with workers. Contracts with suppliers have a clause committing to respect Human Rights and an obligation to respect Vale's Global Human Rights Policy and the Supplier Conduct Guide. The registration process for new suppliers checks for possible inappropriate conduct related to Human Rights.</t>
  </si>
  <si>
    <t>In 2020, there was no record or complaint involving Vale in cases of child or slave labor, of young people exposed to hazardous work, forced or compulsory labor and human trafficking, in any of the Company's operations.
Suppliers commit to expected standards of behavior in accordance with Vale's Policies, and undertake, through contractual clauses, to provide dignified working conditions, combat forced labor or labor analogous to slavery, child labor and sexual exploitation child abuse and not tolerate discrimination, respect freedom of association and collective bargaining.</t>
  </si>
  <si>
    <t>In its Global Human Rights Policy and Code of Conduct, Vale prohibits the use of child labor in its activities and in its suppliers and assesses and monitors this risk in all stages of the life cycle of its projects and operations, adopting measures preventive control measures such as: the Contract Management System (SGC) used to mobilize third parties, which establishes barriers for hiring minors under 18 years of age; for Vale employees in Brazil, minors under 18 are admitted in accordance with the Apprenticeship Law (Law 10097/2000 - Young Apprentice Program). In addition, Vale's suppliers are committed to expected standards of behavior in accordance with Vale's Policies, and are responsible, through contractual clauses, for combating child labor. The company does not maintain commercial relationships with suppliers that act in violation of its Supplier Code of Ethics and Conduct. Vale performs human rights due diligence on high-risk suppliers.
Vale dedicates efforts to respect and promote the Human Rights of children and adolescents, prioritizing the fight against child sexual exploitation and child labor, establishing a continuous process of engagement with communities and suppliers in the areas of influence of the projects. As examples, Vale has a partnership and implements programs together with Childhood Brasil and acts through the Vale Foundation in structuring social programs, contributes to strengthening the public social protection network and acts directly with children and their families.
In 2021, there was no record or report of incidents of child labor involving Vale's operations, but Vale still recognizes the fragility of the issue in its value chain and is working to minimize these impacts.</t>
  </si>
  <si>
    <t>In 2022, there was no record or report of confirmed occurrence of child labor involving Vale's operations and suppliers in the due diligence conducted. However, we recognize this risk as a critical theme in our iron ore and pellet, copper and nickel production and logistics operations in Brazil, nickel production in Canada and Indonesia, logistics in Malaysia, pelletizing in Oman, and in the Brumadinho repair works. Regarding suppliers, Vale considers the sectors listed as high risk or with the highest incidence of forced and child labor classified by Resolution Nº 24 of the Ministry of Industry, Foreign Trade and Services, by the "Global Estimates of Modern Slavery" of highest risk and by the Secretary of Labor Inspection 2012 to 2020, and we act to prevent, monitor and manage such occurrences in our suppliers and operations.</t>
  </si>
  <si>
    <t xml:space="preserve">The risk related to the possibility of child labor is mapped in the operations in Brazil, Indonesia and Malaysia; in projects in Brazil, Canada, Chile, Peru and Indonesia; and brazilian and international suppliers, with emphasis on the following countries where Vale has operations and projects: Chile, China, UAE, Indonesia, Malaysia, Oman and Peru. The risk related to the possibility of young workers exposed to hazardous work is mapped in the operations in Brazil and Indonesia; in projects in Brazil, Indonesia, Chile and Peru; and brazilian and international suppliers, with emphasis on the following countries where Vale has operations and projects: Chile, China, UAE, Indonesia, Malaysia, Oman and Peru. </t>
  </si>
  <si>
    <t>GRI 409-1 (2016)</t>
  </si>
  <si>
    <r>
      <rPr>
        <b/>
        <sz val="10"/>
        <color rgb="FF555555"/>
        <rFont val="Arial"/>
        <family val="2"/>
      </rPr>
      <t xml:space="preserve">Description: </t>
    </r>
    <r>
      <rPr>
        <sz val="10"/>
        <color rgb="FF555555"/>
        <rFont val="Arial"/>
        <family val="2"/>
      </rPr>
      <t>Operations and suppliers at significant risk for incidents of forced or compulsory labor</t>
    </r>
  </si>
  <si>
    <t>In 2022, there was no record or report of confirmed occurrence of forced or compulsory labor involving Vale's operations and suppliers in the due diligence conducted. However, we recognize this risk as a critical theme in our iron ore and pellet, copper and nickel production and logistics operations in Brazil, nickel production in Canada and Indonesia, logistics in Malaysia, pelletizing in Oman, and in the Brumadinho repair works. Regarding suppliers, Vale considers the sectors listed as high risk or with the highest incidence of forced and child labor classified by Resolution Nº 24 of the Ministry of Industry, Foreign Trade and Services, by the "Global Estimates of Modern Slavery" of highest risk and by the Secretary of Labor Inspection 2012 to 2020, and we act to prevent, monitor and manage such occurrences in our suppliers and operations.</t>
  </si>
  <si>
    <t>The risk related to the possibility of forced or compulsory labor is mapped in operations in Brazil, Canada, Oman, Indonesia, Malaysia, Japan and Wales; in projects in Brazil, Indonesia, Canada, Chile and Peru; and brazilian and international suppliers, with emphasis on the following countries where Vale has operations and projects: Chile, China, UAE, Indonesia, Malaysia, Oman and Peru.</t>
  </si>
  <si>
    <t>GRI 410-1 (2016)</t>
  </si>
  <si>
    <r>
      <rPr>
        <b/>
        <sz val="10"/>
        <color rgb="FF555555"/>
        <rFont val="Arial"/>
        <family val="2"/>
      </rPr>
      <t>Description:</t>
    </r>
    <r>
      <rPr>
        <sz val="10"/>
        <color rgb="FF555555"/>
        <rFont val="Arial"/>
        <family val="2"/>
      </rPr>
      <t xml:space="preserve"> Security personnel trained in human rights policies or procedures</t>
    </r>
  </si>
  <si>
    <t>Percentage of security personnel trained in human rights</t>
  </si>
  <si>
    <t>Own employees</t>
  </si>
  <si>
    <t>Third party employees</t>
  </si>
  <si>
    <t>GRI 411-1 (2016)</t>
  </si>
  <si>
    <r>
      <rPr>
        <b/>
        <sz val="10"/>
        <color rgb="FF555555"/>
        <rFont val="Arial"/>
        <family val="2"/>
      </rPr>
      <t>Description:</t>
    </r>
    <r>
      <rPr>
        <sz val="10"/>
        <color rgb="FF555555"/>
        <rFont val="Arial"/>
        <family val="2"/>
      </rPr>
      <t xml:space="preserve"> Incidents of violation involving rights of indigenous peoples</t>
    </r>
  </si>
  <si>
    <t>There was a record of a case of violation of the rights of indigenous peoples in Brazil. This case is in the process of continuous analysis by the company, observing the procedures and determinations established in the Term of Adjustment of Conduct (TAC) entered into with the Federal Public Ministry (MPF/MG).</t>
  </si>
  <si>
    <t>There was no record of cases of violation of the rights of indigenous peoples.</t>
  </si>
  <si>
    <t>There was a record of a case of violation of the rights of indigenous peoples in Brazil. This case is in the process of continuous monitoring by the company, as well as its performance, in compliance with the court decision deliberated in 2022.</t>
  </si>
  <si>
    <t xml:space="preserve">In 2023, there were no new cases of violation of the rights of Indigenous Peoples in Brazil and international units. The cases reported in Brazil were from previous years and are ongoing. They are continuously monitored by the company, as well as its performance in compliance with judicial decisions already deliberated.  </t>
  </si>
  <si>
    <t>GRI 413-1 (2016)</t>
  </si>
  <si>
    <r>
      <rPr>
        <b/>
        <sz val="10"/>
        <color rgb="FF555555"/>
        <rFont val="Arial"/>
        <family val="2"/>
      </rPr>
      <t xml:space="preserve">Description: </t>
    </r>
    <r>
      <rPr>
        <sz val="10"/>
        <color rgb="FF555555"/>
        <rFont val="Arial"/>
        <family val="2"/>
      </rPr>
      <t>Operations with local community engagement, impact assessments, and development programs</t>
    </r>
  </si>
  <si>
    <t>In 2020, Vale internationalized the community relationship standards for all countries where the company has operations, except for Malaysia scheduled for 2021. This initiative made it possible to qualify the global management of social action - based on the integration of information - and promote greater transparency in area reports. Currently, Vale has mapped 1,726 local relationship communities, distributed as follows: Brazil – 1,215, Atlântico Norte – 32, Mozambique – 243, Malawi – 99, Peru – 46, Oman – 12, Indonesia – 74 and Chile – 05.
In Brazil, according to data consolidated in October 2020, of the 1,215 local communities, distributed among 120 municipalities, 411 are priority communities for engagement. The company's goal is for all priority communities to have a Relationship Plan drawn up. In 2020, 236 of these priority communities had a plan, totaling 57% coverage.</t>
  </si>
  <si>
    <t>Currently, Vale has mapped 2,092 local relationship communities, 1,304 in Brazil, 80 in Canada, 355 in Mozambique, 163 in Malawi, 47 in Peru, 27 in Oman, 110 in Indonesia and 6 in Malaysia. To engage them, Vale seeks to establish structured dialogue spaces for the construction of Relationship Plans with Communities, whose principle is mobilization and social participation in the definition and prioritization of actions to be implemented in the territory.
In 2021, in Brazil we had 411 priority communities for engagement, out of a total of 1,304 communities, distributed among 130 municipalities. During the period, 69% of the communities were covered by Relationship and Investment Plans and by 2030 our goal is to reach 100%. In 2021, 63% of operations carried out an assessment/monitoring of the project's socio-environmental impacts on local communities.
As a result of projects and initiatives underway in 2021, more than 1.5 million direct beneficiaries were reached globally. In Brazil, 57% of the projects/initiatives were focused on job and income generation, 15% on education, 6% on Environmental Education, and the rest in areas such as security, social protection, health, culture, sport, among others.</t>
  </si>
  <si>
    <t>Vale's social action is guided by international industry standards and constitutes a necessary foundation towards our Social Ambition. Our operating model is guided by the following guiding principles: transparency, active listening, social participation, engagement, social capacity, diversity and inclusion, adherence to international pacts and operational responsibility. The Model directs our actions throughout the life cycle of the projects, based on respect for Human Rights, which is a non-negotiable condition, where each employee or contractor must be attentive to avoid any type of violation. Respecting Human Rights is the basis that makes our model of social action strong and consistent, extending to all the company's activities. And the relationship, which is the means by which we build respect and trust with the communities and other stakeholders with whom we interact. It is through engagement with people, groups and institutions that we manage the effects of risks and impacts; we share our practices; and we learn how to be a better company every day, becoming a partner company in the development of territories.
With the aim of engaging communities, Vale seeks to establish structured spaces for dialogue to build the Community Relationship Plans. The plans have as a principle the mobilization and social participation in the definition and prioritization of actions to be implemented in the territory. In addition,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Currently, Vale has mapped 1532 local relationship communities, 1,156 in Brazil, 82 in Canada, 52 in Andean America, 28 in Oman, 206 in Indonesia, 6 in Malaysia and 2 in Wales. To engage them, Vale seeks to establish structured dialogue spaces for the construction of Relationship Plans with Communities, whose principle is mobilization and social participation in the definition and prioritization of actions to be implemented in the territory.
In the period, 78.8% of communities, with very high and high priority, were covered by Relationship Plans and our commitment is that 100% of these have a Relationship Plan implemented by 2026.
As a result of projects and initiatives underway in 2021, more than 1.5 million direct beneficiaries were reached globally. In Brazil, 43% of the projects/initiatives were focused on job and income generation, 12% on education, 6% on Environmental Education, 7% on strengthening community institutions and 6% on environmental education.
In 2022, 77% of operations carried out an assessment/monitoring of the project's socio-environmental impacts on local communities.</t>
  </si>
  <si>
    <t>Vale's social performance is guided by the international standards of the sector and constitutes a necessary foundation towards our Social Ambition. Our operating model is guided by the following guiding principles: transparency, active listening, social participation, engagement, social capacity, diversity and inclusion, adherence to international best practices and operational responsibility. The Model directs our performance throughout the life cycle of the enterprises, based on respect for Human Rights, which is a non-negotiable condition, where each employee or contractor must be attentive to avoid any type of violation. Respecting Human Rights is the basis that makes our social action model strong and consistent, extending to all the company's activities. And the relationship, which is the means by which we build respect and trust with the communities and other stakeholders with whom we interact.  It is by engaging with people, groups and institutions that we manage the effects of risks and impacts; we share our practices; And we learn how to be a better company every day, becoming a partner company in the development of territories.
In order to engage communities, Vale seeks to establish structured spaces for dialogue for the construction of Community Relationship Plans. The plans are based on the principle of mobilization and social participation in the definition and prioritization of actions to be implemented in the territory. In addition, the structuring of the plan aims to share responsibilities between the company, the community and other social actors for local development.
The Relationship Plans are monitored by the community relations teams, which have a systematic routine of participatory meetings to monitor the execution of the actions, evaluating the adherence and effectiveness of the results with the community. 
Currently, Vale has mapped 1,574 local relationship communities, 1,106 in Brazil, 82 in Canada, 53 in Andean America, 33 in Oman, 292 in Indonesia, 6 in Malaysia and 2 in Wales. 
In all, 88% of the 177 very high and high priority communities have been covered by Relationship Plans and our commitment is that 100% of these will have Relationship Plans implemented by 2026.
As a result of the projects and initiatives underway in 2022/2023, more than 1.9 million direct beneficiaries were reached globally. In Brazil, 48% of the projects and initiatives were focused on job and income generation, 17% on strengthening community institutions, 13% on education and 6% on environmental education. In 2023, 91% of the operations carried out an assessment/monitoring of the project's social and environmental impacts on local communities.</t>
  </si>
  <si>
    <t>GRI 413-2 (2016)</t>
  </si>
  <si>
    <r>
      <rPr>
        <b/>
        <sz val="10"/>
        <color rgb="FF555555"/>
        <rFont val="Arial"/>
        <family val="2"/>
      </rPr>
      <t>Description:</t>
    </r>
    <r>
      <rPr>
        <sz val="10"/>
        <color rgb="FF555555"/>
        <rFont val="Arial"/>
        <family val="2"/>
      </rPr>
      <t xml:space="preserve"> Operations with significant actual and potential negative impacts on local communities</t>
    </r>
  </si>
  <si>
    <t>In 2020, Vale structured its risk assessment model, implementation will begin in 2021. During this structuring, the main significant negative impacts observed on local communities were: change in air quality due to the emission of non-toxic particulate matter, noise pollution (noise) and pressure on public education, health and safety services. The main potential impacts identified were the occurrence of accidents and pollution of natural resources due to accidental leaks.</t>
  </si>
  <si>
    <t>Motivated by its Cultural Transformation process, Vale is reviewing the ways in which its activities impact society. One of the vectors of this review encompasses the theme of community safety, which involves the risk to people's physical integrity, as a result of Vale's presence in the territories.
The challenge of expanding the security approach implies extending risk and impact management to communities. In this context, we are implementing a structured community safety process, including the execution of preventive actions, response to occurrences, crisis management, investigation of events and the implementation of actions to mitigate the risk of recurrence of events. The direct participation of communities in the process is evolving and tends to be more and more.
Vale took on the practice of recording events regardless of fault or responsibility, transforming the analysis of these occurrences into lessons learned for actions to continuously improve operational safety in relation to communities. This understanding represents a change in the way Vale understands its role as a productive agent that induces transformations in the territory.
The main significant negative impacts observed on local communities were: changes in air quality due to the emission of non-toxic particulate matter, noise pollution (noise) and pressure on public education, health and safety services. The main potential impacts identified were the occurrence of accidents involving community members and pollution of natural resources due to accidental leaks.</t>
  </si>
  <si>
    <t>In line with its Cultural Transformation, Vale defined its key social performance indicator for 2022 linked to the Community Safety process. This process includes the monitoring and analysis of accidents that pose a risk, fatal or non-fatal, to the physical integrity of people, as a result of Vale's activity in the territories.
As a result, the company had, in 2022, 8.7% fewer accidents compared to 2021 and a 32% reduction in total fatalities, with members of the community, resulting from Vale's presence.
To achieve this result, the various operations put efforts into preventive actions, responding to incidents and investigating events, in addition to implementing actions to mitigate the risk of recurrence of events.
The ferrous metal business, for example, carried out a robust plan to achieve the target, which began by evaluating the accidents that occurred in 2021, identifying the root causes, and then defining and implementing actions with the aim of mitigating the recurrence of cases in 2022. actions were monitored periodically and resulted in a 15.5% decrease in events in the board.
These results represent a change in the way Vale understands its role as a productive agent that induces transformations in the territory.
Complementing the year's analyzes and efforts, the company has been structuring Integrated Community Safety Plans for the territories in which it is present. These Plans integrate the necessary actions to incorporate the Community Safety perspective into Vale's operations and project activities, containing controls and initiatives that meet the Risk Management and Impact Management dimensions.
The main significant negative impacts observed in the communities impacted by Vale's projects (Brazil and abroad) were: changes in the quality of water resources and air, due to the emission of particulate matter, sound pollution (noise) and vibration, flooding and accidents involving members of the community. In addition to these, for communities affected by mining activities in Brazil, the following significant impacts also stand out: risk of dam failure, landscape changes, pressure on public services and equipment, increased flow of vehicles (mobility) , change in the health conditions of the population, change in the job market and in goods and services, change in demographic dynamics and change in economic dynamics.
The main potential impacts identified were the occurrence of accidents involving community members and pollution of natural resources due to accidental leaks.</t>
  </si>
  <si>
    <t xml:space="preserve">Projects that have actual and potential negative impacts on communities that are located in Brazil, Canada, Malaysia and Indonesia. The main negative impacts identified for railways are: particulate emissions, noise and vibration; change in local mobility and risk of accidents. To manage these impacts, the following mitigation/compensation measures are implemented: monitoring of air quality, noise and vibration; environmental education; social communication and mobility actions. For ports, the following main impacts are identified: particulate emissions; interference in traffic due to the increase in the flow of vehicles near the project; restriction of access and use to the dredging channel; Suspension of material in the water during dredging. To manage these impacts, the following mitigation/compensation measures are implemented: air quality monitoring; environmental education; and social communication. For mining they are: particulate emission, noise and vibration; change in water dynamics; interference in traffic due to the increase in the flow of vehicles near the project; changing the socio-political dynamics of the region; and visual disturbance due to the alteration of the landscape. To manage these impacts, the following mitigation/compensation measures are implemented: monitoring of air quality, noise, vibration and water bodies; environmental education; social communication; mobility actions; support for territorial development; and monitoring of socioeconomic indicators.  There are still some negative impacts that relate specifically to Indigenous Peoples and Traditional Communities: alteration of the dynamics of hunting, fishing, mobility; territorial pressure and alteration in the traditional way of life. To manage these impacts, the following mitigation/compensation measures are agreed with the communities and implemented: support for ethnodevelopment; Institutional strengthening; cultural strengthening; Territorial and Environmental Management and Protection. </t>
  </si>
  <si>
    <t>GRI 414-1 (2016)</t>
  </si>
  <si>
    <r>
      <rPr>
        <b/>
        <sz val="10"/>
        <color rgb="FF555555"/>
        <rFont val="Arial"/>
        <family val="2"/>
      </rPr>
      <t>Description:</t>
    </r>
    <r>
      <rPr>
        <sz val="10"/>
        <color rgb="FF555555"/>
        <rFont val="Arial"/>
        <family val="2"/>
      </rPr>
      <t xml:space="preserve"> New suppliers that were screened using social criteria</t>
    </r>
  </si>
  <si>
    <t>Upon registration at Vale, all suppliers undergo a risk analysis, which includes an assessment of Human Rights, Health and Safety and the Environment (HSE) and Integrity. In addition, the company encourages suppliers to implement compliance programs and follow the same guidelines in their production chains. At this stage, third-party due diligence is performed globally on 100% of new registered suppliers. The company periodically monitors, both in the certification and registration phase and throughout the supplier's life cycle, updates to the Blacklist of Slave Labor, cross-referencing the information with 100% of its supplier base in Brazil.
100% of suppliers (Brazil scope - companies and self-employed persons with whom Vale maintains a commercial relationship) are analyzed considering the lists of companies sanctioned by the Federal Government - CEIS, CEPIM and CNEP. Environmental document analysis is carried out and suppliers are registered through the standard process for registering suppliers for approval of contracts.</t>
  </si>
  <si>
    <t>For all suppliers globally, third-party due diligence is applied, which evaluates various parameters such as history at Vale, negative media, checks on market compliance portals, among others, for the company and its partners.
For suppliers in Brazil, for 100% of companies and self-employed workers with whom Vale maintains a commercial relationship, they are analyzed considering the lists of companies sanctioned by the Federal Government - CEIS, CEPIM and CNEP. Environmental document analysis is carried out and suppliers are registered through the standard process for registering suppliers for approval of contracts.</t>
  </si>
  <si>
    <t>Vale's supplier registry verifies their condition with public agencies. Further consultation of public sanction lists may be applied in specific cases. It should be noted that all suppliers go through an analysis process, which includes Due Diligence and risk assessment.</t>
  </si>
  <si>
    <t>GRI 414-2 (2016)</t>
  </si>
  <si>
    <r>
      <rPr>
        <b/>
        <sz val="10"/>
        <color rgb="FF555555"/>
        <rFont val="Arial"/>
        <family val="2"/>
      </rPr>
      <t>Description:</t>
    </r>
    <r>
      <rPr>
        <sz val="10"/>
        <color rgb="FF555555"/>
        <rFont val="Arial"/>
        <family val="2"/>
      </rPr>
      <t xml:space="preserve"> Negative social impacts in the supply chain and actions taken</t>
    </r>
  </si>
  <si>
    <t>In order to identify and seek to minimize some possible negative social impacts, we have practices such as supplier registration requirements, signature of Vale's Code of Ethics and Conduct for the Supplier (in which the supplier undertakes to agree with Vale's values (as per example: promoting adequate working conditions for its employees, health and safety, complying with labor legislation, not agreeing with slave or child labor practices, among others), monitoring suppliers in compliance with the Global Anti-Corruption Program, in the level of financial risk ( avoiding breakages, ruptures, default by the supplier to its employees), crossing with blacklists of Slave Labor and blacklists of the Federal Government, compliance with environmental requirements, NACT (Nucleus for Service to Contracts with Third Parties).</t>
  </si>
  <si>
    <t>In 2020, Vale established a pilot process for managing Human Rights risks for suppliers in Brazil, assessing the criticality of its contracts under three aspects: supply segments; location of operation; and mobilized labor. It also assessed the vulnerability of its suppliers' management based on the response to a self-diagnosis questionnaire covering seven dimensions: policies and regulations; risk and impact management; whistleblower channel; working relationships and conditions; relationships with communities; supplier management; and diversity and inclusion.
The result of this work culminated in the pilot performance of due diligence of suppliers considered critical from the perspective of Human Rights. An action plan is under development to address the identified risks.
In Brazil, there is also the Third-Party Contract Assessment Center (NACT) which monitors selected suppliers in relation to Health and Safety issues and labor conditions
Vale also has the Supplier Performance Index (IDF), an indicator that monitors the performance of suppliers based on technical criteria of health and safety, protection of the environment, respect for labor rights and continuous improvement through a actions, reviewed and improved in 2020.</t>
  </si>
  <si>
    <t>The main potential social impacts in the supply chain are associated with the social security and labor obligations of suppliers towards their employees and the working conditions to which these employees are exposed.</t>
  </si>
  <si>
    <t>GRI 415-1 (2016)</t>
  </si>
  <si>
    <r>
      <rPr>
        <b/>
        <sz val="10"/>
        <color rgb="FF555555"/>
        <rFont val="Arial"/>
        <family val="2"/>
      </rPr>
      <t xml:space="preserve">Description: </t>
    </r>
    <r>
      <rPr>
        <sz val="10"/>
        <color rgb="FF555555"/>
        <rFont val="Arial"/>
        <family val="2"/>
      </rPr>
      <t>Political contributions</t>
    </r>
  </si>
  <si>
    <t>In accordance with Brazilian law, we do not make any contribution of any kind to political parties and/or politicians.</t>
  </si>
  <si>
    <t>GRI 2-7 e GRI 2-8</t>
  </si>
  <si>
    <r>
      <rPr>
        <b/>
        <sz val="10"/>
        <color rgb="FF555555"/>
        <rFont val="Arial"/>
        <family val="2"/>
      </rPr>
      <t>Description GRI 2-7:</t>
    </r>
    <r>
      <rPr>
        <sz val="10"/>
        <color rgb="FF555555"/>
        <rFont val="Arial"/>
        <family val="2"/>
      </rPr>
      <t xml:space="preserve"> Employees</t>
    </r>
  </si>
  <si>
    <r>
      <rPr>
        <b/>
        <sz val="10"/>
        <color rgb="FF555555"/>
        <rFont val="Arial"/>
        <family val="2"/>
      </rPr>
      <t>Description GRI 2-8:</t>
    </r>
    <r>
      <rPr>
        <sz val="10"/>
        <color rgb="FF555555"/>
        <rFont val="Arial"/>
        <family val="2"/>
      </rPr>
      <t xml:space="preserve"> Workers who are not employees</t>
    </r>
  </si>
  <si>
    <t>Number of own employees by country</t>
  </si>
  <si>
    <t>58,249</t>
  </si>
  <si>
    <t>55,067</t>
  </si>
  <si>
    <t>53,341</t>
  </si>
  <si>
    <t>6,166</t>
  </si>
  <si>
    <t>6,443</t>
  </si>
  <si>
    <t>6,561</t>
  </si>
  <si>
    <t>3,082</t>
  </si>
  <si>
    <t>3,040</t>
  </si>
  <si>
    <t>3,023</t>
  </si>
  <si>
    <t>5,793</t>
  </si>
  <si>
    <t>6,713</t>
  </si>
  <si>
    <t>74,316</t>
  </si>
  <si>
    <t>72,266</t>
  </si>
  <si>
    <t>64,516</t>
  </si>
  <si>
    <t>Number of third parties employees by country</t>
  </si>
  <si>
    <t>90,877</t>
  </si>
  <si>
    <t>161,924</t>
  </si>
  <si>
    <t>136,467</t>
  </si>
  <si>
    <t>4,617</t>
  </si>
  <si>
    <t>4,311</t>
  </si>
  <si>
    <t>4,633</t>
  </si>
  <si>
    <t>6,499</t>
  </si>
  <si>
    <t>7,515</t>
  </si>
  <si>
    <t>7,278</t>
  </si>
  <si>
    <t>1,140</t>
  </si>
  <si>
    <t>1,115</t>
  </si>
  <si>
    <t>8,512</t>
  </si>
  <si>
    <t>12,515</t>
  </si>
  <si>
    <t>111,921</t>
  </si>
  <si>
    <t>188,314</t>
  </si>
  <si>
    <t>150,831</t>
  </si>
  <si>
    <t>Staff of professionals</t>
  </si>
  <si>
    <t>Third parties employees</t>
  </si>
  <si>
    <t>Total number of employees by employment contract and by gender (2023)</t>
  </si>
  <si>
    <t>Trainees</t>
  </si>
  <si>
    <t>PCD</t>
  </si>
  <si>
    <t>Fixed</t>
  </si>
  <si>
    <t>Own employees by region and gender (2023)</t>
  </si>
  <si>
    <t>Third parties</t>
  </si>
  <si>
    <t>In project</t>
  </si>
  <si>
    <t>Fixed (Administrative and operational)</t>
  </si>
  <si>
    <t>Eventual</t>
  </si>
  <si>
    <t>GRI - G4 MM4 e EM-MM-310a.2</t>
  </si>
  <si>
    <r>
      <rPr>
        <b/>
        <sz val="10"/>
        <color rgb="FF555555"/>
        <rFont val="Arial"/>
        <family val="2"/>
      </rPr>
      <t>GRI Description:</t>
    </r>
    <r>
      <rPr>
        <sz val="10"/>
        <color rgb="FF555555"/>
        <rFont val="Arial"/>
        <family val="2"/>
      </rPr>
      <t xml:space="preserve"> Number of strikes and lockouts lasting more than one week,broken down by country</t>
    </r>
  </si>
  <si>
    <r>
      <rPr>
        <b/>
        <sz val="10"/>
        <color rgb="FF555555"/>
        <rFont val="Arial"/>
        <family val="2"/>
      </rPr>
      <t xml:space="preserve">Description SASB: </t>
    </r>
    <r>
      <rPr>
        <sz val="10"/>
        <color rgb="FF555555"/>
        <rFont val="Arial"/>
        <family val="2"/>
      </rPr>
      <t>Number and duration of strikes and lockouts</t>
    </r>
  </si>
  <si>
    <t>There was no notification of a strike or stoppage lasting more than a week.</t>
  </si>
  <si>
    <t>In 2021, there was a strike at the Sudbury operation in Canada, lasting 2 months. Employees voted in favor of a strike on June 1, 2021, negotiations were carried out with the assistance of a facilitator, and ratification took place on August 1, 2021.</t>
  </si>
  <si>
    <t>GRI - G4 MM5 e SASB - EM-MM-210a.2</t>
  </si>
  <si>
    <r>
      <rPr>
        <b/>
        <sz val="10"/>
        <color rgb="FF555555"/>
        <rFont val="Arial"/>
        <family val="2"/>
      </rPr>
      <t xml:space="preserve">GRI Description: </t>
    </r>
    <r>
      <rPr>
        <sz val="10"/>
        <color rgb="FF555555"/>
        <rFont val="Arial"/>
        <family val="2"/>
      </rPr>
      <t>Total number of operations located in or adjacent to indigenous peoples' territories, and number and percentage of operations or locations where there are formal agreements with indigenous peoples' communities</t>
    </r>
  </si>
  <si>
    <r>
      <rPr>
        <b/>
        <sz val="10"/>
        <color rgb="FF555555"/>
        <rFont val="Arial"/>
        <family val="2"/>
      </rPr>
      <t>SASB Description:</t>
    </r>
    <r>
      <rPr>
        <sz val="10"/>
        <color rgb="FF555555"/>
        <rFont val="Arial"/>
        <family val="2"/>
      </rPr>
      <t xml:space="preserve"> Percentage of (1) proven reserves and (2) probable reserves on or near indigenous lands</t>
    </r>
  </si>
  <si>
    <t>In 2020, Vale had 9 operations in Brazil and 3 outside Brazil with interface with traditional communities and indigenous peoples. In Brazil, 5 operations are adjacent to indigenous territories - Onça Puma, Sossego, Salobo, EFC and EFVM; and 04 with interface with traditional communities (quilombolas, artisanal fishermen and coconut breakers) - Barra do Riacho Railway Branch (EFVM), Córrego do Feijão Mine; Fábrica Mine, Guaíba Island Terminal (TIG). Outside Brazil, 3 operations were located in or adjacent to indigenous peoples' territories (PTVI in Indonesia, VNC in New Caledonia and Sudbury in Canada). All operations have formal agreements signed with the indigenous peoples and communities present in these areas.</t>
  </si>
  <si>
    <t>In 2021, Vale had 4 operations in Brazil and 4 outside Brazil with interface with traditional communities and indigenous peoples. In Brazil, 8 operations are adjacent to indigenous territories - Ponta da Madeira Maritime Terminal, Carajás Complex, Itabira Complex, Fábrica Mine, TIG, CPBS, Onça Puma and Mineração Corumbá Complex. Outside Brazil, 3 operations were located in or adjacent to indigenous peoples' territories (Sudbury, Port Colborne and Voisey's bay, Canada). All operations have formal agreements signed with the indigenous peoples and communities present in these areas.</t>
  </si>
  <si>
    <t>In 2022, Vale had 12 operations in Brazil with interface with Traditional Communities and Indigenous Peoples (Reparação Brumadinho, EFC, Portos Norte, EFVM, CPBS, TIG, Salobo, Onça Puma, Serra Norte – Carajás and Serra Sul – S11D, Complexo Itabira and Paraopeba Complex). Outside Brazil, Vale had 4 operations with Indigenous Peoples and Traditional Communities (PTVI, Manitoba, Port Colborne and Sudbury). We have operations that have no formal agreement signed. However, there is some initiative in progress, be it PBA, ECQ, PRC, voluntary initiative or specific actions.</t>
  </si>
  <si>
    <t>In 2023, Vale had 12 operations/processes in Brazil with an interface with Traditional Communities and Indigenous Peoples (Reparação Brumadinho, EFC, Portos Norte, EFVM, CPBS, TIG, Salobo, Onça Puma, Serra Norte – Carajás and Serra Sul – S11D, Itabira Complex and Paraopeba Complex). Outside Brazil, 06 Vale operations had an interface with Indigenous Peoples and Traditional Communities (PTVI, Thompson Complex, Port Colborne Refinery, Sudbury, Long Harbour Operations and Voisey's Bay Complex). Of the aforementioned total, 70% of the operations with an interface with Indigenous Peoples and Traditional Communities have formal agreements and the others have ongoing initiatives, whether they are projects/programs or actions to mitigate and/or compensate for impacts.</t>
  </si>
  <si>
    <r>
      <rPr>
        <b/>
        <sz val="9"/>
        <color rgb="FF555555"/>
        <rFont val="Arial"/>
        <family val="2"/>
      </rPr>
      <t xml:space="preserve">Note: </t>
    </r>
    <r>
      <rPr>
        <sz val="9"/>
        <color rgb="FF555555"/>
        <rFont val="Arial"/>
        <family val="2"/>
      </rPr>
      <t>Although the information complies with both standards (GRI and SASB), only the completeness of the GRI standard has been independently assured.</t>
    </r>
  </si>
  <si>
    <t>GRI - G4 MM6 e MM7 e SASB - EM-MM-210a.1</t>
  </si>
  <si>
    <r>
      <rPr>
        <b/>
        <sz val="10"/>
        <color rgb="FF555555"/>
        <rFont val="Arial"/>
        <family val="2"/>
      </rPr>
      <t xml:space="preserve">Description: </t>
    </r>
    <r>
      <rPr>
        <sz val="10"/>
        <color rgb="FF555555"/>
        <rFont val="Arial"/>
        <family val="2"/>
      </rPr>
      <t>Number and description of significant conflicts relating to land use, customary rights of local communities and indigenous peoples, and the extent to which mechanisms for escalating demands and grievances were used to resolve these conflicts.</t>
    </r>
  </si>
  <si>
    <t>Vale's operational units are installed in regions where land use disputs are part of the territorial context. Currently, Vale is managing the relationship with communities that occupy areas of the Company in four regions of Brazil, Mozambique and Indonesia, through preventive actions to disputs and with permanent dialogue with interested parties, especially public institutions, communities and social movements.</t>
  </si>
  <si>
    <t>Vale currently owns more than 9,000 properties in Brazil, corresponding to approximately 934,000 hectares. Of this total, 63% are operating areas and 37% are non-operating. Part of these areas are located in regions where land use disputs are part of the territorial context and require the company to manage the relationship with communities that have an interest in the company's areas, which occupy them for housing, carry out subsistence activities or for access to natural resources. The main issues related to land use disputs are found in the North region of Brazil, involving local communities and indigenous peoples. Of the total, around 45% of Vale's properties have some type of irregular occupation.
Due to the criticality of the management of irregular occupations, a specific governance was established to bring more agility to analyzes and decision-making. As results already achieved, approximately 68 thousand hectares have already been sold, donated or leased.</t>
  </si>
  <si>
    <t xml:space="preserve">Some of our projects and operations are located in regions where there are land use disputs. The main cases are related to the dependence of third parties on company land, either for habitation by local communities or for access to natural resources, and are located in the state of Pará, in the North region of Brazil. In the municipality of Canaã dos Carajás, areas neighboring the Southeast Pará Railroad branch demand the regularization of land rights for the properties, in exchange for Vale vacating the strip of land on seven properties occupied by 650 families. Negotiations are also underway with 554 families who occupy company properties set aside for the Cristalino Project, aimed at extracting copper and gold in southeastern Pará. In the area reserved for the project, other properties owned by the company were subject to police action coordinated by environmental agencies to demobilize illegal mining activities responsible for the contamination of water resources and damage to the environment.  In Minas Gerais, part of the Xukuru-Kariri indigenous group living in areas granted by the Union in the municipalities of Caldas and Presidente Olegário, both in Minas Gerais, occupied a Vale property in Brumadinho, called Fazenda Bruma, with approximately 50 indigenous people distributed in 16 families. The Bruma Farm is an area acquired by the company for environmental compensation and to comply with the obligation to use the main lake, which has a mechanism for protecting exotic fish species, which requires daily monitoring and maintenance with risks if the proper inspections are not carried out, especially during the rainy season. The monitoring of this property is accompanied by the State Forestry Institute - IEF and AECOM. In addition, nearby, Vale has administrative structures and is also carrying out works related to the Temporary Animal Shelter Center. The aim is also to use the area for the protection of endangered species to preserve the Atlantic Forest and create an APP.  Also in Brumadinho, indigenous people of the Kamakã Mongoió ethnic group, who were originally in the Guayra village in Esmeralda (MG), occupied a property owned by Vale, called Fazenda Córrego de Areia, also intended for environmental compensation, and have remained camped there ever since. Both conflicts have not yet been solved and, until December 2022, these lawsuits were in court, with Vale's intention to take back the occupied areas. 
In Sudbury, Canada, the traditional territory of the Atikameksheng Anishnawbek and Sagamok First Nations24 overlaps with the surroundings of Vale's operation. The relationship is at different stages of maturity with each indigenous people and is generally positive. However, the agreements with these communities need to be reviewed and updated, because since December 2021 conflict situations with these peoples have been registered. In 2022, meetings were held between Vale and the indigenous people's representatives with the objective of constructing the Impact Benefit Agreement (IBA) 25 that meets the interests of the community. This process remains under negotiation and has not impacted our operations to date. </t>
  </si>
  <si>
    <t>GRI - G4 MM8</t>
  </si>
  <si>
    <r>
      <rPr>
        <b/>
        <sz val="10"/>
        <color rgb="FF555555"/>
        <rFont val="Arial"/>
        <family val="2"/>
      </rPr>
      <t xml:space="preserve">Description: </t>
    </r>
    <r>
      <rPr>
        <sz val="10"/>
        <color rgb="FF555555"/>
        <rFont val="Arial"/>
        <family val="2"/>
      </rPr>
      <t>Number and percentage of operational areas with artisanal and small-scale mining, including adjacent areas; the associated risks and actions taken to manage and mitigate them</t>
    </r>
  </si>
  <si>
    <t>In 2020, a multidisciplinary internal group was established and the topic was included in the company's integrated business risk map. An initial georeferenced mapping using high-resolution satellite images of small-scale artisanal mining areas in southeastern Pará, Brazil, was carried out. Preliminary data will be refined throughout 2021 and 2022 along with the review of the engagement strategy with this audience.</t>
  </si>
  <si>
    <t>In 2020, a multidisciplinary internal group was established and the topic was included in the company's integrated business risk map. An initial georeferenced mapping using high-resolution satellite images of small-scale artisanal mining areas in southeastern Pará, Brazil, was carried out. Additional mappings were carried out, covering the state of Minas Gerais. The data has since been refined for purposes of reviewing the engagement strategy with this audience.</t>
  </si>
  <si>
    <r>
      <t xml:space="preserve">Note: </t>
    </r>
    <r>
      <rPr>
        <sz val="9"/>
        <color rgb="FF555555"/>
        <rFont val="Arial"/>
        <family val="2"/>
      </rPr>
      <t>In the event of verification of the existence of illegal mining in areas close to or within its area of operation, Vale involves the public authorities to take the necessary measures and, whenever possible, provides support for the activity to be regularized with to the responsible government agencies, proposing to contribute with the transfer of best practices.</t>
    </r>
  </si>
  <si>
    <t>GRI - G4 MM9</t>
  </si>
  <si>
    <r>
      <rPr>
        <b/>
        <sz val="10"/>
        <color rgb="FF555555"/>
        <rFont val="Arial"/>
        <family val="2"/>
      </rPr>
      <t xml:space="preserve">Description: </t>
    </r>
    <r>
      <rPr>
        <sz val="10"/>
        <color rgb="FF555555"/>
        <rFont val="Arial"/>
        <family val="2"/>
      </rPr>
      <t>Locations where resettlements took place, the number of households resettled in each and how their livelihoods were affected in the process</t>
    </r>
  </si>
  <si>
    <t>In Brazil, in 2020, 671 families were assisted in the North (Maranhão and Pará) and South Systems (Espírito Santo and Minas Gerais). The mischaracterization of dams motivated assistance to 171 families in the municipalities of Rio Preto, Itabirito, Barão de Cocais, Mariana and Nova Lima, all located in the state of Minas Gerais.
The involuntary removal of 34 families from irregular occupations in the EFVM domain, in the municipalities of Nova Era and Antonio Dias, in Minas Gerais, is underway on the Vitória à Minas Railroad (EFVM). Vale is committed to complying with existing agreements with communities resettled in the Involuntary Removal in Indonesia. Close to the Sorowako mine, Vale renovated 7 houses for residents of the Ledu-Ledu resettlement area, is improving the infrastructure to support social and economic activities such as road construction and drainage facilities, as well as contributing to the availability of drinking water for the residents.
In Mozambique, Vale invested USD 2 million in improvements in the resettlements in Moatize, contributing to the restitution of the livelihoods of the 412 families resettled in Cateme and 289 resettled on September 25th. Emphasis on urban infrastructure projects, strengthening food security, income generation and project to provide technical support, quality inputs and access to markets for more than 600 families.
In 2021, the preparation of the Involuntary Removal Assistance Plan (PAR) will continue, involving the negotiation of agreements with 154 resident families registered in 2020 in the expansion area of the Moatize Carvão Mine PIT 3 of Section 2, a process that was delayed in reason for the Covid-19 pandemic. Engineering alternatives were found to minimize the resettlement of 1,349 families in Section 5. This year, a new physical and socioeconomic survey will begin to update the number of families.
In the Nacala Corridor, in a partnership between Nacala Logistics and the World Food Program* (WFP), an initiative linked to the United Nations (UN), school lunches are distributed to more than 25,000 primary school students in the province of Nampula, northern Mozambique (activity partially suspended due to the pandemic, but resumed in March 2021). Additionally, the inclusion of farmers supported by the Means of Life Restitution Program, promoted by Vale and of which more than 13 thousand families are part, in the list of suppliers for the referred program is ongoing. In Nacala Bay, a program is also being developed for impacted fishermen to restore their livelihoods, with the engagement of 400 families, who have migrated from artisanal fishing to safe and responsible fishing on the high seas and to activities to generate income. complementary income, such as trade, poultry and agriculture.
* World Food Program (WFP), which operates in the UN system and is the world's largest humanitarian organization that addresses hunger and promotes food security.</t>
  </si>
  <si>
    <t>In the year 2021, 805 families were involved in involuntary removal processes in Brazil. Of this total, 572 families are being assisted in this process due to works to de-characterize dams in Minas
General.
On the Vitória-Minas Railroad, a dialogue was held to agree on assistance measures with families living in the railroad's right-of-way in the municipalities of Antonio Dias and Nova Era in Minas Gerais. Even in the case of eviction of the company's area, support is being made available to the 34 vulnerable families in obtaining new housing and restitution of their livelihoods in a new location. On the same railway, Vale carried out studies to promote the involuntary removal of 161 families for duplication and modernization of the railway section in Belo Horizonte.
Also in Minas Gerais, in the municipality of Itabira, a diagnosis was made of 13 families to analyze the feasibility of involuntary removal for drainage works in the Pontal System.
In northern Brazil, Vale carried out a socioeconomic diagnosis to learn about the reality of 25 families that will be assisted to make the duplication project for the road-rail bridge over the Tocantins River in the municipality of Marabá, state
from Pará.
In Mozambique, Vale promoted public consultations for the resettlement of 96 agricultural producers due to the construction of a new pipeline to supply the Carvão Moatize mine. During the same period, consultations were carried out
public for the resettlement of another 171 families from the communities of Mphandwe and Ntchenga located in the future expansion area of the enterprise. After the communities chose the host area, Vale promoted a participatory process to design the resettlement project, which will have infrastructure that will also serve the host community. The model house was built by Vale and approved by the government and communities, with a built area of 70m².
Vila de Cateme was built by Vale to accommodate the resettlement of 712 families from rural communities located where the Carvão Moatize Mine is currently located. On site, Vale maintains a social project for the
agricultural and economic development for resettled families. At Fazenda Modelo, small producers receive training based on sustainable techniques for food production, whose revenue is reverted as income for the
families, thus contributing to the restoration of their livelihoods.</t>
  </si>
  <si>
    <t xml:space="preserve">In the year 2022, Vale involved 1,465 families in involuntary removal processes. 
Breakdown of Dam B1 in Brumadinho:   
Vale is providing assistance to families affected by the rupture of Dam B1 at the Córrego do Feijão Mine, with 40 families remaining in temporary care, while another 13 families have moved on to definitive care.  
Decharacterization of dams: 
Projects to decharacterize dams involved 412 families, all in Minas Gerais. Vale provides services to 374 families in the municipalities of Ouro Preto, Barão de Cocais, Nova Lima and Itabirito. In the municipality of Itabira, 38 families were registered, and at the end of 2022 they were awaiting the start of negotiations to vacate an area that will make the decommissioning of the Pontal System possible. 
Instability of geotechnical structures:
The provided assistance to 3 families that had to leave their properties on an emergency basis due to instability of structures caused by the intensity of rainfall in the state of Minas Gerais. 
Regularization of company properties: 
In Brazil, 88 families mapped irregularly occupy areas of company domain. In Minas Gerais, in the municipalities of Antonio Dias and Nova Era, 35 families occupy the domain range, while in São Luis, Maranhão, another 52 families occupy a concession area neighboring the Ponta da Madeira Terminal. Vale is evaluating the feasibility of involuntary removal of these families.
Impacts of operations and projects: 
Vale is serving 261 families in Indonesia arising from the resettlement projects of the Longi and Lembo South projects. In Brazil, another 648 families are involved in involuntary removal processes. In the state of Pará, the project to duplicate the bridge over the Tocantins River in Marabá required assistance to 36 families, a number that reflects the updating of the socioeconomic registry.  In the municipality of Ourilândia do Norte, Vale concluded negotiations and provided definitive assistance to 56 families that were left over from the involuntary removal process carried out to install the Onça Puma Mine. In the state of Espírito Santo, 451 families have been mapped out in the first alternative location for the project to build the Anchieta branch of the Vitória-Minas Railroad (EFVM), while in Minas Gerais, another 70 families have been mapped out in the project to duplicate the railroad stretch in Belo Horizonte. Vale is seeking alternatives to reduce the number of families that could be affected by the installation of these two projects. In the municipality of Brumadinho, 39 families are being assisted as a result of the execution of the Reparation works. </t>
  </si>
  <si>
    <t>SASB - EM-MM-210a.3</t>
  </si>
  <si>
    <r>
      <rPr>
        <b/>
        <sz val="10"/>
        <color rgb="FF555555"/>
        <rFont val="Arial"/>
        <family val="2"/>
      </rPr>
      <t>Description:</t>
    </r>
    <r>
      <rPr>
        <sz val="10"/>
        <color rgb="FF555555"/>
        <rFont val="Arial"/>
        <family val="2"/>
      </rPr>
      <t xml:space="preserve"> Discussion of engagement processes and due diligence practices with respect to human rights, indigenous rights and operation in conflict areas</t>
    </r>
  </si>
  <si>
    <t>In 2020, 100% of Vale's operations included their risks in the company's risk management system. The causes considered applicable by Vale's operations have preventive or mitigating control measures, or an action plan for reviewing existing controls or adopting new controls. In 2020, as part of Human Rights management, Vale developed a methodology for carrying out verification or due diligence processes.
During the year, four types of operational due diligence were carried out - one in an operational complex (still in progress), another with critical suppliers (pilot project included the verification and evaluation of 15 suppliers), a third in the Brumadinho Repair process (MG ) (expected to close in 2021), and another in more than 128 Vale lodgings in Pará, Maranhão and Minas Gerais. When the indigenous issue is material, it is considered in the due diligence.
Vale incorporates the indigenous theme and that of traditional communities transversally in the various internal analysis processes on risk and viability of undertakings, effectively considering the rights and interests of these communities in decision-making.
When planning its projects, it seeks to encourage the active participation of Indigenous Peoples and Traditional Communities in solving issues related to Vale's activities that generate risks and/or impacts on these populations, in line with the concept of Consultation and Free, Prior and Informed Consent ( FPIC), as well as monitoring compliance with control and/or mitigation measures.
Vale's relationship with indigenous peoples and traditional communities is in line with the main international commitments and standards, such as the ICMM declaration on Mining and Indigenous Peoples, Convention No. 169 of the International Labor Organization (ILO), and the United Nations Declaration on Rights of Indigenous Peoples.</t>
  </si>
  <si>
    <t>In 2021, 100% of Vale's operations assessed the risk of human rights violations, periodically monitoring them along with other business risks. In addition, operations adopted prevention and mitigation control measures for these risks and carried out tests to ensure their effectiveness.</t>
  </si>
  <si>
    <t>In 2022, 10 human rights due diligences were completed, covering a total of 22 operations assessed by specialized external consultants in the Southeast and South corridors*, concluding the process in 100% of Vale's active operations in Brazil.  The main results pointed to critical issues related to potential and real impacts on working conditions, sexual and moral harassment, discrimination and impacts on coexistence with the community.</t>
  </si>
  <si>
    <t xml:space="preserve">Human Rights Due Diligence (HRDD) is an in-depth assessment of actual and potential impacts conducted by independent external experts on all critical operations and projects, in three- to five-year cycles. The integration of the results of the HRDD is also done through corrective actions of the operation, with monitoring and reporting on the treatment of the risks and impacts detected. 
In 2023, HRDD was completed in 100% of our operations in Brazil (including active, halted and de-characterized) and in the Iron Ore Solutions operation in Malaysia. The results of the HRDD carried out in Brazil pointed to challenges related to third-party working conditions, infrastructure and facilities management, property security, moral and sexual harassment, discrimination, and diversity and inclusion.   </t>
  </si>
  <si>
    <r>
      <t>Note:</t>
    </r>
    <r>
      <rPr>
        <sz val="9"/>
        <color rgb="FF555555"/>
        <rFont val="Arial"/>
        <family val="2"/>
      </rPr>
      <t xml:space="preserve"> *Corridor is a nomenclature used by Vale's operations in Brazil, considering activities from mine sites to port operations.</t>
    </r>
  </si>
  <si>
    <t>SASB - EM-MM-210b.1</t>
  </si>
  <si>
    <r>
      <rPr>
        <b/>
        <sz val="10"/>
        <color rgb="FF555555"/>
        <rFont val="Arial"/>
        <family val="2"/>
      </rPr>
      <t xml:space="preserve">Description: </t>
    </r>
    <r>
      <rPr>
        <sz val="10"/>
        <color rgb="FF555555"/>
        <rFont val="Arial"/>
        <family val="2"/>
      </rPr>
      <t>Discussion of the process for managing risks and opportunities associated with community rights and interests</t>
    </r>
  </si>
  <si>
    <t>In 2020, Vale internationalized the community relationship standards for all countries where the company has operations, except for Malaysia scheduled for 2021. This initiative made it possible to qualify the global management of social action - based on the integration of information - and promote greater transparency in area reports.
For more information, please consult the 2020 Integrated Report.</t>
  </si>
  <si>
    <t>Vale's Social Action model is effective through the management of risks and impacts on communities and the promotion of a positive social legacy through territorial development, the promotion of human rights, the empowerment of communities and the strengthening of policies and public Management.
This model is supported by the relationship with communities, which is based on gaining trust, active listening, a transparent posture, engagement in decision-making through participatory processes, and is guided by respect for Human Rights.
Relationship with Communities is a strategic process for Vale's social action, and consists of establishing interactions and engagement with communities, as well as with other local actors in the territories where the company is present.
With the aim of engaging communities, Vale seeks to establish structured dialogue spaces for the construction of Community Relationship Plans. The plans have as a principle the mobilization and social participation in the definition and prioritization of actions to be implemented in the territory. Furthermore,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This follow-up is recorded in the Stakeholders, Demands and Issues System (SDI).</t>
  </si>
  <si>
    <t>Our social action is guided by the international standards of the sector and constitutes a necessary foundation towards our Social Ambition.
The operating model is guided by the following guiding principles: transparency, active listening, social participation, engagement, social capacity, diversity and inclusion, adherence to international pacts and operational responsibility. It directs our actions throughout the entire lifecycle of the projects, based on respect for Human Rights, which is a non-negotiable condition, where each employee or contractor must be attentive to avoid any type of violation.
Respecting Human Rights is the basis that makes our model of social action strong and consistent, extending to all the company's activities. And the relationship, which is the means by which we build respect and trust with the communities and other stakeholders with whom we interact. It is through engagement with people, groups and institutions that we manage the effects of risks and impacts; we share our practices; and we learn how to be a better company every day, becoming a partner company in the development of territories.
With the aim of engaging communities, we seek to establish structured dialogue spaces for the construction of Community Relationship Plans. The plans have as a principle the mobilization and social participation in the definition and prioritization of actions to be implemented in the territory. In addition, the structuring of the plan aims at sharing responsibilities between the company, the community and other social actors for local development.
The Relationship Plans are monitored by the community relationship teams that have a systematic routine of participatory meetings to monitor the execution of actions, evaluating the adherence and effectiveness of the results with the community. Our commitment is that 100% of very high and high priority communities have a Relationship Plan implemented by 2026.
Priority communities are those that affect and/or are affected by the company's activities. For the characterization of these communities, risk, impact and relationship indicators are evaluated, in addition to the analysis of socioeconomic aspects.</t>
  </si>
  <si>
    <t>We understand that we are part of and can contribute to the territories where we operate. In this sense, we have built our Social Ambition, in which we highlight the objective of being a partner company in the development of autonomous communities, engaged in topics relevant to humanity and committed to sustainable mining. Learn more about our Social Operations.  
Starting in 2023, we implemented a new integrated model to improve your local performance with communities, municipal governments, regulatory bodies, and other relationship stakeholders in Brazil. This involves identifying and mitigating risks and impacts of our operations, assessing the priorities of the communities where the company operates, and defining how we can contribute to the development of the regions where we operate. We have the challenge of integrating the agendas of these territories and stakeholders, implementing the action strategy, including territorial development programs that aim to strengthen local capacities and promote the development of these communities, together with the government and partners.</t>
  </si>
  <si>
    <t>Social Performance</t>
  </si>
  <si>
    <t>SASB - EM-MM-210b.2</t>
  </si>
  <si>
    <r>
      <rPr>
        <b/>
        <sz val="10"/>
        <color rgb="FF555555"/>
        <rFont val="Arial"/>
        <family val="2"/>
      </rPr>
      <t xml:space="preserve">Description: </t>
    </r>
    <r>
      <rPr>
        <sz val="10"/>
        <color rgb="FF555555"/>
        <rFont val="Arial"/>
        <family val="2"/>
      </rPr>
      <t>Number and duration of non-technical delays</t>
    </r>
  </si>
  <si>
    <t>Vale does not have information on non-technical delays.</t>
  </si>
  <si>
    <t>SASB - EM-MM-310a.1</t>
  </si>
  <si>
    <r>
      <rPr>
        <b/>
        <sz val="10"/>
        <color rgb="FF555555"/>
        <rFont val="Arial"/>
        <family val="2"/>
      </rPr>
      <t xml:space="preserve">Description: </t>
    </r>
    <r>
      <rPr>
        <sz val="10"/>
        <color rgb="FF555555"/>
        <rFont val="Arial"/>
        <family val="2"/>
      </rPr>
      <t>Percentage of active workforce covered by collective bargaining agreements, broken down by US and foreign employees</t>
    </r>
  </si>
  <si>
    <t>95.9% of Vale's own employees are covered by collective agreements.</t>
  </si>
  <si>
    <t>92% of Vale's own employees are covered by collective agreements.</t>
  </si>
  <si>
    <t>94% of Vale's own employees are covered by collective agreements.</t>
  </si>
  <si>
    <t>SASB - EM-MM-320a.1</t>
  </si>
  <si>
    <r>
      <rPr>
        <b/>
        <sz val="10"/>
        <color rgb="FF555555"/>
        <rFont val="Arial"/>
        <family val="2"/>
      </rPr>
      <t>Description:</t>
    </r>
    <r>
      <rPr>
        <sz val="10"/>
        <color rgb="FF555555"/>
        <rFont val="Arial"/>
        <family val="2"/>
      </rPr>
      <t xml:space="preserve"> (1) MSHA (Mine Safety and Health Administration) total incidence rate, (2) fatality rate, (3) near miss frequency rate (NMFR), and (4) average hours of health, safety and health training emergency response for (a) full-time employers and (b) contract employees.</t>
    </r>
  </si>
  <si>
    <r>
      <rPr>
        <b/>
        <sz val="9"/>
        <color rgb="FF555555"/>
        <rFont val="Arial"/>
        <family val="2"/>
      </rPr>
      <t xml:space="preserve">(1) </t>
    </r>
    <r>
      <rPr>
        <sz val="9"/>
        <color rgb="FF555555"/>
        <rFont val="Arial"/>
        <family val="2"/>
      </rPr>
      <t xml:space="preserve">Total Occupational Injury Frequency Rate (TRIFR): 1.98
      Frequency Rate of Occupational Injuries with Leave: 0.69
</t>
    </r>
    <r>
      <rPr>
        <b/>
        <sz val="9"/>
        <color rgb="FF555555"/>
        <rFont val="Arial"/>
        <family val="2"/>
      </rPr>
      <t>(2)</t>
    </r>
    <r>
      <rPr>
        <sz val="9"/>
        <color rgb="FF555555"/>
        <rFont val="Arial"/>
        <family val="2"/>
      </rPr>
      <t xml:space="preserve"> Fatality rate: 0.08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</si>
  <si>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r>
      <rPr>
        <b/>
        <sz val="9"/>
        <color rgb="FF555555"/>
        <rFont val="Arial"/>
        <family val="2"/>
      </rPr>
      <t xml:space="preserve">(1) </t>
    </r>
    <r>
      <rPr>
        <sz val="9"/>
        <color rgb="FF555555"/>
        <rFont val="Arial"/>
        <family val="2"/>
      </rPr>
      <t>Total Occupational Injury Frequency Rate (TRIFR): 1.41
      Frequency Rate of Occupational Injuries with Leave: 0.38</t>
    </r>
    <r>
      <rPr>
        <b/>
        <sz val="9"/>
        <color rgb="FF555555"/>
        <rFont val="Arial"/>
        <family val="2"/>
      </rPr>
      <t xml:space="preserve">
(2) </t>
    </r>
    <r>
      <rPr>
        <sz val="9"/>
        <color rgb="FF555555"/>
        <rFont val="Arial"/>
        <family val="2"/>
      </rPr>
      <t>Fatality rate: 0.04</t>
    </r>
    <r>
      <rPr>
        <b/>
        <sz val="9"/>
        <color rgb="FF555555"/>
        <rFont val="Arial"/>
        <family val="2"/>
      </rPr>
      <t xml:space="preserve">
(3) </t>
    </r>
    <r>
      <rPr>
        <sz val="9"/>
        <color rgb="FF555555"/>
        <rFont val="Arial"/>
        <family val="2"/>
      </rPr>
      <t>n/a</t>
    </r>
    <r>
      <rPr>
        <b/>
        <sz val="9"/>
        <color rgb="FF555555"/>
        <rFont val="Arial"/>
        <family val="2"/>
      </rPr>
      <t xml:space="preserve">
(4) </t>
    </r>
    <r>
      <rPr>
        <sz val="9"/>
        <color rgb="FF555555"/>
        <rFont val="Arial"/>
        <family val="2"/>
      </rPr>
      <t>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</si>
  <si>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r>
      <rPr>
        <b/>
        <sz val="9"/>
        <color rgb="FF555555"/>
        <rFont val="Arial"/>
        <family val="2"/>
      </rPr>
      <t>(1)</t>
    </r>
    <r>
      <rPr>
        <sz val="9"/>
        <color rgb="FF555555"/>
        <rFont val="Arial"/>
        <family val="2"/>
      </rPr>
      <t xml:space="preserve"> Total Occupational Injury Frequency Rate (TRIFR): 1.12
      Frequency Rate of Occupational Injuries with Leave: 0.30
</t>
    </r>
    <r>
      <rPr>
        <b/>
        <sz val="9"/>
        <color rgb="FF555555"/>
        <rFont val="Arial"/>
        <family val="2"/>
      </rPr>
      <t>(2)</t>
    </r>
    <r>
      <rPr>
        <sz val="9"/>
        <color rgb="FF555555"/>
        <rFont val="Arial"/>
        <family val="2"/>
      </rPr>
      <t xml:space="preserve"> Fatality rate: 0.011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</si>
  <si>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r>
      <rPr>
        <b/>
        <sz val="9"/>
        <color rgb="FF555555"/>
        <rFont val="Arial"/>
        <family val="2"/>
      </rPr>
      <t>(1)</t>
    </r>
    <r>
      <rPr>
        <sz val="9"/>
        <color rgb="FF555555"/>
        <rFont val="Arial"/>
        <family val="2"/>
      </rPr>
      <t xml:space="preserve"> Total Occupational Injury Frequency Rate (TRIFR): 1.06
      Frequency Rate of Occupational Injuries with Leave: 0.20
</t>
    </r>
    <r>
      <rPr>
        <b/>
        <sz val="9"/>
        <color rgb="FF555555"/>
        <rFont val="Arial"/>
        <family val="2"/>
      </rPr>
      <t>(2)</t>
    </r>
    <r>
      <rPr>
        <sz val="9"/>
        <color rgb="FF555555"/>
        <rFont val="Arial"/>
        <family val="2"/>
      </rPr>
      <t xml:space="preserve"> Fatality rate: 0.002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</si>
  <si>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t>Framework</t>
  </si>
  <si>
    <t>ICMM Mineral Exploration Principles</t>
  </si>
  <si>
    <t>ICMM performance expectations</t>
  </si>
  <si>
    <t>GRI Index (Global Reporting Initiative)</t>
  </si>
  <si>
    <t>GRI index</t>
  </si>
  <si>
    <t>SASB Index (Sustainability Accounting Standards Board)</t>
  </si>
  <si>
    <t>SASB index</t>
  </si>
  <si>
    <t>ICMM Mining Principles</t>
  </si>
  <si>
    <t>Principle</t>
  </si>
  <si>
    <t>Principle 1: Ethical Business</t>
  </si>
  <si>
    <t>Principle 2: Decision making</t>
  </si>
  <si>
    <t>Principle 3: Human rights</t>
  </si>
  <si>
    <t>Principle 4: Risk management</t>
  </si>
  <si>
    <t>Principle 5: Health and safety</t>
  </si>
  <si>
    <t>Principle 6: Environmental performance</t>
  </si>
  <si>
    <t>Principle 7: Conservation of biodiversity</t>
  </si>
  <si>
    <t>Principle 8: Responsible production</t>
  </si>
  <si>
    <t>Principle 9: Social performance</t>
  </si>
  <si>
    <t>Principle 10: Stakeholder Engagement</t>
  </si>
  <si>
    <t>International Council on Mining and Metals (ICMM)</t>
  </si>
  <si>
    <t>Self-assessed sites</t>
  </si>
  <si>
    <r>
      <t xml:space="preserve">ICMM's MINING PRINCIPLES 
</t>
    </r>
    <r>
      <rPr>
        <sz val="12"/>
        <color indexed="21"/>
        <rFont val="Arial"/>
        <family val="2"/>
      </rPr>
      <t>Self-assessment results</t>
    </r>
  </si>
  <si>
    <t>Vitória-Minas Railroad</t>
  </si>
  <si>
    <t>Malaysia Port</t>
  </si>
  <si>
    <t>Itaguaí Maritime Terminal - Cia. Portuária Baía de Sepetiba ("CPBS")</t>
  </si>
  <si>
    <t>Ilha Guaíba Terminal ("TIG")</t>
  </si>
  <si>
    <t>Long Harbour Operations</t>
  </si>
  <si>
    <t>Voisey's Bay - Complex</t>
  </si>
  <si>
    <t>Thompson Complex</t>
  </si>
  <si>
    <t>Port Colborne - Complex</t>
  </si>
  <si>
    <t>Sudbury -
 Complex</t>
  </si>
  <si>
    <t>Clydach Refinery</t>
  </si>
  <si>
    <t>Itabira Complex</t>
  </si>
  <si>
    <t>Mariana Complex</t>
  </si>
  <si>
    <t>Água Limpa and Brucutu Complex</t>
  </si>
  <si>
    <t>Paraopeba Complex</t>
  </si>
  <si>
    <t>Vargem Grande Complex</t>
  </si>
  <si>
    <t>Vargem Grande Pelletizing Plant</t>
  </si>
  <si>
    <t>Tubarão Pelletizing Plant</t>
  </si>
  <si>
    <t>Oman Pelletizing Plant</t>
  </si>
  <si>
    <t xml:space="preserve"> São Luís Pelletizing Plant</t>
  </si>
  <si>
    <t>Serra Sul - S11D</t>
  </si>
  <si>
    <t>Serra Norte - Carajás</t>
  </si>
  <si>
    <t>Carajás Railroad</t>
  </si>
  <si>
    <t>Azul Mine</t>
  </si>
  <si>
    <t>Ponta da Madeira Maritime Terminal</t>
  </si>
  <si>
    <t>Notes</t>
  </si>
  <si>
    <t>Documents &amp; Publications</t>
  </si>
  <si>
    <t>Iron Ore</t>
  </si>
  <si>
    <t>Pelletizing</t>
  </si>
  <si>
    <t>Corporate</t>
  </si>
  <si>
    <t>United Kingdom</t>
  </si>
  <si>
    <t>Principle 1: Apply ethical business practices and sound systems of corporate governance and transparency to support sustainable development.</t>
  </si>
  <si>
    <t xml:space="preserve">Performance Expectation 1.1: Establish systems to maintain compliance with applicable law. </t>
  </si>
  <si>
    <t>Corporate and Asset Level</t>
  </si>
  <si>
    <t xml:space="preserve">Vale complies with all applicable laws in the countries where we operate. Mechanisms are in place to identify relevant environmental legal requirements at various levels. These mechanisms (systems) identify and monitor environmental legal requirements applicable to Vale's activities, ensuring legal compliance. Vale periodically monitors the legal compliance of its operations with environmental legal obligations at all levels.
Partially compliant units have identified opportunities to improve compliance with permit conditions in order to avoid delays, and have implemented an internal system to improve tracking and monitoring.
</t>
  </si>
  <si>
    <t xml:space="preserve">Performance Expectation 1.2: Implement policies and practices to prevent bribery and corruption and to publicly disclose facilitation payments. </t>
  </si>
  <si>
    <t>Vale has zero tolerance for corruption and bribery. In addition to its Code of Conduct, the Ethics &amp; Compliance Program introduces anti-corruption rules. The Global Anti-Corruption Policy is the main document on the subject and reiterates Vale's commitment to doing business with integrity.</t>
  </si>
  <si>
    <r>
      <t xml:space="preserve">
</t>
    </r>
    <r>
      <rPr>
        <sz val="12"/>
        <color indexed="21"/>
        <rFont val="Arial"/>
        <family val="2"/>
      </rPr>
      <t xml:space="preserve"> </t>
    </r>
  </si>
  <si>
    <t xml:space="preserve">Performance Expectation 1.3: Implement policies and standards consistent with the ICMM policy framework. </t>
  </si>
  <si>
    <t>Corporate Level</t>
  </si>
  <si>
    <t xml:space="preserve">Performance Expectation 1.4: Assign accountability for sustainability performance at the Board and/or Executive Committee level. </t>
  </si>
  <si>
    <t xml:space="preserve">In 2021, Vale improved its dialog and engagement with shareholders, communities and society, to act in greater alignment with their expectations. With this focus, Vale's Board of Directors has expanded its oversight of issues essential to the company's sustainability, with special attention to best corporate governance practices, the safety of people, communities and assets, remediation processes and its long-term strategic plan. Vale has a Sustainability Committee which is responsible for advising the Board on matters related to sustainability, including evaluation of our performance, current and proposed investments and research, as well as our institutional, social, environmental and community relations. </t>
  </si>
  <si>
    <t xml:space="preserve">Performance Expectation 1.5: Disclose the value and beneficiaries of financial and in-kind political contributions whether directly or through an intermediary. </t>
  </si>
  <si>
    <t>Vale prohibits any kind of direct or indirect donation or political contribution in the name of the company. The prohibition is explicit in its By-Laws and in its Global Anti-corruption Policy. The company has an Ethics &amp; Compliance Program that acts: (1) preventively in promoting anti-corruption guidelines and rules; (2) in detecting possible deviations through its Monitoring &amp; Risks and Reporting Channel pillars, and (3) in correcting confirmed deviations through Consequence Management.</t>
  </si>
  <si>
    <t>Principle 2: Integrate sustainable development in company strategy and decision-making processes.</t>
  </si>
  <si>
    <t>Performance Expectation 2.1: Integrate sustainable development principles into corporate strategy and decision-making processes relating to investments in the design, operation and closure of facilities.</t>
  </si>
  <si>
    <t xml:space="preserve">Vale is committed to integrating sustainability into its business, building a strong and positive economic, social and environmental legacy, and mitigating the impacts of its operations. Our global sustainability objectives are aligned with the Sustainable Development Goals (SDGs) of the United Nations Agenda 2030.
For more information, please visit: ESG Portal - Our Strategy and Commitments </t>
  </si>
  <si>
    <t>Performance Expectation 2.2: Support the adoption of responsible health and safety, environmental, human rights and labour policies and practices by joint venture partners, suppliers and contractors, based on risk.</t>
  </si>
  <si>
    <t>Vale has a Supplier Code of Conduct, which has become a mandatory part of the registration process for new suppliers globally. The code helps to ensure that our partners are aligned with Vale's values and practices, in compliance with various commitments in relation to issues such as Health &amp; Safety and the Environment, Sustainability, Human Rights and Local Legislation (labor, fiscal and tax). In 2021, the Human Rights area, in partnership with the Procurement area, developed the Human Rights management process for suppliers, based on the UN Guiding Principles on Business and Human Rights.</t>
  </si>
  <si>
    <t>Principle 3: Respect human rights and the interests, cultures, customs and values of employees and communities affected by our activities.</t>
  </si>
  <si>
    <t>Performance Expectation 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</si>
  <si>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Performance Expectation 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</si>
  <si>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t>Asset Level</t>
  </si>
  <si>
    <t>Vale is committed to ensuring that the involuntary removal process provides for the livelihoods in conditions equivalent or better than those prevailing prior to the involuntary removal. This requires, among other measures, restoring impacted land, housing and economic activities. The process adopted by Vale follows the guidelines of international organizations such as the International Finance Corporation (IFC), the World Bank, the United Nations
United Nations (UN) and the International Council on Mining and Metals (ICMM).
The operational units that considered themselves partially adherent follow the guidelines established by Vale, but the processes are in a post-change monitoring phase.  For the operational units that answered N/A, there are no removal processes mapped.</t>
  </si>
  <si>
    <t>Performance Expectation 3.3: Implement, based on risk, a human rights and security approach consistent with the Voluntary Principles on Security and Human Rights</t>
  </si>
  <si>
    <t xml:space="preserve">As recommended by the Voluntary Principles on Security and Human Rights (VPSHR), Vale is committed to collaborate with public security providers and to communicate its Global Human Rights Policy to demonstrate its commitment to respect the human rights of its managers and employees and of all members of the communities where it operates. 
The operational units that self-assessed themselves as partially adherent stated that the Security area carries out human rights risk assessment based on the local context, but there is no consultation with external stakeholders, or they are still in the process of implementing some mechanisms. </t>
  </si>
  <si>
    <t>Performance Expectation 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</si>
  <si>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t>Vale understands and recognizes that in its activities, due to the inherent characteristics of the extractive sector and the regions where it operates, there are numerous challenges regarding respect for Human Rights.
In addition, some regions are remote, and public social policies that guarantee the human rights of the communities that live there are not always fully present. When an extractive sector enterprise is launched in regions with these characteristics, the risk of aggravating previously vulnerable situations increases. It is necessary to take firm action in the management of the company's human rights, as well as intersectoral approach which allows the confrontation of complex and systemic problems.
That is reason for the company commitment with the UN Guiding Principles on Business and Human Rights and is aligned with international principles and standards.
Thus, Vale's Human Rights strategy and management is based on the respect, awareness and promotion of the theme, as well as the prevention of risks and the management of adverse impacts and Human Rights violations, including mitigation and remediation in Vale's activities and throughout its supply chain. The company values ​​engagement with stakeholders, midful that there is still room for improvement in this process.</t>
  </si>
  <si>
    <t>Performance Expectation 3.5: Remunerate employees with wages that equal or exceed legal requirements or represent a competitive wage within that job market (whichever is higher) and assign regular and overtime working hours within legally required limits.</t>
  </si>
  <si>
    <t>Vale believes in human potential and offers remuneration that is compatible with the complexity of the positions, with the performance of its employees and aligned with market practices, supported by its positioning strategy in relation to the market. In addition, we are guided by the Vale Management Model (VPS), working for continuous improvement of our processes and the continuous search for excellence in our practices.</t>
  </si>
  <si>
    <t>Performance Expectation 3.6: Respect the rights, interests, aspirations, culture and natural resource-based livelihoods of Indigenous Peoples in project design, development and operation; apply the mitigation hierarchy to address adverse impacts; and deliver sustainable benefits for Indigenous Peoples.</t>
  </si>
  <si>
    <t>The relationship between Vale and indigenous peoples and traditional communities is based on respect for cultural diversity and for the rights of these populations, recognizing the different relationship that they have with their territory, which involves not only physical and socio-economic aspects, but also cultural and spiritual aspects. It is guided by Vale's Global Human Rights Policy, which is aligned with the main national and international policies It is guided by Vale's Global Human Rights Policy, which is aligned with the main national and international references and legislation related to the topic.
Vale does not conduct any mineral research or mining activities in Indigenous Lands
Indigenous Lands (TIs) in Brazil and had already given up or renounced 104 mining processes between 2019 and 2021.
The operational units that self-assessed themselves as partially adherent follow the guidelines established by Vale, but identified opportunities for improvement regarding the assessment of impacts on indigenous communities.</t>
  </si>
  <si>
    <t>Performance Expectation 3.7: Work to obtain informed, prior and free consent from Indigenous Peoples on whom significant adverse impacts are likely to occur as a result of relocation, disturbance of lands and territories or critical cultural heritage, and to obtain the results of consent and commitment processes in contracts</t>
  </si>
  <si>
    <t xml:space="preserve">Our relationship with Indigenous Peoples and Traditional Communities is guided by Vale's Global Human Rights Policy, which is aligned with the main international references related to the subject, such as the UN Guiding Principles on Business and Human Rights, the Equator Principles, the International Council on Mining and Metals Positioning on Mining and Indigenous Peoples the International Labor Organization Convention 169, the UN Global Compact, the Global Reporting Initiative, IFC Performance Standard 07, and the UN Declaration on the Rights of Indigenous Peoples, as well as the legislation of the countries where Vale operates.
These principles and international standards are developed into guidelines that orient the work of the professionals responsible for the relationship with these populations, such as the application of participative methodologies (formation of forums and/or community committees) for the process of consultation and free, prior and informed consent.
The operational units that assessed themselves as partially adherent follow the guidelines established by Vale, but have some consultation processes in place, such as the Work Plan to carry out a Quilombola Component Study, and identified opportunities for improvement in agreements with indigenous and local communities. </t>
  </si>
  <si>
    <t>Performance Expectation 3.8: Implement policies and practices to respect the rights and interests of women and support diversity in the workplace.</t>
  </si>
  <si>
    <t>These principles and international standards are unfolded into guidelines that guide the work of the professionals responsible for the relationship with these populations, such as the application of participatory methodologies (formation of forums and/or community committees) for the process of consultation and free, prior and informed consent.</t>
  </si>
  <si>
    <t>Performace Expectation 3.9: Implement policies and practices to respect the rights and interests of all workers and improve workforce representation in the workplace so it is more inclusive.</t>
  </si>
  <si>
    <t>These policies and practices unfold in professional qualification programs, career development and training focused on combating harassment, discrimination and prejudice, which were priorities in the Diversity, Equity and Inclusion (DEI) strategy.</t>
  </si>
  <si>
    <t>Principle 4: Implement effective risk-management strategies and systems based on sound science and which account for stakeholder perceptions of risks.</t>
  </si>
  <si>
    <t>Performance Expectation 4.1: Assess environmental and social risks and opportunities of new projects and of significant changes to existing operations in consultation with interested and affected stakeholders, and publicly disclose assessment results.</t>
  </si>
  <si>
    <t>Performance Expectation 4.2: Undertake risk-based due diligence on conflict and human rights that aligns with the OECD Due Diligence Guidance on Conflict-Affected and High-Risk Areas, when operating in, or sourcing from, a conflict-affected or high-risk area.</t>
  </si>
  <si>
    <t>PE 4.2 does not apply to Vale because we do not operate in conflict areas.</t>
  </si>
  <si>
    <t>Performance Expectation 4.3: Implement risk-based controls to avoid/prevent, minimise, mitigate and/or remedy health, safety and environmental impacts to workers, local communities, cultural heritage and the natural environment, based upon a recognised international standard or management system.</t>
  </si>
  <si>
    <t>Performance Expectation 4.4: Develop, maintain and test emergency response plans. Where risks to external stakeholders are significant, this should be in collaboration with potentially affected stakeholders and consistent with established industry good practice.</t>
  </si>
  <si>
    <t>Vale has standardized the emergency planning and response process and made its implementation mandatory in all units globally.
The operational units that assessed themselves as partially compliant identified opportunities for improvement in the critical analysis of the simulations and are in the process of implementing the Incident Command System (ICS ) and training employees to understand and apply the methodology.</t>
  </si>
  <si>
    <t>Principle 5: Pursue continual improvement in health and safety performance with the ultimate goal of zero harm.</t>
  </si>
  <si>
    <t>Performance Expectation 5.1: Implement practices aimed at continually improving workplace health and safety, and monitor performance for the elimination of workplace fatalities, serious injuries and prevention of occupational diseases, based upon a recognised international standard or management system.</t>
  </si>
  <si>
    <t>Performance Expectation 5.2: Provide workers with training in accordance with their responsibilities for health and safety, and implement health surveillance and risk-based monitoring programmes based on occupational exposures.</t>
  </si>
  <si>
    <t>Guidelines have been defined to identify and ensure that any person who performs activities that impact health and safety for Vale, or on its behalf, is competent based on appropriate education, training, skills and experience. There is an internal procedure where the flow is established to identify the competencies needed to perform the functions, identify training needs and plan, carry out and register the training.
The operational units that self-assessed themselves as partially adherent identified opportunities for improvement in the development of training matrices and in the monitoring of these trainings.</t>
  </si>
  <si>
    <t>Principle 6:  Pursue continual improvement in environmental performance issues, such as water stewardship, energy use and climate change.</t>
  </si>
  <si>
    <t>Performance Expectation 6.1: Plan and design for closure in consultation with relevant authorities and stakeholders, implement measures to address closure-related environmental and social aspects, and make financial provision to enable agreed closure and post-closure commitments to be realised.</t>
  </si>
  <si>
    <t>Mine closure plans are applicable only for mining units, so all of Vale's mining operating units have related closure plans. The provision applies to the pelletizing units of Vale S.A. and again to the mining units, therefore ports, railroads, parks/reserves, corporate units and other assets that do not have a long term tangible useful life are classified as not applicable.</t>
  </si>
  <si>
    <t>Performance Expectation 6.2: Implement water stewardship practices that provide for strong and transparent water governance, effective and efficient management of water at operations, and collaboration with stakeholders at a catchment level to achieve responsible and sustainable water use.</t>
  </si>
  <si>
    <t>Performance Expectation 6.3: Design, construct, operate, monitor and decommission tailings disposal/storage facilities using comprehensive, risk-based management and governance practices in line with internationally recognised good practice, to minimise the risk of catastrophic failure.</t>
  </si>
  <si>
    <t>Performance Expectation 6.4: Apply the mitigation hierarchy to prevent pollution, manage releases and waste, and address potential impacts on human health and the environment.</t>
  </si>
  <si>
    <t>The units have programs for monitoring atmospheric emissions and air, water, effluent and waste quality. The risks are mapped through preliminary analysis of aspects and risks of the processes.
The partially adherent units have control measures in place, but they are still partially efficient and/or in the process of being adapted. Opportunities were identified in terms of consolidating the implementation of the Integrated Data Management System, managing controversies related to particulate emissions and advancing global management taking into account local specificities.</t>
  </si>
  <si>
    <t>Performance Expectation 6.5: Implement measures to improve energy efficiency and contribute to a low-carbon future, and report the outcomes based on internationally recognised protocols for measuring CO2 equivalent (GHG) emissions.</t>
  </si>
  <si>
    <t>Vale recognizes that climate change represents one of the greatest challenges facing society, and we are committed to contributing to solutions that limit the rise in temperature to 2°C, as defined in the Paris Agreement. To this end, Vale has established a number of targets and commitments. To learn more, access the ESG Portal and the Climate Change Report. 
For the units that assessed themselves as partially compliant, opportunities for improvement were identified regarding the reduction of GHG emissions.  Initiatives and measures are being implemented, such as investments in equipment and systems for continuous improvement of energy efficiency.</t>
  </si>
  <si>
    <t>Principle 7: Contribute to the conservation of biodiversity and integrated approaches to land-use planning.</t>
  </si>
  <si>
    <t>Performance Expectation 7.1: Neither explore nor develop new mines in World Heritage sites, respect legally designated protected areas, and design and operate any new operations or changes to existing operations to be compatible with the value for which such areas were designated.</t>
  </si>
  <si>
    <t>Performance Expectation 7.2: Assess and address risks and impacts to biodiversity and ecosystem services by implementing the mitigation hierarchy, with the ambition of achieving no net loss to biodiversity.</t>
  </si>
  <si>
    <t>Principle 8 : Facilitate and support the knowledge-base and systems for responsible design, use, re-use, recycling and disposal of products containing metals and minerals.</t>
  </si>
  <si>
    <t>Performance Expectation 8.1: In project design, operation and de-commissioning, implement cost-effective measures for the recovery, re-use or recycling of energy, natural resources, and materials.</t>
  </si>
  <si>
    <t xml:space="preserve">Vale adopts a FEL methodology for project management and has an Engineering Standardization System (SPE) that provides tools and guidelines for all projects. Among these documents is the Energy Optimization Guide, which defines that the Value Improving Practice (VIP) - Energy Optimization (OE), in accordance with the best practices observed in the global industry, must be applied to all projects, in order to identify the best sources of energy and optimize their use in processes, equipment and facilities through technical and economic analysis, considering the project's life cycle.
In addition, Vale invests in technology and innovation to encourage the use of tailings, slag and industrial waste generated by the company's activities. Vale currently sends a large part of the industrial waste generated at its units for recycling.
The operational units that assessed themselves as partially compliant have some projects under implementation aiming at reduction, reuse and recycling of energy and natural resources. Such as the exploration of new alternatives and initiatives to reduce energy consumption, processes in progress to hire a cooperative to recycle materials that are currently sent to landfills. Some studies related to energy derived from waste/discharges are still in progress. </t>
  </si>
  <si>
    <t>Performance Expectation 8.2: Assess the hazards of the products of mining according to UN Globally Harmonised System of Hazard Classification and Labelling or equivalent relevant regulatory systems and communicate through safety data sheets and labelling as appropriate.</t>
  </si>
  <si>
    <t>Production areas perform their product evaluations according to the UN Globally Harmonized System of Hazard Classification and Labeling guidelines, and communicate the information from safety data sheets and labeling as appropriate.
This PE does not apply to logistics units.</t>
  </si>
  <si>
    <t>Principle 9:  Pursue continual improvement in social performance and contribute to the social, economic and institutional development of host countries
and communities.</t>
  </si>
  <si>
    <t>Performance Expectation 9.1: Implement inclusive approaches with local communities to identify their development priorities and support activities that contribute to their lasting social and economic wellbeing, in partnership with government, civil society and development agencies, as appropriate.</t>
  </si>
  <si>
    <t>Vale's community relations standards are adopted globally and include identifying, engaging and monitoring the relationship with these stakeholders. In order to engage them, Vale seeks to establish structured spaces for dialogue to build Community Relations Plans, which are based on the principle of mobilization and social participation in defining and prioritizing the actions to be implemented in the territory.</t>
  </si>
  <si>
    <t>Performance Expectation 9.2: Enable access by local enterprises to procurement and contracting opportunities across the project life cycle, both directly and by encouraging larger contractors and suppliers, and also by supporting initiatives to enhance economic opportunities for local communities.</t>
  </si>
  <si>
    <t>Through the business rounds and the relationship of the regional managers with the Trade Associations, channels are opened for local suppliers to get to know each other, be registered and, if there is demand, participate in the contracting process.
In addition, Vale has developed the Partilhar (Share) program in Brazil, an initiative that aims to support the company in its social progress agenda, seeking to foster the socioeconomic development of the communities surrounding its operations, seeking to promote and generate jobs, encourage local purchases, stimulate increased tax collection, and encourage income generation by expanding the wage bill. The first cycle of the Share program took place in 2020 in Brazil and there are plans to expand operations in the other countries where Vale operates.</t>
  </si>
  <si>
    <t>Performance Expectation 9.3: Conduct stakeholder engagement based upon an analysis of the local context and provide local stakeholders with access to effective mechanisms for seeking resolution of grievances related to the company and its activities.</t>
  </si>
  <si>
    <t>Vale's Listening and Response Mechanism is composed of several listening channels, which are the structures responsible for the process of managing manifestations and which provide different means of contact (telephone, letter, e-mail, among others) for the interested parties to interact with the company. In addition, it is guided by the human rights and is in accordance with the General Law of Protection of Personal Data.</t>
  </si>
  <si>
    <t>Performance Expectation 9.4: Collaborate with government, where appropriate, to support improvements in environmental and social practices of local Artisanal and Small-scale Mining (ASM).</t>
  </si>
  <si>
    <t>Principle 10: Proactively engage key stakeholders on sustainable development challenges and opportunities in an open and transparent manner. Effectively report and independently verify progress and performance.</t>
  </si>
  <si>
    <t>Performance Expectation 10.1: Identify and engage with key corporate-level external stakeholders on sustainable development issues in an open and transparent manner.</t>
  </si>
  <si>
    <t xml:space="preserve">Relationship and engagement actions are conducted with key stakeholders globally. Vale seeks to practice dialogue and active listening with its stakeholders to act in building a positive legacy for future generations. </t>
  </si>
  <si>
    <t>Performance Expectation 10.2: Publicly support the implementation of the Extractive Industries Transparency Initiative (EITI) and compile information on all material payments, at the appropriate levels of government, by country and by project.</t>
  </si>
  <si>
    <t>Performance Expectation 10.3: Report annually on economic, social and environmental performance at the corporate level using the GRI Sustainability Reporting Standards.</t>
  </si>
  <si>
    <t>Since 2006, Vale has disclosed its environmental, social and economic impacts through its Sustainability Report, following the guidelines of the Global Reporting Initiative (GRI) standard.  In 2020, Vale adopted a new format for reporting ESG information, replacing the Sustainability Report, the Integrated Report, which in addition to the GRI, follows the guidelines of the International Integrated Reporting Council (IIRC) framework. In addition, the ESG databook is also published, which includes information on different sustainability standards such as GRI, SASB, TCFD, WEF, ICMM Mining Principles and SDGs, with their respective historical series.</t>
  </si>
  <si>
    <t>Performance Expectation 10.4: Each year, conduct independent assurance of sustainability performance following the ICMM guidance on assuring and verifying membership requirements.</t>
  </si>
  <si>
    <t xml:space="preserve">Vale annually performs third-party validation following the guidelines of the Global Reporting Initiative (GRI) standard and the ICMM Assurance and Validation Procedure. _x000D_
</t>
  </si>
  <si>
    <t>WEF - World Economic Forum</t>
  </si>
  <si>
    <t>Governance Purpose</t>
  </si>
  <si>
    <r>
      <rPr>
        <b/>
        <sz val="10"/>
        <color rgb="FF555555"/>
        <rFont val="Arial"/>
        <family val="2"/>
      </rPr>
      <t xml:space="preserve">Metric: </t>
    </r>
    <r>
      <rPr>
        <sz val="10"/>
        <color rgb="FF555555"/>
        <rFont val="Arial"/>
        <family val="2"/>
      </rPr>
      <t>Definition of purpose.</t>
    </r>
  </si>
  <si>
    <t>Vale began to build a new culture, reflected in the phrase: learning together. Thus, the purpose was defined as:
"We exist to improve life and transform the future. Together."
Vale believes that mining is essential for the development of the world and only serves society by generating prosperity for everyone and taking care of the planet.</t>
  </si>
  <si>
    <t>Vale's purpose is: "We exist to improve life and transform the future. Together."</t>
  </si>
  <si>
    <t>Quality of the Board of Directors</t>
  </si>
  <si>
    <r>
      <rPr>
        <b/>
        <sz val="10"/>
        <color rgb="FF555555"/>
        <rFont val="Arial"/>
        <family val="2"/>
      </rPr>
      <t xml:space="preserve">Metric: </t>
    </r>
    <r>
      <rPr>
        <sz val="10"/>
        <color rgb="FF555555"/>
        <rFont val="Arial"/>
        <family val="2"/>
      </rPr>
      <t>Board composition.</t>
    </r>
  </si>
  <si>
    <t>To learn about the composition of the board of directors and its characteristics, please access the Proxy Statement: http://www.vale.com/PT/investors/corporate-governance/notices-minutes-corporate-documents/atasEditaisDocumentosCorporativos/4. Proxy%20Statement%202021_PT.pdf</t>
  </si>
  <si>
    <t>To learn about the composition of the board of directors and its characteristics, please access the Proxy Statement: https://api.mziq.com/mzfilemanager/v2/d/53207d1c-63b4-48f1-96b7-19869fae19fe/ec478bc8-e308- 2d7a-231e-860a858858d3?origin=1</t>
  </si>
  <si>
    <t>To learn about the composition of the board of directors and its characteristics, please access the Proxy Statement: https://api.mziq.com/mzfilemanager/v2/d/53207d1c-63b4-48f1-96b7-19869fae19fe/d1bca918-527d-94fa-315e-87dcf684a52b?origin=2</t>
  </si>
  <si>
    <t xml:space="preserve">To learn about the composition of the board of directors and its characteristics, please access the Proxy Statement. </t>
  </si>
  <si>
    <t>Proxy Statement</t>
  </si>
  <si>
    <t>Stakeholder involvement</t>
  </si>
  <si>
    <r>
      <rPr>
        <b/>
        <sz val="10"/>
        <color rgb="FF555555"/>
        <rFont val="Arial"/>
        <family val="2"/>
      </rPr>
      <t xml:space="preserve">Metric: </t>
    </r>
    <r>
      <rPr>
        <sz val="10"/>
        <color rgb="FF555555"/>
        <rFont val="Arial"/>
        <family val="2"/>
      </rPr>
      <t>Material topics that affect stakeholders.</t>
    </r>
  </si>
  <si>
    <t>Relationship and engagement actions are carried out with the main stakeholders. It is part of Vale's commitment to identify opportunities to contribute to the achievement of global ESG goals adhered to the business, seeking partnerships, solutions and technologies for the challenges of sustainable development.
To this end, Vale is committed to practicing active and integrated listening with its stakeholders in building a positive legacy for future generations, creating positive social, environmental and economic value throughout the entire mining life cycle .
To access the methods and reasons for engagement of the main stakeholders, please access the 2020 Integrated Report (p. 55)</t>
  </si>
  <si>
    <t>Aware of its potential impact on society, Vale seeks to engage in dialogue and active listening with its stakeholders in order to build a positive legacy for future generations. In the Integrated Report (p.112), we publish relationship and engagement initiatives with the main stakeholders.</t>
  </si>
  <si>
    <t>Aware of its potential impact on society, Vale seeks to engage in dialogue and active listening with its stakeholders in order to build a positive legacy for future generations. In the Integrated Report (p.19 and 20), we publish relationship and engagement initiatives with the main stakeholders.</t>
  </si>
  <si>
    <t>Aware of its potential impact on society, Vale seeks to engage in dialogue and active listening with its stakeholders in order to build a positive legacy for future generations. In the Integrated Report (p.14 and 15), we publish relationship and engagement initiatives with the main stakeholders.</t>
  </si>
  <si>
    <t>Ethical Behavior</t>
  </si>
  <si>
    <r>
      <rPr>
        <b/>
        <sz val="10"/>
        <color rgb="FF555555"/>
        <rFont val="Arial"/>
        <family val="2"/>
      </rPr>
      <t xml:space="preserve">Metric: </t>
    </r>
    <r>
      <rPr>
        <sz val="10"/>
        <color rgb="FF555555"/>
        <rFont val="Arial"/>
        <family val="2"/>
      </rPr>
      <t>Anti-corruption</t>
    </r>
  </si>
  <si>
    <t>Training on anti-corruption policies and procedures:
- Senior governance: : In 2020, no specific training was carried out on anti-corruption rules for Vale's senior governance. Only follow-up meetings were held. Training for this audience was carried out in 2019 and will be repeated in 2021.
- Employees: 74% participated in the global education action on anti-corruption rules in 2020.
- Commercial partners: n/a
Corruption cases confirmed during 2020:
In 2020, 7 cases of private corruption were confirmed, in all cases employees were dismissed or punished. There was also the blocking of 3 suppliers after verification. There were no corruption-related lawsuits filed against the organization or its employees during the reporting period.
For information on managing this issue, see the Vale 2020 Integrated Report.</t>
  </si>
  <si>
    <t>Training on anti-corruption policies and procedures:
- Senior governance: 74%
- Employees: 89%
- Commercial partners: n/a
Corruption cases confirmed during 2021:
In 2021, no cases of corruption involving public agents were identified. Through the company's Whistleblower Channel, 3 cases were identified that resulted in actions to terminate the employees involved.
For information on managing the issue, see the Vale 2021 Integrated Report.</t>
  </si>
  <si>
    <t>Training on anti-corruption policies and procedures:
- High governance: 91%
- Employees: 93%
- Commercial partners: n/a
Corruption cases confirmed during 2022:
In 2022, no cases of corruption involving public agents were identified. Through the company's Whistleblower Channel, 4 cases were identified that resulted in the dismissal of an employee and a notification to a third party.
For information on the management of the topic, consult the Vale 2022 Integrated Report.</t>
  </si>
  <si>
    <t>Training on anti-corruption policies and procedures:
- High governance: 91%
- Employees: 96%
- Commercial partners: n/a
Corruption cases confirmed during 2023:
In 2023, no cases of corruption involving public agents were identified. Through the company's Whistleblower Channel, 2 cases were identified that resulted in the dismissal of an employee and a demobilization of the contract during the investigation process for poor performance.
For information on the management of the topic, consult the Vale 2023 Integrated Report.</t>
  </si>
  <si>
    <t>Risk and Opportunity Supervision</t>
  </si>
  <si>
    <r>
      <rPr>
        <b/>
        <sz val="10"/>
        <color rgb="FF555555"/>
        <rFont val="Arial"/>
        <family val="2"/>
      </rPr>
      <t xml:space="preserve">Metric: </t>
    </r>
    <r>
      <rPr>
        <sz val="10"/>
        <color rgb="FF555555"/>
        <rFont val="Arial"/>
        <family val="2"/>
      </rPr>
      <t>Integrating risk and opportunity into the business process</t>
    </r>
  </si>
  <si>
    <t>The 2020 20-F Report details the company's risks of the following nature: Risks related to the failure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of another nature can also be found described in the 2020 Reference Form.</t>
  </si>
  <si>
    <t>The 2021 20-F Report details the company's risks of the following nature: Risks related to the failure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related to the Covid-19 pandemic.
Risks of another nature can also be found described in the 2021 Reference Form.</t>
  </si>
  <si>
    <t>In Report 20-F 2022, the company's risks of the following nature are detailed: Risks related to the rupture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related to the Covid-19 pandemic.
Risks of another nature can also be found described in the 2022 Reference Form.</t>
  </si>
  <si>
    <t>In Report 20-F 2023, the company's risks of the following nature are detailed: Risks related to the rupture of a dam; external risks; financial risks; legal, political, economic, social and regulatory risks; operational risks; health, safety, environmental and social risks; risks related to our mineral reserves; risks related to the corporate structure; risks relating to depository shares.
Risks of another nature can also be found described in the 2023 Reference Form.
Report 20-F and the Reference Form can be found in the "References" tab of this Databook.</t>
  </si>
  <si>
    <t>Climate change</t>
  </si>
  <si>
    <r>
      <rPr>
        <b/>
        <sz val="10"/>
        <color rgb="FF555555"/>
        <rFont val="Arial"/>
        <family val="2"/>
      </rPr>
      <t xml:space="preserve">Metric: </t>
    </r>
    <r>
      <rPr>
        <sz val="10"/>
        <color rgb="FF555555"/>
        <rFont val="Arial"/>
        <family val="2"/>
      </rPr>
      <t>Greenhouse gas (GHG) emissions</t>
    </r>
  </si>
  <si>
    <t>Scope 1:  8.5 millions of tCO2e
Scope 2 - Location-Based: 0.7 millions of tCO2e
Scope 2  - Marked-Based: 0.4 millions of tCO2e
Scope 3:  486.8 million of tCO2e</t>
  </si>
  <si>
    <t>Scope 1:  8.7 millions of tCO2e
Scope 2 - Location-Based: 1.2 millions of tCO2e
Scope 2  - Marked-Based: 0.3 millions of tCO2e
Scope 3:  470.7 million of tCO2e</t>
  </si>
  <si>
    <t>Scope 1:  8.6 millions of tCO2e
Scope 2 - Location-Based: 0.6 millions of tCO2e
Scope 2  - Marked-Based: 0.3 millions of tCO2e
Scope 3:  457.6 million of tCO2e</t>
  </si>
  <si>
    <t>Scope 1:  9.4 millions of tCO2e
Scope 2 - Location-Based: 0.6 millions of tCO2e
Scope 2  - Marked-Based: 0.3 millions of tCO2e
Scope 3:  451.2 million of tCO2e</t>
  </si>
  <si>
    <r>
      <rPr>
        <b/>
        <sz val="10"/>
        <color rgb="FF555555"/>
        <rFont val="Arial"/>
        <family val="2"/>
      </rPr>
      <t>Metric:</t>
    </r>
    <r>
      <rPr>
        <sz val="10"/>
        <color rgb="FF555555"/>
        <rFont val="Arial"/>
        <family val="2"/>
      </rPr>
      <t xml:space="preserve"> TCFD Implementation</t>
    </r>
  </si>
  <si>
    <t>Vale contributed to the construction of the Task Force on Climate Related Financial Disclosures (TCFD) framework, an initiative of which it has supported since 2017.
One of the commitments of the Vale Carbono Neutra strategy is a 15% reduction in net Scope 3 emissions, by 2035, compared to the base year of 2018. The volume of reduction was defined based on the calculation tool of the Science Based Target Initiative (SBTI), Absolute Contraction Approach method, so it is also considered a science-based goal.
Reduce absolute Scope 1 and 2 emissions by 33%, by 2030, compared to the base year of 2017, in line with the Paris Agreement. This target was established based on the methodology defined by the Science Based Target Initiative (SBTI), and is therefore considered a science-based target, at a level compatible with an increase in global temperature of less than 2°C (scenario well below 2° W).</t>
  </si>
  <si>
    <t>Loss of nature</t>
  </si>
  <si>
    <r>
      <rPr>
        <b/>
        <sz val="10"/>
        <color rgb="FF555555"/>
        <rFont val="Arial"/>
        <family val="2"/>
      </rPr>
      <t>Metric:</t>
    </r>
    <r>
      <rPr>
        <sz val="10"/>
        <color rgb="FF555555"/>
        <rFont val="Arial"/>
        <family val="2"/>
      </rPr>
      <t xml:space="preserve"> Land use and ecological sensitivity</t>
    </r>
  </si>
  <si>
    <r>
      <t xml:space="preserve">In </t>
    </r>
    <r>
      <rPr>
        <b/>
        <i/>
        <sz val="11"/>
        <color rgb="FF555555"/>
        <rFont val="Arial"/>
        <family val="2"/>
      </rPr>
      <t>wilderness</t>
    </r>
  </si>
  <si>
    <r>
      <t xml:space="preserve">In </t>
    </r>
    <r>
      <rPr>
        <b/>
        <i/>
        <sz val="11"/>
        <color rgb="FF555555"/>
        <rFont val="Arial"/>
        <family val="2"/>
      </rPr>
      <t>hotspots</t>
    </r>
  </si>
  <si>
    <t>818.39</t>
  </si>
  <si>
    <t>324.82</t>
  </si>
  <si>
    <t>381.77</t>
  </si>
  <si>
    <t>260.24</t>
  </si>
  <si>
    <t>384.19</t>
  </si>
  <si>
    <t>103.89</t>
  </si>
  <si>
    <t>156.36</t>
  </si>
  <si>
    <t>814.57</t>
  </si>
  <si>
    <t>372.46</t>
  </si>
  <si>
    <t>255.43</t>
  </si>
  <si>
    <t>396.28</t>
  </si>
  <si>
    <t>103.41</t>
  </si>
  <si>
    <t>877.31</t>
  </si>
  <si>
    <t>434.87</t>
  </si>
  <si>
    <t>356.99</t>
  </si>
  <si>
    <t>300.53</t>
  </si>
  <si>
    <t>397.22</t>
  </si>
  <si>
    <t>96.23</t>
  </si>
  <si>
    <t>95.95</t>
  </si>
  <si>
    <r>
      <t xml:space="preserve">Note: </t>
    </r>
    <r>
      <rPr>
        <sz val="10"/>
        <color rgb="FF555555"/>
        <rFont val="Arial"/>
        <family val="2"/>
      </rPr>
      <t>Notes: The total area occupied by our operations (total impacted area) includes the areas of the pits currently licensed and under exploration, covering proven and probable reserves. It should be noted that the assessment of mineral resources and reserves currently takes into account the technical, economic, social and environmental points of view, and areas with legal restrictions, such as conservation units (Full Protection UCs and Private Natural Heritage Reserves), are excluded from the impact areas of these new cavas and are therefore not considered a reserve. This process is in line with the new rules set out in the Securities and Exchanges Commission's (SEC) SK-1300 Guide.
Between 2021 and 2022, there was an increase in the Directly Affected Areas (DAAs) of the projects, with a consequent increase in interference in the territories, resulting in a variation in the area impacted in wilderness and protected areas.</t>
    </r>
  </si>
  <si>
    <t>Fresh Water Availability</t>
  </si>
  <si>
    <r>
      <rPr>
        <b/>
        <sz val="10"/>
        <color rgb="FF555555"/>
        <rFont val="Arial"/>
        <family val="2"/>
      </rPr>
      <t xml:space="preserve">Metric: </t>
    </r>
    <r>
      <rPr>
        <sz val="10"/>
        <color rgb="FF555555"/>
        <rFont val="Arial"/>
        <family val="2"/>
      </rPr>
      <t>Consumption and abstraction of water in areas of water stress</t>
    </r>
  </si>
  <si>
    <t>Underground collection (m³): 35 million
Surface capture (m³): 103 million
Supply company (m³): 6 million
Total: 145 million m³ of water captured for Vale production
Total volume of new water abstracted according to the region's water risk:
Low: 131 million m³ (90%)
Low to medium: 10 million m³ (7%)
Medium to high: 3 million m³ (2%)
High: 1 million m³ (1%)
Extremely high: There was no uptake in regions with this risk.</t>
  </si>
  <si>
    <t>Underground collection (m³): 42.8 million
Surface capture (m³): 69.8 million
Supply company (m³): 6.2 million
Stored fresh water: 4.5 million m³
Total freshwater abstraction for use (others): 0.9 million m²
Total: 118.8 million m³ of water captured for Vale production
Total volume of new water abstracted according to the region's water risk:
Low: 95.8 million m³
Superficial: 66.8 million m³
Underground: 26 million m³
Supply company: 3 million m³
Low to medium: 17.1 million m³
Superficial: 2.1 million m³
Underground: 15 million m³
Medium to high: 3.2 million m³
Superficial: 0.178 million m³
Underground: 1.5 million m³
Supply company: 1.5 million m³
High: 2 million m³
Supply company: 2 million m³
Extremely high: 0</t>
  </si>
  <si>
    <t>Dignity and Equality</t>
  </si>
  <si>
    <r>
      <rPr>
        <b/>
        <sz val="10"/>
        <color rgb="FF555555"/>
        <rFont val="Arial"/>
        <family val="2"/>
      </rPr>
      <t xml:space="preserve">Metric: </t>
    </r>
    <r>
      <rPr>
        <sz val="10"/>
        <color rgb="FF555555"/>
        <rFont val="Arial"/>
        <family val="2"/>
      </rPr>
      <t>Equal pay (%)</t>
    </r>
  </si>
  <si>
    <t>The local minimum wage is respected by Vale and base salaries do not differ between men and women who perform the same function, in accordance with the Human Resources Policy. Variations may occur due to the levels of seniority and maturity in which employees fall</t>
  </si>
  <si>
    <t>Vale respects the local minimum wage defined by law, and there is no significant difference* in base salaries between women and men who perform the same functions, as determined by the Human Resources Policy. Any variations result from different levels of seniority and maturity of employees in their functional category.</t>
  </si>
  <si>
    <r>
      <rPr>
        <b/>
        <sz val="10"/>
        <color rgb="FF555555"/>
        <rFont val="Arial"/>
        <family val="2"/>
      </rPr>
      <t xml:space="preserve">Note: </t>
    </r>
    <r>
      <rPr>
        <sz val="8"/>
        <color rgb="FF555555"/>
        <rFont val="Arial"/>
        <family val="2"/>
      </rPr>
      <t>*A non-significant difference represents a variation of up to 2 percentage points more or less.</t>
    </r>
  </si>
  <si>
    <r>
      <rPr>
        <b/>
        <sz val="10"/>
        <color rgb="FF555555"/>
        <rFont val="Arial"/>
        <family val="2"/>
      </rPr>
      <t xml:space="preserve">Metric: </t>
    </r>
    <r>
      <rPr>
        <sz val="10"/>
        <color rgb="FF555555"/>
        <rFont val="Arial"/>
        <family val="2"/>
      </rPr>
      <t>Diversity and inclusion (%)</t>
    </r>
  </si>
  <si>
    <t>Resposta Vale</t>
  </si>
  <si>
    <t>Percentual de mulheres por categoria funcional de liderança</t>
  </si>
  <si>
    <t>Ano</t>
  </si>
  <si>
    <t>Diretores</t>
  </si>
  <si>
    <t>Gerente Geral</t>
  </si>
  <si>
    <t>Gerente</t>
  </si>
  <si>
    <t>Coordenador</t>
  </si>
  <si>
    <t>Especialista Técnico</t>
  </si>
  <si>
    <r>
      <t xml:space="preserve">Percentual de mulheres por categoria funcional de </t>
    </r>
    <r>
      <rPr>
        <b/>
        <i/>
        <sz val="11"/>
        <color rgb="FF555555"/>
        <rFont val="Arial"/>
        <family val="2"/>
      </rPr>
      <t>staff</t>
    </r>
  </si>
  <si>
    <t>Staff Operacional</t>
  </si>
  <si>
    <t>Staff Administrativo</t>
  </si>
  <si>
    <t>Técnico Profissional</t>
  </si>
  <si>
    <r>
      <rPr>
        <b/>
        <sz val="10"/>
        <color rgb="FF555555"/>
        <rFont val="Arial"/>
        <family val="2"/>
      </rPr>
      <t xml:space="preserve">Metric: </t>
    </r>
    <r>
      <rPr>
        <sz val="10"/>
        <color rgb="FF555555"/>
        <rFont val="Arial"/>
        <family val="2"/>
      </rPr>
      <t>Salary level (%)</t>
    </r>
  </si>
  <si>
    <t>The local minimum wage is respected by Vale and base salaries do not differ between men and women who perform the same function, in accordance with the Human Resources Policy.
The information on the proportion between the remuneration of the CEO and other Vale employees is subject to a specific confidentiality restriction: Vale does not disclose the amounts of wages paid.</t>
  </si>
  <si>
    <t>We pay 100% of our employees a living wage¹, according to an external evaluation carried out in 2022. Deductions or restrictions on remuneration that could result in the employee being indebted to the company are prohibited.</t>
  </si>
  <si>
    <r>
      <rPr>
        <b/>
        <sz val="10"/>
        <color rgb="FF555555"/>
        <rFont val="Arial"/>
        <family val="2"/>
      </rPr>
      <t xml:space="preserve">Metric: </t>
    </r>
    <r>
      <rPr>
        <sz val="10"/>
        <color rgb="FF555555"/>
        <rFont val="Arial"/>
        <family val="2"/>
      </rPr>
      <t>Risk of incidence of child, forced or compulsory labor</t>
    </r>
  </si>
  <si>
    <t>Regarding critical issues such as forced labor, child labor, child sexual exploitation and human trafficking, Vale establishes risk management at all stages of the life cycle of its projects. There is a special focus on respecting and promoting the Human Rights of children and adolescents and vulnerable groups.
Upon registration at Vale, all suppliers undergo a risk analysis, which includes an assessment of Human Rights, Health and Safety and the Environment (HSE) and Integrity. In addition, the company encourages suppliers to implement compliance programs and follow the same guidelines in their production chains. At this stage, third-party due diligence is performed globally on 100% of new registered suppliers. Suppliers commit to expected standards of behavior in accordance with Vale's Policies, and undertake, through contractual clauses, to provide dignified working conditions, combat forced labor or labor analogous to slavery, child labor and sexual exploitation child abuse and not tolerate discrimination, respect freedom of association and collective bargaining. The company periodically monitors, both in the certification and registration phase and throughout the supplier's life cycle, updates to the Blacklist of Slave Labor, cross-referencing the information with 100% of its supplier base in Brazil.
To this end, the Company prioritizes and establishes a continuous process of engagement with the communities in the areas of influence of the projects, implements partnerships with Childhood Brasil and InPacto with preventive and mitigating actions, acts through the Vale Foundation in structuring social programs, strengthens the public social protection network and works directly with children and their families.
In 2020, there was no record or complaint involving Vale in cases of child or slave labor, of young people exposed to hazardous work, forced or compulsory labor and human trafficking, in any of the Company's operations.</t>
  </si>
  <si>
    <t>For critical issues, such as forced labor, child labor, sexual exploitation of children and adolescents and human trafficking, risk management processes are determined at all stages of the life cycle of Vale's projects. The mitigation of these risks also occurs through a continuous process of engagement with the communities, as well as through partnerships with Childhood Brasil and InPacto with preventive and mitigating actions.
In 2021, there was no record or report of incidents of child or compulsory labor involving Vale's operations. But Vale still recognizes the fragility of the issue in its value chain and is working to minimize these impacts.</t>
  </si>
  <si>
    <t>For critical issues, such as forced labor, child labor, sexual exploitation of children and adolescents and human trafficking, risk management processes are determined at all stages of the life cycle of Vale's projects. The mitigation of these risks also occurs through a continuous process of engagement with the communities, as well as through partnerships with Childhood Brasil and InPacto with preventive and mitigating actions.
In 2022, there was no record or report of incidents of child labor involving Vale's operations and suppliers. However, we recognize this risk as a critical issue in our operations in Brazil, Canada, Indonesia, Malaysia and Oman. Regarding suppliers, Vale considers the sectors listed as high risk or with the highest incidence of forced and child labor classified by Resolution No. and by the Department of Labor Inspection from 2012 to 2020 and we work to prevent, monitor and manage such occurrences in our suppliers and operations.</t>
  </si>
  <si>
    <t>The risk related to the possibility of child labor is mapped in the operations in Brazil, Indonesia and Malaysia; in projects in Brazil, Canada, Chile, Peru and Indonesia; and Brazilian and international suppliers, with emphasis on the following countries where Vale has operations and projects: Chile, China, UAE, Indonesia, Malaysia, Oman and Peru. The risk related to the possibility of young workers exposed to hazardous work is mapped in the operations in Brazil and Indonesia; in projects in Brazil, Indonesia, Chile and Peru; and Brazilian and international suppliers, with emphasis on the following countries where Vale has operations and projects: Chile, China, UAE, Indonesia, Malaysia, Oman and Peru. 
And risk related to the possibility of forced or compulsory labor is mapped in operations in Brazil, Canada, Oman, Indonesia, Malaysia, Japan and Wales; in projects in Brazil, Indonesia, Canada, Chile and Peru; and brazilian and international suppliers, with emphasis on the following countries where Vale has operations and projects: Chile, China, UAE, Indonesia, Malaysia, Oman and Peru.</t>
  </si>
  <si>
    <t>Health and wellness</t>
  </si>
  <si>
    <r>
      <rPr>
        <b/>
        <sz val="10"/>
        <color rgb="FF555555"/>
        <rFont val="Arial"/>
        <family val="2"/>
      </rPr>
      <t xml:space="preserve">Metric: </t>
    </r>
    <r>
      <rPr>
        <sz val="10"/>
        <color rgb="FF555555"/>
        <rFont val="Arial"/>
        <family val="2"/>
      </rPr>
      <t>Health and safety (%)</t>
    </r>
  </si>
  <si>
    <t>In 2020 we had fatalities and lives changed at Vale, which shows that there is still a long way to go for us to be an effectively safe company. We recorded a total of 4 confirmed fatalities (rate of 0.051) among company employees, 1 of which were employees and 3 were outsourced. The number of accidents at work with serious consequences (excluding deaths) was 232 (rate of 18.36) and the number of accidents at work requiring mandatory reporting was 1,921 (rate of 147.53). The number of hours worked was 341,088,840.13 hours. The main types of accidents at work were: Fatality, Leave, Medical Restriction and Medical Treatment.
In Brazil, all company employees and their legal dependents have access to medical and health services not related to work through the PASA self-managed health plan. In other countries where we operate, health plans are offered through outsourcing.</t>
  </si>
  <si>
    <t>In 2021, there were two cases of fatality at Vale, an employee and a third party.
Some of the dangers that caused, or contributed to, the occurrence of accidents at work were: operations of mobile equipment, blocking, identification and zero energy, work at heights, protection of machines, lifting loads, light motor vehicles, work with electricity, soil stability.
In Brazil, all company employees and their legal dependents have access to medical and health services not related to work through the PASA self-managed health plan. In other countries where we operate, health plans are offered through outsourcing.</t>
  </si>
  <si>
    <t>In 2022, there were five fatalities at Vale.
Some of the activities that were being carried out at the time of these accidents at work were: operations of mobile equipment, blocking, identification and zero energy, work at heights, protection of machines, lifting loads, light motor vehicles and electrical work.
In Brazil, all company employees and their legal dependents have access to medical and health services not related to work through the PASA self-managed health plan. In other countries where we operate, health plans are offered through outsourcing.</t>
  </si>
  <si>
    <t>In Brazil, all employees and their legal dependents have access to non-work-related medical and health services through the AMS PASA self-managed health plan. In the other countries where we operate, health plans are offered through external contracting.  
In Brazil, most of the services offered by the company are provided through PASA in Vitória, São Luis and Itabira.We also have hospitals in Carajás and Sorowako, Indonesia. Vale also has the reciprocity partnership of the Cassi health plan for employees who work in the remote model and who do not live in the large centers where the PASA clinics are located, in addition to the accredited network in the national territory where Vale operates.
Non-work-related medical and health services are not offered by Vale to employees who are not its own employees, but they are eligible to participate in collective health promotion campaigns and SIPATs. 
2023 data:
◦ Rate of deaths resulting from occupational accidents
     Own employees: 0.0068(1 fatality)
     Third Party: 0
◦ Rate of occupational accidents with serious consequences (except deaths)
     Own employees: 0.251 (37 occurrences)
     Third: 0.1896 (62 occurrences)
◦Reporting Occupational Accident Rate
     Own employees: 5.92 (876 occurrences)
     Third: 3,508 (1,147 occurrences)
◦Number of hours worked
     Own employees: 147,394,080
     Third Party: 326,936,368</t>
  </si>
  <si>
    <t>Skills for the Future</t>
  </si>
  <si>
    <r>
      <rPr>
        <b/>
        <sz val="10"/>
        <color rgb="FF555555"/>
        <rFont val="Arial"/>
        <family val="2"/>
      </rPr>
      <t xml:space="preserve">Metric: </t>
    </r>
    <r>
      <rPr>
        <sz val="10"/>
        <color rgb="FF555555"/>
        <rFont val="Arial"/>
        <family val="2"/>
      </rPr>
      <t>Training provided (#)</t>
    </r>
  </si>
  <si>
    <t>The average total hours of training for Vale employees was 51 hours in 2020.</t>
  </si>
  <si>
    <t>The average total hours of training for Vale employees was 63 hours in 2021.</t>
  </si>
  <si>
    <t>The average total hours of training for Vale employees was 76 hours in 2022.</t>
  </si>
  <si>
    <t>The average total hours of training for Vale employees was 79 hours in 2023.</t>
  </si>
  <si>
    <t>Creating Wealth and Employment</t>
  </si>
  <si>
    <r>
      <rPr>
        <b/>
        <sz val="10"/>
        <color rgb="FF555555"/>
        <rFont val="Arial"/>
        <family val="2"/>
      </rPr>
      <t xml:space="preserve">Metric: </t>
    </r>
    <r>
      <rPr>
        <sz val="10"/>
        <color rgb="FF555555"/>
        <rFont val="Arial"/>
        <family val="2"/>
      </rPr>
      <t>Net number of jobs created</t>
    </r>
  </si>
  <si>
    <t>Total hires: 9187
Men: 6,114
Women: 3,073
Turnover rate: 10.7%
Men: 9.3%
Women: 19.7%
By age group (%):
Under 30: 20.7%
Between 30 and 50: 8.4%
Over 50: 12.6%
By region (%):
Brazil: 11.1%
Mozambique: 15.8%
Canada: 9.2%
Indonesia: 2.4%</t>
  </si>
  <si>
    <t>Total hires: 6485
Men: 3,731
Women: 2,754
Turnover rate: 8.2%
Men: 7.0%
Women: 14.5%
By age group (%):
Under 30: 16.4%
Between 30 and 50: 7.0%
Over 50: 4.8%
By region (%):
Brazil: 7.9%
Mozambique: 6.3%
Canada: 6.2%
Indonesia: 1.5%</t>
  </si>
  <si>
    <t>Total hires: 4912
Men: 1967
Women: 2,945
Turnover rate: 7.1%
Men: 5.2%
Women: 15.2%
By age group (%):
Under 30: 14.1%
Between 30 and 50: 5.6%
Over 50: 8.7%
By region (%):
Brazil: 7.6%
Canada: 9.2%
Indonesia: 4.2%</t>
  </si>
  <si>
    <t>Total hires: 6,888
Men: 3,630
Women: 3,258
Turnover rate: 8.8%
Men: 6.9%
Women: 15.3%
By age group (%):
Under 30: 21.7%
Between 30 and 50: 7.1%
Over 50: 6.3%
By region (%):
Brazil: 9.1%
Canada: 8.4%
Indonesia: 6.9%</t>
  </si>
  <si>
    <r>
      <rPr>
        <b/>
        <sz val="10"/>
        <color rgb="FF555555"/>
        <rFont val="Arial"/>
        <family val="2"/>
      </rPr>
      <t xml:space="preserve">Metric: </t>
    </r>
    <r>
      <rPr>
        <sz val="10"/>
        <color rgb="FF555555"/>
        <rFont val="Arial"/>
        <family val="2"/>
      </rPr>
      <t>Net economic contribution</t>
    </r>
  </si>
  <si>
    <t>Vale's economic contributions in 2020 are described in the "Economic Data" tab of this Databook, in the GRI 201-1 indicator.</t>
  </si>
  <si>
    <t>Vale's economic contributions in 2021 are described in the "Economic Data" tab of this Databook, in the GRI 201-1 indicator.</t>
  </si>
  <si>
    <t>Vale's economic contributions in 2022 are described in the "Economic Data" tab of this Databook, in the GRI 201-1 indicator.</t>
  </si>
  <si>
    <t>Vale's economic contributions in 2023 are described in the "Economic Data" tab of this Databook, in the GRI 201-1 indicator.</t>
  </si>
  <si>
    <r>
      <t xml:space="preserve">Metric: </t>
    </r>
    <r>
      <rPr>
        <sz val="10"/>
        <color rgb="FF555555"/>
        <rFont val="Arial"/>
        <family val="2"/>
      </rPr>
      <t>Financial investment contribution</t>
    </r>
  </si>
  <si>
    <t>1. Investment for capital expenditures in 2020 was US$4.4 billion, including approximately US$3.9 billion to sustain our existing operations and replacement projects and approximately US$522 million for project execution.
2. In 2020 there were no share repurchases.</t>
  </si>
  <si>
    <t>1. Investment for capital expenditures in 2021 was US$5 billion, including approximately US$4 billion to sustain our existing operations and replacement projects and approximately US$999 million for project execution.
2. On April 1, 2021, our Board of Directors approved a share buyback program limited to a maximum of 270,000,000 shares and their respective ADRs, representing up to 5.3% of the total number of shares outstanding on that date. This program was completed in November 2021 with the repurchase of all shares, corresponding to the amount of US$5,281 million (R$27,642 million), of which US$2,273 million (R$12,068 million) through wholly-owned subsidiaries and US$ 3,008 (R$15,574 million) directly by Vale S.A.</t>
  </si>
  <si>
    <t>1. Our investment guidance for capital expenditures in 2023 is approximately US$6 billion and after 2023 our average estimated capital expenditures ranges between US$6 billion and US$6.5 billion per year. A principal amount of US$160 million of our debt matures in 2023. We expect to incur a total amount of US$3,486 million relating to the remediation and compensation in connection with the Brumadinho dam collapse, de-characterization of dams and contributions to Fundação Renova in 2023 and after 2023 our aggregate expected expenses with provision is US$7,074 million. We have an aggregate principal amount of US$1,910 million debt maturing between 2024 and 2026, and US$8,964 million maturing after 2026. We expect that our existing cash and cash equivalents and our operating cash flows will be sufficient to satisfy our obligations due in 2023 and thereafter. We are constantly evaluating opportunities for additional cash generation. Finally, we are committed to continue the reduction in our costs and expenses, maintain our debt leverage and discipline in capital allocation. 
2. During 2022, the Company paid dividends and interest on capital to its shareholders in the amount of US$6,615 millions. During 2022, the Company repurchased 357,442,577 common shares or their respective ADRs, corresponding to the total amount of US$6,036 millions.</t>
  </si>
  <si>
    <t>1. Investments made in 2023 totaled US$29.4 billion (US$5.9 billion), in line with guidance, with US$8.2 billion in capital projects and US$21.2 billion in maintenance projects. Investments were 4.5% higher than in 2022, mainly due to higher investments in growth projects. By 2024, we expect to invest US$6.5 billion of our production, support our low-carbon initiatives, and capture growth opportunities.
2. By December 2023, we have completed 72% of our third share repurchase program, initiated in 2022, with the repurchase of 360.3 million shares (out of an anticipated total of 500 million shares), corresponding to a total value of $5.46 billion. Of this total, approximately 181.7 million common shares and their respective ADRs were repurchased in the year, corresponding to a total value of US$ 2.67 billion (R$ 13.37 billion). In October 2023, we initiated a new share buyback program of up to 150 million shares, which will be implemented over an 18-month period. As of December 31, 2023, we have repurchased 3 million common shares and their respective ADRs, corresponding to a total amount of US$ 44.1 million (R$ 218 million).</t>
  </si>
  <si>
    <t>Innovation in Better Products and Services</t>
  </si>
  <si>
    <t>Metric: R&amp;D expense rate (%)</t>
  </si>
  <si>
    <t>Through the adaptation of existing technologies in new ways or the development of new technologies and processes, in research and development (R&amp;D) initiatives, Vale seeks to transform its business. Our research and development expenses amounted to US$443 million in 2020, in line with the US$443 million recorded in 2019.</t>
  </si>
  <si>
    <t>In 2021, research and development expenses totaled US$ 549 million.</t>
  </si>
  <si>
    <t xml:space="preserve">Our research and development expenses totaled US$ 660 million in 2022, a 20.2% increase from US$549 million 
recorded in 2021, mainly due to projects of drilling and geology exploration and mineral exploration in all segments. </t>
  </si>
  <si>
    <t>Our research and development expenses totaled US$ 723 million in 2023, a 9.5% increase from US$ 660 million recorded in 2023.</t>
  </si>
  <si>
    <t>Community and Social Vitality</t>
  </si>
  <si>
    <r>
      <rPr>
        <b/>
        <sz val="10"/>
        <color rgb="FF555555"/>
        <rFont val="Arial"/>
        <family val="2"/>
      </rPr>
      <t xml:space="preserve">Metric: </t>
    </r>
    <r>
      <rPr>
        <sz val="10"/>
        <color rgb="FF555555"/>
        <rFont val="Arial"/>
        <family val="2"/>
      </rPr>
      <t>Total Tax Paid</t>
    </r>
  </si>
  <si>
    <t>In 2020, Vale paid US$5.7 billion in taxes and royalties. Most of this contribution – US$4.9 billion – was paid in Brazil. The total includes all tax payments made during the 2020 fiscal year. In several jurisdictions in which we operate, Vale receives reimbursements from governments. In 2020, such reimbursements totaled $800 million, and are not included in the total numbers reported above.</t>
  </si>
  <si>
    <t>The tax payment data can be consulted in the Fiscal Transparency Report</t>
  </si>
  <si>
    <t>The tax payment data can be consulted in the Fiscal Transparency Report.</t>
  </si>
  <si>
    <t>Link:</t>
  </si>
  <si>
    <t>Índice ICMM - Social and Economic Reporting</t>
  </si>
  <si>
    <t>Indicador</t>
  </si>
  <si>
    <t xml:space="preserve">Localização </t>
  </si>
  <si>
    <t>1. Country-by-country reporting of business activities, revenues, profit and tax</t>
  </si>
  <si>
    <t>2. Workforce composition</t>
  </si>
  <si>
    <t>3. Pay equality</t>
  </si>
  <si>
    <t>4. Wage level</t>
  </si>
  <si>
    <t>5. Training provided</t>
  </si>
  <si>
    <t>6. Local procurement</t>
  </si>
  <si>
    <t>Métrica</t>
  </si>
  <si>
    <t xml:space="preserve">The Copper Mark </t>
  </si>
  <si>
    <t xml:space="preserve">Copper Cliff Nickel Refinery - Joint Due Diligence Standard </t>
  </si>
  <si>
    <t xml:space="preserve">OECD Due Diligence Guidance for Minerals – 5-Step Framework </t>
  </si>
  <si>
    <t xml:space="preserve">Description of OECD Requirement </t>
  </si>
  <si>
    <t>Action</t>
  </si>
  <si>
    <t>Detailed Activities</t>
  </si>
  <si>
    <t>Supporting Documents</t>
  </si>
  <si>
    <t>Strong Management Systems</t>
  </si>
  <si>
    <t>· Adopt a policy for responsible mineral supply chains 
· Communicate policy to suppliers and incorporate due diligence expectations into contracts
· Establish traceability or chain of custody system over mineral supply chain</t>
  </si>
  <si>
    <t>Vale Base Metals' Responsible Sourcing Policy Statement for Base Metals Minerals and Metals</t>
  </si>
  <si>
    <t>Responsible Sourcing Policy Statement for Base Metals Minerals and Metals</t>
  </si>
  <si>
    <t>Responsible Sourcing Practices:
-Adopting a Collaborative and Multi-disciplinary Approach to Responsible Sourcing
-Governing Responsible Sourcing Practices with a Policy Statement
-Identifying and Managing Risks in the Supply Chain through Cross-functional Teams
-Providing Technical Oversight of Materials in Vale's Metallic Supply Chain
-Training Employees and Contractors on Responsible Sourcing Practices</t>
  </si>
  <si>
    <t>Communication and Transparency:
-Communicating Base Metal's Requirements to Suppliers
-Ensuring Access to Vale's Listening-Response Mechanism</t>
  </si>
  <si>
    <t>Base Metals communicates its requirements to suppliers and ensures that Vale's Supplier Code of Conduct is referenced in supplier contracts.
Base Metals ensures that the public and contractors are aware of and understand how to access Vale's listening-response mechanism to register any concerns or grievances.</t>
  </si>
  <si>
    <t>Due Diligence and Risk Mitigation:
-Implementing a Risk Mitigation Approach to Ensure Responsible Sourcing Practices
Maintaining Transparency and Record--Keeping of Feed Suppliers
-Ensuring Implementation of Responsible Sourcing Processes in Material Handling Teams
-Complying with OECD Guidance to Mitigate Risks in Supply Chains
-Conducting Third-Party Audit to Assess Vale's Risk Management
-Assessing Feed Suppliers for Conflict-Affected and High-Risk Areas (CAHRA) and Undertaking Enhanced Due Diligence if Needed</t>
  </si>
  <si>
    <t>Vale Base Metals employs a risk mitigation approach to ensure responsible sourcing practices throughout its supply chain.
The company collaborates with its suppliers, actively monitors their performance, and maintains a zero-tolerance policy towards human rights violations and support of non-state armed groups.
Vale Base Metals' responsible sourcing practices have yielded data that strengthens its due diligence efforts, identifying higher-risk feeds and prompting enhanced due diligence measures to mitigate those risks.
By continuously refining its responsible sourcing practices, Vale Base Metals works towards creating a more sustainable and ethical supply chain that upholds its commitment to responsible mineral and metal sourcing.
To ensure transparency of all feed suppliers from the mine of origin to downstream customers, Vale Base Metals maintains a comprehensive database and record-keeping system. The system includes a product registry, electronic ledger, and enterprise resource planning software.
Vale Base Metals ensures that material handling teams within its operations understand and implement its responsible sourcing processes and work to ensure that only approved feed sources are used in its processes.</t>
  </si>
  <si>
    <t>Identify and Assess Risks in the Supply Chain</t>
  </si>
  <si>
    <t>· Identify and verify traceability or chain of
custody information (e.g. mine of origin,
trade routes, suppliers)
· For red flag locations, suppliers or
circumstances, undertake
on-the-ground assessments to identify
risks of contributing to conflict or
serious abuses (ref Annex II Model
Policy for risks)</t>
  </si>
  <si>
    <t>Risk-Based Assessments and Enhanced Due Diligence Practices</t>
  </si>
  <si>
    <t>Risk Mitigation Strategy</t>
  </si>
  <si>
    <t>If anomalies are identified, Vale Base Metals performs a risk assessment to determine the appropriate management strategy.
While mitigating the risk, the company may temporarily assign the contract, continue engagement, or implement measures for residual risks.
Residual risk mitigation measures may include contractual clauses or conducting supplier site assessments.</t>
  </si>
  <si>
    <t>Manage Risks</t>
  </si>
  <si>
    <t xml:space="preserve"> Report identified risks to senior management and fix internal
systems
· Disengage from suppliers associated with the most serious impacts
· Mitigate risk, monitor and track progress</t>
  </si>
  <si>
    <t>Risk Mitigation , Compliance and Performance Monitoring of Suppliers</t>
  </si>
  <si>
    <t>Vale Base Metals prioritizes compliance with risk mitigation requirements, which may include supplier disengagement, contract suspension, or continued sourcing from the supplier while monitoring the mitigation process.
The company actively monitors supplier performance and compliance to ensure that identified risks are effectively managed and mitigated.
Vale Base Metals tracks compliance and engages with suppliers regularly to ensure effective risk management and mitigation.</t>
  </si>
  <si>
    <t>Risk Approach</t>
  </si>
  <si>
    <t>Vale Base Metals reviews the material sourcing locations of suppliers against its defined list of Conflict-Affected and High-Risk Areas (CAHRAs) to identify any potential feed red flags.
Through these assessments, the company identifies potential risks relating to conflict financing, human rights abuses, bribery, fraudulent misrepresentation of mineral origin, money laundering, and involvement with public or private security forces.</t>
  </si>
  <si>
    <t>Audit of Smelter / Refiner Due Diligence Practices</t>
  </si>
  <si>
    <t>Smelters/refiners should participate in industry programs to have their
due diligence practices audited against an audit standard aligned with OECD
Guidance
· Prepare all documentation
for audit (e.g. chain of
custody or traceability
documentation, risk
assessment and management documentation for red
flagged sources)
· Allow auditors to access company documentation, and records.
· Facilitate auditor access to sample of suppliers as appropriate.
· Publish summary audit report with audit conclusions</t>
  </si>
  <si>
    <t>Copper Mark Joint Due Diligence Standard</t>
  </si>
  <si>
    <t>Results of Vale's Copper Mark JDDS assessments.</t>
  </si>
  <si>
    <t>Publicly Report on Due Diligence</t>
  </si>
  <si>
    <t xml:space="preserve"> Annually describe all due diligence efforts (Steps 1-4), e.g. risk
assessment &amp; mitigation, with due regard for business confidentiality
and other competitive or security concerns (e.g. supplier relationships,
price information, or identities of whistle-blowers or sources should
not be disclosed)
· Smelters should publish (a summary of) their independent audit report
· Make report publicly available, in offices and / or on company website</t>
  </si>
  <si>
    <t>Integrated Report and ESG Databook</t>
  </si>
  <si>
    <t>Long Harbour Processing Plant</t>
  </si>
  <si>
    <t>The Responsible Minerals Initiative - Cobalt Refiner Supply Chain Due Diligence Standard</t>
  </si>
  <si>
    <t>Port Colborne Refinery</t>
  </si>
  <si>
    <t>Responsible Minerals Initiative (RMI) Cobalt Refiner Standard</t>
  </si>
  <si>
    <t>RMI's Conformant Cobalt Refiner List.</t>
  </si>
  <si>
    <t>Swiss Code of Obligations - Report and Due Diligence</t>
  </si>
  <si>
    <t>(C) Due diligence and reporting in relation to minerals and metals from conflict-affected areas, and child labour</t>
  </si>
  <si>
    <t>External Links</t>
  </si>
  <si>
    <t>Code of Conduct</t>
  </si>
  <si>
    <t>Human Rights Policy</t>
  </si>
  <si>
    <t>Principles of Conduct for Third Parties</t>
  </si>
  <si>
    <t>Human Rights Guide</t>
  </si>
  <si>
    <t>Human Rights Training for Vale Employees and Contractors</t>
  </si>
  <si>
    <t>Human Rights and Decent Work Guide (Portuguese)</t>
  </si>
  <si>
    <t>Guide to Preventing and Combating Sexual Exploitation of Children and Adolescents (Portuguese)</t>
  </si>
  <si>
    <t>Network Territories</t>
  </si>
  <si>
    <t>Childhood Brazil</t>
  </si>
  <si>
    <t>Inpacto</t>
  </si>
  <si>
    <t>Grievance Mechanism</t>
  </si>
  <si>
    <t>GRI content</t>
  </si>
  <si>
    <t>Detailing the criteria</t>
  </si>
  <si>
    <t>Assured Indicators</t>
  </si>
  <si>
    <t>Exceptions in limits and reporting period</t>
  </si>
  <si>
    <t>Changes in limits and criteria since the last report</t>
  </si>
  <si>
    <t>Justification for changes in limits and criteria since the last report</t>
  </si>
  <si>
    <t>0.351 TJ / thousand metric tons of iron ore equivalent. (Obtained by dividing indicator 302-1 by Vale Production 2023).</t>
  </si>
  <si>
    <r>
      <t>23.2 kg CO2</t>
    </r>
    <r>
      <rPr>
        <sz val="8"/>
        <color rgb="FF555555"/>
        <rFont val="Arial"/>
        <family val="2"/>
      </rPr>
      <t>e per t MFe-eq</t>
    </r>
  </si>
  <si>
    <r>
      <t>78 ktCO</t>
    </r>
    <r>
      <rPr>
        <vertAlign val="subscript"/>
        <sz val="8"/>
        <color rgb="FF555555"/>
        <rFont val="Calibri"/>
        <family val="2"/>
        <scheme val="minor"/>
      </rPr>
      <t>2</t>
    </r>
    <r>
      <rPr>
        <sz val="8"/>
        <color rgb="FF555555"/>
        <rFont val="Calibri"/>
        <family val="2"/>
        <scheme val="minor"/>
      </rPr>
      <t>e</t>
    </r>
  </si>
  <si>
    <r>
      <t>103 ktCO</t>
    </r>
    <r>
      <rPr>
        <vertAlign val="subscript"/>
        <sz val="8"/>
        <color rgb="FF555555"/>
        <rFont val="Calibri"/>
        <family val="2"/>
        <scheme val="minor"/>
      </rPr>
      <t>2</t>
    </r>
    <r>
      <rPr>
        <sz val="8"/>
        <color rgb="FF555555"/>
        <rFont val="Calibri"/>
        <family val="2"/>
        <scheme val="minor"/>
      </rPr>
      <t>e</t>
    </r>
  </si>
  <si>
    <t>Renewable: 40 thousand TJ - this value corresponds to the Electric Energy Consumption (own and purchased generation) and represents 29.2% of the energy consumed in the Year of 2022.
non-renewable: 97 thousand TJ</t>
  </si>
  <si>
    <t>Renewable: 45 thousand TJ - this value corresponds to the Electric Energy Consumption (own and purchased generation) and represents 30.5% of the energy consumed in the Year of 2023.
non-renewable: 102 thousand TJ</t>
  </si>
  <si>
    <t>Paraguay</t>
  </si>
  <si>
    <r>
      <rPr>
        <b/>
        <sz val="14"/>
        <color rgb="FF007A7E"/>
        <rFont val="Arial Black"/>
        <family val="2"/>
      </rPr>
      <t>VALE OECD - Responsible Supply Chains of Minerals from Conflict-Affected and High-Risk Areas</t>
    </r>
    <r>
      <rPr>
        <b/>
        <sz val="14"/>
        <color theme="2" tint="-0.499984740745262"/>
        <rFont val="Arial Black"/>
        <family val="2"/>
      </rPr>
      <t xml:space="preserve">
</t>
    </r>
    <r>
      <rPr>
        <b/>
        <sz val="14"/>
        <color theme="2" tint="-0.499984740745262"/>
        <rFont val="Arial"/>
        <family val="2"/>
      </rPr>
      <t>The Copper Mark's Joint Due Diligence Standard and Responsible Minerals Initiative's (RMI) 
Cobalt Refiner Supply Chain Due Diligence Standard</t>
    </r>
  </si>
  <si>
    <t>Avaliamos tanto os riscos de transição (como regulamentações emergentes em níveis estaduais, nacionais e internacionais relacionadas ao preço do carbono, questões reputacionais decorrentes da percepção de nosso desempenho na abordagem das mudanças climáticas, e tecnologias emergentes que podem alterar materialmente o planejamento e as rotas comerciais) quanto os riscos físicos (como impactos operacionais devido a condições climáticas extremas intensificadas pelas mudanças climáticas) em conformidade com o IFRS S2 e como early adopter, a Vale está comprometida em fornecer informações detalhadas sobre os riscos e oportunidades relacionados ao clima.
A governança dos riscos climáticos na Vale é supervisionada pelo Comitê Executivo e pelo "Fórum de Baixo Carbono". Nossa equipe de mudanças climáticas, em conjunto com a equipe de gerenciamento de riscos, identifica e monitora continuamente os riscos de transição e físicos. Participamos ativamente de fóruns globais, como o ICMM, o Fórum Econômico Mundial e a COP, para alinhar nossas políticas e práticas com as melhores práticas internacionais.
Nossa estratégia de gerenciamento de riscos climáticos inclui: monitoramento sistemático de regulamentações emergentes, tendências climáticas e tecnologias disruptivas para os riscos de transição, avaliando os impactos potenciais dessas mudanças e ajustando nossas estratégias de negócios conforme necessário; e a implementação da metodologia "Vale Climate Forecast" para prever e mitigar impactos de curto e longo prazo em nossos ativos devido a condições climáticas extremas para os riscos físicos.
Adotamos uma abordagem integrada para identificar, avaliar, priorizar e monitorar riscos climáticos. Nossos processos são incorporados ao gerenciamento geral de riscos da empresa, garantindo que as decisões estratégicas considerem os riscos e oportunidades climáticas.
Relatamos nosso desempenho e avanço em relação a pautas climáticas, incluindo: emissões de Gases de Efeito Estufa (GEE), com desagregação das emissões de Escopo 1, Escopo 2 e Escopo 3; metas de redução de emissões, com progresso em direção às metas de descarbonização estabelecidas pela Vale; e iniciativas de sustentabilidade, como o desenvolvimento de tecnologias sustentáveis, incluindo caminhões bicombustíveis e elétricos, e parcerias estratégicas para inovação.
A Vale está comprometida com a transição para uma economia de baixo carbono, integrando práticas de sustentabilidade em todas as áreas de negócios. Nosso relatório de riscos climáticos, alinhado ao IFRS S2, reflete nosso compromisso com a transparência e a responsabilidade ambiental. Para mais informações, consulte a página de Clima do Portal ESG da Vale.</t>
  </si>
  <si>
    <t>2024 - Risks and opportunities arising from climate change</t>
  </si>
  <si>
    <t>Regulatórios</t>
  </si>
  <si>
    <t>Regulação das emissões internacional, nacional, regional ou estadual</t>
  </si>
  <si>
    <t>Custo</t>
  </si>
  <si>
    <t>Em 2024, a Organização Marítima Internacional (IMO) implementou uma série de novas regras para reduzir as emissões de gases de efeito estufa (GEE) no transporte marítimo. Aqui estão os principais destaques e as perspectivas para 2025:_x000D_
Implementações em 2024_x000D_
Redução de Emissões de GEE: A IMO continuou a avançar com sua Estratégia de Redução de Emissões de GEE, visando emissões líquidas zero até 2050. As medidas implementadas incluem:_x000D_
Índice de Eficiência Energética de Navios Existentes (EEXI): Todos os navios com mais de 400 toneladas devem calcular seu EEXI, que mede a eficiência energética dos navios existentes._x000D_
Indicador de Intensidade de Carbono (CII): Os navios são classificados de A a E com base na intensidade de suas emissões de carbono. Navios classificados como D ou E por três anos consecutivos precisam tomar medidas corretivas para melhorar sua eficiência energética e reduzir suas emissões._x000D_
Plano de Gestão da Eficiência Energética dos Navios (SEEMP): Este plano obrigatóri</t>
  </si>
  <si>
    <t>Elevado</t>
  </si>
  <si>
    <t>Variável. As novas regras exigirão que as empresas de navegação invistam em novas tecnologias e práticas operacionais, o que aumentará os custos de operação. O custo na navegação é um desafio para o negócio Vale dada a maior distância dos nossos maiores compradores (especialmente a China), em comparação aos nossos competidores.</t>
  </si>
  <si>
    <t>A Vale S.A. adota uma abordagem multifacetada para gerenciar os riscos e oportunidades dentro da empresa, buscando sempre equilibrar esses elementos para maximizar o retorno do investimento e minimizar possíveis perdas. A estratégia central da Vale é a diversificação, investindo em tecnologia e inovação no setor da mineração com o foco principal em tecnologias menos carbono intensivas. Em se tratando de navegação a empresa tem o programa Ecoshipping que é uma iniciativa para reduzir as emissões de carbono e promover a sustentabilidade no transporte marítimo. Utiliza tecnologias como velas de rotor e lubrificação do casco, além de investir em combustíveis de baixo carbono. A Vale também colabora com portos e investe em pesquisa.</t>
  </si>
  <si>
    <t>Em 2021 a Vale anunciou que  a Vale anunciou que irá investir entre US$ 4 bilhões e US$ 6 bilhões em ações ligadas à sustentabilidade até 2030. este valor indiretamente serve para atender ao as novas regras da IMO. Um grande destaque é o programa ecoshipping da navegação que vem desenvolvendo projetos inovadores no ramo.</t>
  </si>
  <si>
    <t>Físicos</t>
  </si>
  <si>
    <t>Aumento na incidência de tempestades e furacões</t>
  </si>
  <si>
    <t>Receita</t>
  </si>
  <si>
    <t>Variável. A perda de maquinário e parada de produção pode chegar eventualmente a milhões de dólares.</t>
  </si>
  <si>
    <t>Metodologia de Gestão de Riscos Físicos : Vale Climate Forecast. A metodologia é inspirada na Metodologia Bowtie de Gestão de Risco.  A Vale tem desenvolvido uma estratégia de adaptação que tem como base a inserção de variáveis de mudança do clima nos processos de gerenciamento de risco existentes - isso permite prever possíveis problemas futuros e reavaliar os controles, eliminando e/ou minimizando assim os impactos. 
Melhorias na Gestão de Risco de Mudanças Climáticas vem sendo implementadas e a Gestão de riscos físicos - " Vale Climate Forecast" para o longo prazo a Vale vem desenvolvendo estudos de vulnerabilidade aos cenários climáticos com projeções climáticas e mapeamentos de riscos operacionais.</t>
  </si>
  <si>
    <t>Os custos de resposta ao risco de alterações nos padrões de precipitação e a extrema variabilidade nos padrões climáticos são_x000D_
soma dos investimentos em Vale Climate Forecast  e Mapa de Impacto Físico relativos a_x000D_
dados de previsão de longo prazo com base nos cenários do IPCC RCP 4.5 e RCP 8.5 que foram realizados em 2022 para Corredor Norte (US$ 1,6 milhões + US$ 255.000).</t>
  </si>
  <si>
    <t>Taxação de carbono</t>
  </si>
  <si>
    <t>A Câmara dos Deputados aprovou o projeto de lei que regulamenta o mercado de carbono no Brasil no dia 19 de novembro de 2024. Agora esta esperando a sanção que deve ocorrer ate dia 13/12/2024 pelo presidente da republica. _x000D_
_x000D_
O mercado de carbono brasileiro será um mercado regulado, o que significa que as empresas e instituições que emitirem GEE serão obrigadas a compensar suas emissões por meio da compra de créditos de carbono. Esses créditos poderão ser gerados por projetos que reduzam ou removam emissões de GEE, como projetos de energia renovável, florestação e restauração florestal, captura e armazenamento de carbono e eficiência energética.</t>
  </si>
  <si>
    <t>Intermediário</t>
  </si>
  <si>
    <t>Variável. _x000D_
As implicações financeiras do mercado de carbono brasileiro para a VALE dependerão de uma série de fatores, incluindo:_x000D_
_x000D_
O preço dos créditos de carbono. Se o preço dos créditos de carbono aumentar, a VALE poderá lucrar com seus projetos de redução de emissões ou gastar mais com a compra de créditos de carbono para compensar suas emissões._x000D_
O volume de emissões da VALE: Quanto maior o volume de emissões da VALE, maior será o volume destinado a compras de créditos de carbono; Interoperabilidade entre mercado regulado e voluntário.</t>
  </si>
  <si>
    <t>A VALE está tomando uma série de medidas para se preparar para o mercado de carbono brasileiro, incluindo:_x000D_
_x000D_
Investindo em projetos de redução de emissões: A VALE está investindo em projetos de redução de emissões focados em NBS projetos de eficiência energética ou projetos de uso de energias renováveis. Esses investimentos podem ajudar a empresa a reduzir suas emissões e a ganhar créditos de carbono no mercado de carbono brasileiro._x000D_
Se preparando para comprar créditos de carbono: A VALE está se preparando para comprar créditos de carbono no mercado de carbono brasileiro. A empresa está desenvolvendo processos para identificar e avaliar projetos de redução de emissões e para comprar créditos de carbono de forma eficiente com um due delligence robusto considerando as meljhores praticas do mercado.</t>
  </si>
  <si>
    <t>Os custos das medidas tomadas pela VALE para se preparar para o mercado de carbono brasileiro são difíceis de estimar com precisão. No entanto, os investimentos em projetos de redução de emissões representam um um custo significativo para a empresa. Custo esse gerenciado pela gama de projetos citados na curva MACC.  A Vale anunciou que irá investir entre US$ 4 bilhões e US$ 6 bilhões em ações ligadas à sustentabilidade até 2030 para atingir suas metas de redução de emissão. Valores estes que indiretamente serão destinados a mitigação dos impactos do futuro mercado de carbono regulado brasileiro.</t>
  </si>
  <si>
    <t>Geral</t>
  </si>
  <si>
    <t>Outros</t>
  </si>
  <si>
    <t>Impacto reputacional causado pelo não atendimento de metas estabelecidas como o " Nao atendimento da Meta Carbono 2030 " da Vale, que é reduzir as emissões de Escopos 1 e 2 em 33% até 2030.  Considera-se impactos financeiros possivelmente causados pela perda de market share por conta de questões reputacionais.</t>
  </si>
  <si>
    <t>Ainda não estimado.</t>
  </si>
  <si>
    <t>É utilizado o método Bowtie de análise de Risco, com o registro do mesmo e acompanhamento pelo sistema Bwise (sistema de Gestão de Risco utilizado pela Vale).  Foram criados controles preventivos e mitigatórios para gerir o Risco em questão.</t>
  </si>
  <si>
    <t>Investimentos nos projetos de redução de emissão contidos na Curva Mac - Curva de Custo Marginal de Abatimento.  Investimento previsto para os próximos anos é de até 6 bilhões de dólares para implantação de todos os projetos.</t>
  </si>
  <si>
    <t>O CBAM, ou Mecanismo de Ajuste de Carbono na Fronteira, é uma política proposta pela União Europeia (UE) que visa garantir que os bens importados paguem um preço pelas suas emissões de carbono comparável ao preço pago pelos produtores nacionais da UE através do EU-ETS. O CBAM entrará em vigor em 2026, mas já em outubro de 2023 está em um período de transição, em que os importadores da UE terão de reportar o total de emissões de carbono embutidas nos produtos que importaram._x000D_
_x000D_
Para a VALE, o CBAM representa um risco e uma oportunidade. O risco é que a empresa será obrigada a pagar uma taxa adicional sobre os seus produtos exportados para a UE, o que ira aumentar os seus custos e reduzir a sua competitividade. A oportunidade é que a empresa pode aproveitar o CBAM para se posicionar como uma empresa líder em sustentabilidade, já que tem um histórico de redução das suas emissões de carbono e metas atreladas a causa.</t>
  </si>
  <si>
    <t>Variável. O impacto dependerá de uma série de fatores, incluindo:_x000D_
_x000D_
O preço das licenças de carbono no mercado europeu;_x000D_
O volume de produtos exportados pela VALE para a UE;_x000D_
A intensidade de carbono da produção da VALE.</t>
  </si>
  <si>
    <t>Planejamento e gestão de risco: A empresa está realizando um planejamento detalhado para mitigar o impacto do CBAM, incluindo a identificação de riscos, o desenvolvimento de cenários e a implementação de medidas de mitigação por meio da análise de projetos na curva MACC._x000D_
_x000D_
Comunicação: A empresa está comunicando proativamente com os seus clientes e stakeholders sobre o CBAM, para garantir que todos estejam cientes dos potenciais impactos. No mais, vem desenvolvendo em parceria com a consultoria Way Carbon o primeiro relatório do período de transição do CBAM previsto para ser entregue no final de janeiro. _x000D_
_x000D_
Inovação: A empresa está investindo em inovação para reduzir as suas emissões de carbono, o que ajudará a mitigar o impacto do CBAM.</t>
  </si>
  <si>
    <t>O custo do CBAM para a Vale podem chegar a US$ 109 milhões  por ano. Os custos das medidas tomadas pela VALE para gerir o risco/oportunidade representado pelo CBAM são difíceis de estimar com precisão. No entanto,a Vale anunciou que irá investir entre US$ 4 bilhões e US$ 6 bilhões em ações ligadas à sustentabilidade até 2030 para atingir suas metas de redução de emissão. Valores estes que indiretamente serão destinados a mitigação dos impactos do CBAM.</t>
  </si>
  <si>
    <t>O Influction reduction Act (IRA) é uma legislação dos Estados Unidos aprovada em agosto de 2022. O objetivo do IRA é reduzir a inflação e apoiar a economia. O IRA faz isso investindo em energia limpa e mudanças climáticas, bem como em saúde.
Energia limpa e mudanças climáticas
O IRA investe US$ 369 bilhões em energia limpa e mudanças climáticas. Esses investimentos incluem:
Créditos fiscais para produção de energia renovável, como energia solar e eólica
Investimentos em eficiência energética e modernização da rede elétrica
Financiamento para pesquisa e desenvolvimento de tecnologias limpas
Incentivos para a adoção de veículos elétricos
Apoio a tecnologias de captura e armazenamento de carbono
Esses investimentos são projetados para reduzir as emissões de gases de efeito estufa e promover a transição para uma economia mais limpa.
Saúde
O IRA também investe US$ 203 bilhões em saúde. Esses investimentos incluem:
Prorrogação dos subsídios para as mensalidades do Affo</t>
  </si>
  <si>
    <t>Variável. As implicações para a Vale do IRA seriam relacionadas principalmente aos gastos futuros nos já planejados projetos na expansão da produção de metais de transição principalmente no Canadá e no desenvolvimento de novos projetos de hidrogênio e CCS. Para isso o IRA possui ulinhas de financiamento interessantes:  
1. Investimento de US$ 20 bilhões em infraestrutura de energia limpa, incluindo estações de carregamento de veículos elétricos e linhas de transmissão.
2. Aportes de US$ 50 bilhões em pesquisa e desenvolvimento de tecnologias de mitigação e adaptação às mudanças climáticas, com ênfase na descarbonização.
3. Financiamento de aproximadamente US$ 369 bilhões para o desenvolvimento de "Hidrogênio Limpo", incentivando a produção de hidrogênio com baixas emissões de gases de efeito estufa.
4. Melhorias no crédito fiscal para a captura e armazenamento de carbono (CCS), com investimentos de US$ 10 bilhões em projetos de demonstração, US$ 5 bilhões em pesquisa e desenvolvimento.</t>
  </si>
  <si>
    <t>A Vale S.A. adota uma abordagem multifacetada para gerenciar os riscos e oportunidades dentro da empresa, buscando sempre equilibrar esses elementos para maximizar o retorno do investimento e minimizar possíveis perdas. A estratégia central da Vale é a diversificação, investindo em tecnologia e inovação no setor da mineração com o foco principal em tecnologias menos carbono intensivas. Na gestão do portifólio usamos a curva MACC para a priorização dos projetos no pipeline de desenvolvimento para atingir as metas de redução._x000D_
 Além disso, a empresa realiza rebalanceamentos periódicos em sua carteira de investimentos, assegurando que ela permaneça alinhada com os objetivos de risco e retorno. A alocação de ativos é cuidadosamente planejada, levando em consideração o horizonte de investimento de longo prazo e o perfil de tolerância ao risco da empresa. Para gerenciar os riscos específicos, a Vale emprega equipes especializadas em gestão financeira, operacional e ambiental, responsáveis po</t>
  </si>
  <si>
    <t>Em 2021 a Vale anunciou que  irá investir entre US$ 4 bilhões e US$ 6 bilhões em ações ligadas à sustentabilidade até 2030.Sendo investido até o momneto US$1.161 bilhões na reduçaõ de gases do efeito estufa ´sendo investidos em 2023 US$351 milhões principalmente em P&amp;D, Capex, Opex, no desenvolvimento de produtos menos intensos e carbono e de transição.Este valor indiretamente serve para atender ao IRA, principalmente os projetos no Canada de expansão de produção de cobre e niquel.</t>
  </si>
  <si>
    <t>Oportunidade</t>
  </si>
  <si>
    <t>Mudanças de atitude de consumidores</t>
  </si>
  <si>
    <t>Uma maior demanda por produtos menos intensos em carbono pode impactar positivamente a Vale, que tem a menor intensidade de carbono por unidade de receita bruta entre as grandes mineradoras.  A competitividade tem aumentado de forma significativa e novas taxações estão sendo discutidas para produtos intensivos em carbono.  Os minerais de transição, por exemplo, são estratégicos e fundamentais para a futura economia de baixo carbono. A Vale está acompanhando as oportunidades, especialmente em níquel e cobre, expandindo além da produção atual. Nossos produtos de níquel estão entre os de menor intensidade de CO2 da indústria e nosso cobre também é crítico para a infraestrutura exigida pela transição de baixo carbono.</t>
  </si>
  <si>
    <t>Ainda não estimado</t>
  </si>
  <si>
    <t>O  desenvolvimento e uso de tecnologias menos emissoras e mais eficientes é uma das prioridades da Vale e, portanto, a empresa tem estudado o ciclo de vida de alguns de seus produtos (pegada de carbono)  para avaliar e divulgar para seus clientes variáveis como a baixa emissão em relação à média. Avançamos significativamente no mapeamento da pegada de carbono dos produtos Iron Solutions, aumentando a cobertura percentual de volume com pegada de carbono para 90% de produtos vendidos em 2023.
Além disso, tem estudado o impacto no Ebtida, a demanda por produtos que são necessários para a transição para uma economia de baixo carbono considerando os cenários da Agência Internacional de Energia.</t>
  </si>
  <si>
    <t>Ainda não estimados pois são considerados riscos emergentes.</t>
  </si>
  <si>
    <t>Investimento em projetos de geração de energia elétrica  limpa e/ou renovável._x000D_
Esta oportunidade é bem vista globalmente principalmente após as definições e implicações da ultima COP 28 pois está alinhada a redução de consumo de energia a partir de fontes fósseis e também a meta de escopo 2 da Vale.  A meta era zerar as emissões de escopo 2 até 2025 no Brasil. Fato, que a companhia conseguiu já no final de 2023. Globalmente esta meta esta para 2030. Esta meta auxilia a reduzir a pegada de carbono dos produtos da Vale. No mais, em 2024 a Vale comprou a Alinaça Energia que possui na maioria do seu portifolio hidroeletricas auxiliando o portifolio de fontes renovavies de energia.</t>
  </si>
  <si>
    <t>Variável. Uma vez que apresar do desenvolvimento do projeto Sol do Cerrado e a Compra da Aliança Energia a Vale esta optando pela compra de PPA que se configura como mais acessivel economicamante.</t>
  </si>
  <si>
    <t>Vale tem investido na autoprodução/aquisição  de energia elétrica a partir de fontes renováveis.  A estratégia de descarbonização é gerida por meio da área de energia considerando a gestão de riscos dos empreendimentos de energia, com apoio de  Mudanças Climáticas e Planejamento estratégico.</t>
  </si>
  <si>
    <t>O custo estimado do Projeto do Sol do Cerrado é um investimento de US$ 500 milhões. O Projeto Sol do Cerrado, com capacidade instalada de 766 megawatts-pico, produzirá aproximadamente 193 megawatts de energia por ano para as operações da Vale, contribuindo significativamente com a meta de escopo zero 2 no Brasil em 2023.A Vale concluiu a aquisição da Aliança Energia por R$ 2,7 bilhões. Com essa compra, a Vale adquiriu a participação de 45% da Cemig Geração e Transmissão S.A., passando a deter 100% do capital da Aliança Energia.</t>
  </si>
  <si>
    <r>
      <t>Dentro do conceito de Apoio financeiro recebido do governo, a Vale possui alguns incentivos fiscais, que são informados nas Demonstrações Financeiras e Relatório de Transparência Fiscal</t>
    </r>
    <r>
      <rPr>
        <vertAlign val="superscript"/>
        <sz val="9"/>
        <color rgb="FF555555"/>
        <rFont val="Arial"/>
        <family val="2"/>
      </rPr>
      <t>1</t>
    </r>
    <r>
      <rPr>
        <sz val="9"/>
        <color rgb="FF555555"/>
        <rFont val="Arial"/>
        <family val="2"/>
      </rPr>
      <t>, disponíveis para consulta.</t>
    </r>
  </si>
  <si>
    <r>
      <rPr>
        <b/>
        <sz val="9"/>
        <color rgb="FF555555"/>
        <rFont val="Arial"/>
        <family val="2"/>
      </rPr>
      <t>Notes:</t>
    </r>
    <r>
      <rPr>
        <sz val="9"/>
        <color rgb="FF555555"/>
        <rFont val="Arial"/>
        <family val="2"/>
      </rPr>
      <t xml:space="preserve"> Links to the mentioned documents can be found in the "References" tab.
</t>
    </r>
    <r>
      <rPr>
        <vertAlign val="superscript"/>
        <sz val="9"/>
        <color rgb="FF555555"/>
        <rFont val="Arial"/>
        <family val="2"/>
      </rPr>
      <t xml:space="preserve">1 </t>
    </r>
    <r>
      <rPr>
        <sz val="9"/>
        <color rgb="FF555555"/>
        <rFont val="Arial"/>
        <family val="2"/>
      </rPr>
      <t>The publication of the 2022 Tax Transparency Report will take place after the Integrated Report is published, to access it simply access the link in the table above.</t>
    </r>
  </si>
  <si>
    <t>63% dos empregados próprios são provenientes de comunidades locais.
37% dos membros da alta gerência são naturais da comunidade local de contratação local.</t>
  </si>
  <si>
    <r>
      <t>In 2023, Vale contributed around USD 1.6 billion in socio-environmental and institutional expenditures, including those related to Brumadinho, as follows:
- USD 677.3 million dedicated to social and institutional initiatives, of which approximately 40% is related to voluntary investment and institutional relations and operational impact management (USD 269 million); 41% are obligations (USD 277 million) and 19% are investments from Incentivized Resources</t>
    </r>
    <r>
      <rPr>
        <vertAlign val="superscript"/>
        <sz val="9"/>
        <color rgb="FF555555"/>
        <rFont val="Arial"/>
        <family val="2"/>
      </rPr>
      <t>1</t>
    </r>
    <r>
      <rPr>
        <sz val="9"/>
        <color rgb="FF555555"/>
        <rFont val="Arial"/>
        <family val="2"/>
      </rPr>
      <t xml:space="preserve"> (USD 131 million)
- USD 913.9 million dedicated to environmental initiatives, considering Vale's internal and external expenditures</t>
    </r>
  </si>
  <si>
    <r>
      <t>Em 2024, a Vale aportou USD2.3 bilhão em dispêndios socioambientais e institucionais, incluindo os relacionados a Brumadinho, sendo:
- USD1.116,7 milhões dedicados às iniciativas sociais e institucionais, dos quais 34% estão relacionadas a investimento voluntário e relacionamento institucional e gestão de impacto operacional (USD380 milhões); 20% são de cumprimento de obrigação (USD229 milhões) e 45% são investimentos oriundos de Recursos Incentivados</t>
    </r>
    <r>
      <rPr>
        <vertAlign val="superscript"/>
        <sz val="9"/>
        <color rgb="FF555555"/>
        <rFont val="Arial"/>
        <family val="2"/>
      </rPr>
      <t>1</t>
    </r>
    <r>
      <rPr>
        <sz val="9"/>
        <color rgb="FF555555"/>
        <rFont val="Arial"/>
        <family val="2"/>
      </rPr>
      <t xml:space="preserve"> (USD508milhões).
- USD1.141 milhões dedicados as iniciativas ambientais, considerando dispêndios internos da Vale
- USD1.226 milhões dedicados as iniciativas ambientais, considerando dispêndios internos e externos da Vale
</t>
    </r>
  </si>
  <si>
    <r>
      <t xml:space="preserve">Os impactos econômicos indiretos significativos identificados nos estudos socioambientais apresentados para os processos de licenciamento ambiental foram:
</t>
    </r>
    <r>
      <rPr>
        <b/>
        <sz val="9"/>
        <color rgb="FF555555"/>
        <rFont val="Arial"/>
        <family val="2"/>
      </rPr>
      <t>Positivos:</t>
    </r>
    <r>
      <rPr>
        <sz val="9"/>
        <color rgb="FF555555"/>
        <rFont val="Arial"/>
        <family val="2"/>
      </rPr>
      <t xml:space="preserve">
- Melhoria da acessibilidade local
- Dinamização das atividades econômicas
- Fortalecimento de Cadeias Produtivas e Desenvolvimento Social
- Desenvolvimento de fornecedores locais
- Geração de empregos diretos e indiretos
- Arrecadação de Receitas Tributárias
- Desenvolvimento local
- Inserção dos trabalhadores na rede de seguridade social
- Melhoria das condições de empregabilidade local
- Aumento do poder aquisitivo da população
- Geração de oportunidades e novos negócios
- Fortalecimento das empresas a partir da ampliação da demanda por bens e serviços
- Qualificação da Mão de Obra Local.
</t>
    </r>
    <r>
      <rPr>
        <b/>
        <sz val="9"/>
        <color rgb="FF555555"/>
        <rFont val="Arial"/>
        <family val="2"/>
      </rPr>
      <t xml:space="preserve">Negativos:
</t>
    </r>
    <r>
      <rPr>
        <sz val="9"/>
        <color rgb="FF555555"/>
        <rFont val="Arial"/>
        <family val="2"/>
      </rPr>
      <t>- Alteração nas relações sociais e culturais construídas
- Alteração da Pressão sobre Serviços e Equipamentos Públicos
- Alteração da Dinâmica Demográfica
- Alteração do Cotidiano das Populações
- Perda de Patrimônio Arqueológico
- Impacto negativo nas áreas de pesca devido à criação de zona de exclusão
- Geração de Expectativas quanto à Negociação de terras e imóveis
- Alteração de atividades produtivas existentes
- Alteração da Dinâmica Econômica
- Alteração no Mercado de Trabalho e de Bens e Serviços
- Geração de expectativas na população
- Perturbação visual pela alteração da paisagem.</t>
    </r>
  </si>
  <si>
    <t>Em 2024, a porcentagem de compras locais da Vale, considerando como local as compras realizadas dentro os estados/províncias das operações que efetuaram a compra, foi de 58%.</t>
  </si>
  <si>
    <t xml:space="preserve">Em 2024, 100% das operações da Vale (52 unidades operacionais) foram submetidas a avaliação de riscos relacionados à corrupção, o modelo de atuação da Integridade Corporativa é segmentado por regiões e não por linha de negócio. Temos 3 regiões: América Latina e África; Canadá e Europa; APME. Esses riscos são desdobrados internamente entre as áreas conforme o grau de exposição à corrupção e possuem controles associados e regras anticorrupção claras.  
No total, 17 controles estão relacionados às regras anticorrupção da Vale, sendo cinco deles classificados como controles-chave e relacionados a aprovações de investimentos socioambientais, condições específicas de doações e patrocínios, fornecedores em geral, fornecedores de alto risco, contratação de agentes públicos e treinamentos do Programa de Ética &amp; Compliance.  </t>
  </si>
  <si>
    <t>Sobre comunicados a respeito das políticas e procedimentos anticorrupção da Vale:
• Os 22 membros (100%) da alta liderança da Vale receberam comunicações sobre as regras anticorrupção da empresa, participaram de ações da Semana da Ética e/ou de reuniões de prestação de contas do Programa de Ética &amp; Compliance;
• 100% da alta liderança (22 membros, sendo 9 membros do Comitê Executivo (incluindo o Presidente da Vale) e 13 membros do Conselho de Administração), 96,0% dos diretores (217 empregados), 100% dos gerentes gerais (292 empregados), 99,2% dos gerentes (1189 empregados), 99,3% dos coordenadores (973 empregados), 100% dos supervisores (2749 empregados),  87,2% especialistas técnicos (130 empregados), 97,2% dos staff administrativos (1557 empregados), 98,8% dos staff operacionais (45538 empregados) e 99,8% dos técnicos profissionais (12474 empregados) foram comunicados acerca da política e procedimentos anticorrupção adotados pela organização.
• Em relação aos parceiros comerciais, 492 foram comunicados sobre o tema representando 6% dos parceiros. Este percentual leva em consideração apenas os fornecedores classificados como “alto risco” de corrupção que possuem contratos ativos com a Vale. Todos os fornecedores de alto risco de corrupção devem receber uma cópia do guia de combate à corrupção da Vale disponível no site https://vale.com/fornecedores 
Sobre treinamentos no combate à corrupção:
• Mais de 63.000 empregados próprios da Vale receberam treinamento, representando 95,7% do quadro de empregados próprios;
• 20 membros (90,9%) da alta governança da Vale, considerando o Comitê Executivo e Conselho de Administração, passaram por treinamento.</t>
  </si>
  <si>
    <t>Sobre comunicados a respeito das políticas e procedimentos anticorrupção da Vale:
• Os 23 membros (100%) da alta liderança da Vale receberam comunicações sobre as regras anticorrupção da empresa, participaram de ações da Semana da Ética e/ou de reuniões de prestação de contas do Programa de Ética &amp; Compliance;
• 100% da alta liderança (23 membros, sendo 10 membros do Comitê Executivo (incluindo o Presidente da Vale) e 13 membros do Conselho de Administração), 95,4% dos diretores (206 empregados), 100% dos gerentes gerais (320 empregados), 99,9% dos gerentes (1114 empregados), 99,9% dos coordenadores (1057 empregados), 100% dos supervisores (2601 empregados),  87,2% especialistas técnicos (130 empregados), 97,1% dos staff administrativos (1392 empregados), 98,1% dos staff operacionais (43.296 empregados) e 99,5% dos técnicos profissionais (13.483 empregados) foram comunicados acerca da política e procedimentos anticorrupção adotados pela organização.
• Em relação aos parceiros comerciais, 1.055 foram comunicados sobre o tema representando 13% dos parceiros. Este percentual leva em consideração apenas os fornecedores classificados como “alto risco” de corrupção que possuem contratos ativos com a Vale. Todos os fornecedores de alto risco de corrupção devem receber uma cópia do guia de combate à corrupção da Vale disponível no site https://vale.com/fornecedores 
Sobre treinamentos no combate à corrupção:
• Mais de 61.000 empregados próprios da Vale receberam treinamento, representando 95,2% do quadro de empregados próprios;
• 7 membros (30,4%) da alta governança da Vale, considerando o Comitê Executivo e Conselho de Administração, passaram por treinamento.</t>
  </si>
  <si>
    <t>Own Employees
(GRI 2-7)</t>
  </si>
  <si>
    <t>Brasil</t>
  </si>
  <si>
    <t>Austrália</t>
  </si>
  <si>
    <t>Canadá</t>
  </si>
  <si>
    <t>Índia</t>
  </si>
  <si>
    <t>Indonésia</t>
  </si>
  <si>
    <t>Japão</t>
  </si>
  <si>
    <t>Malásia</t>
  </si>
  <si>
    <t>Holanda</t>
  </si>
  <si>
    <t>Omã</t>
  </si>
  <si>
    <t>Singapura</t>
  </si>
  <si>
    <t>Suíça</t>
  </si>
  <si>
    <t>Reino Unido</t>
  </si>
  <si>
    <t>Estados Unidos</t>
  </si>
  <si>
    <r>
      <rPr>
        <b/>
        <sz val="9"/>
        <color rgb="FF555555"/>
        <rFont val="Arial"/>
        <family val="2"/>
      </rPr>
      <t>Nota:</t>
    </r>
    <r>
      <rPr>
        <sz val="9"/>
        <color rgb="FF555555"/>
        <rFont val="Arial"/>
        <family val="2"/>
      </rPr>
      <t xml:space="preserve"> Não foram contabilizados membros do conselho administrativo, pois não são empregados próprios.</t>
    </r>
  </si>
  <si>
    <t>Em 2024, foi confirmado 1 casos de corrupção privada. Nesse caso, um analista participou de esquema de recebimento de pagamento de fornecedores, com participação do coordenador e de outros analistas da área. Todos os empregados envolvidos nesse caso foram desligados. Não houve nenhum caso de rescisão ou não renovação de contrato por motivo de corrupção em nenhuma jurisdição. A Vale é parte de processos judiciais, administrativos e arbitrais sigilosos e não sigilosos, considerados relevantes individualmente ou em conjunto, e, com base na legislação e regulamentação aplicáveis, realiza a devida divulgação de tais processos em seu Formulário de Referência 2024.</t>
  </si>
  <si>
    <t>Não houve ações judiciais por comportamento concorrencial, antitruste e práticas de monopólio.</t>
  </si>
  <si>
    <t>A Vale divulga sua abordagem dos riscos tributários, sua abordagem do planejamento tributário e outras diretrizes gerais por meio da Política de Conformidade Fiscal - POL-0046-G.
Os dados referentes a este indicador não fez parte do escopo de reporte de asseguração, visto que o Relatório de Tax Transparency que conterá referências desse indicador e será publicado após a data de publicação do Relato Integrado. Os dados devem ser consultados através do link abaixo.</t>
  </si>
  <si>
    <r>
      <t>Non-monetary sanctions and fines for significant</t>
    </r>
    <r>
      <rPr>
        <b/>
        <vertAlign val="superscript"/>
        <sz val="10"/>
        <color rgb="FF555555"/>
        <rFont val="Arial"/>
        <family val="2"/>
      </rPr>
      <t>1</t>
    </r>
    <r>
      <rPr>
        <b/>
        <sz val="10"/>
        <color rgb="FF555555"/>
        <rFont val="Arial"/>
        <family val="2"/>
      </rPr>
      <t xml:space="preserve"> cases in 2024</t>
    </r>
  </si>
  <si>
    <t>108²</t>
  </si>
  <si>
    <r>
      <t>Nota:</t>
    </r>
    <r>
      <rPr>
        <sz val="9"/>
        <color rgb="FF555555"/>
        <rFont val="Arial"/>
        <family val="2"/>
      </rPr>
      <t xml:space="preserve"> 
¹ Para informações sobre o conceito considerado para o termo “significativos”, bem como demais áreas jurídicas abrangidas pelo reporte, que estão considerados na coluna "Outros" das tabelas, consultar o Databook na aba “Glossário – Base de Preparação"
² Correspondem a 108 autos de infração (AI's) por não observância normas regulamentares lavrados entre 2021 e 2022. À época da lavratura dos autos foram protocolizados pedidos de reconsideração junto à ANM e, em 2024, foram publicadas decisões não acatando o pedido de reconsideração e impondo as multas. Destes 108 AI's, foram protocolados novos recursos para 102. Os outros 06 tiveram sua multas pagas no exercício de 2024.</t>
    </r>
  </si>
  <si>
    <t>Fines paid in the reporting year</t>
  </si>
  <si>
    <t>Total monetary value of fines paid in the reporting year (USD)</t>
  </si>
  <si>
    <r>
      <t xml:space="preserve">Captação subterrânea (m³): 24,4 milhões
Captação superficial (m³): 66,4 milhões
Empresa de abastecimento (m³): 6,8 milhões
Volume Armazenado de Fontes Convencionais: 118,7 milhões de m³
Total: 110,7 milhões de m³ de água captada para produção Vale
Volume total de água nova captada de acordo com o risco hídrico da região:
</t>
    </r>
    <r>
      <rPr>
        <b/>
        <sz val="9"/>
        <color rgb="FF555555"/>
        <rFont val="Arial"/>
        <family val="2"/>
      </rPr>
      <t xml:space="preserve">Sem estresse: 44,2 milhões de m³
</t>
    </r>
    <r>
      <rPr>
        <sz val="9"/>
        <color rgb="FF555555"/>
        <rFont val="Arial"/>
        <family val="2"/>
      </rPr>
      <t xml:space="preserve">Superficial:  33,0 milhões de m³
Subterrânea: 9,3 milhões de m³
Empresa de abastecimento: 1,9 milhões de m³
</t>
    </r>
    <r>
      <rPr>
        <b/>
        <sz val="9"/>
        <color rgb="FF555555"/>
        <rFont val="Arial"/>
        <family val="2"/>
      </rPr>
      <t xml:space="preserve">Baixo: 31,1 milhões de m³
</t>
    </r>
    <r>
      <rPr>
        <sz val="9"/>
        <color rgb="FF555555"/>
        <rFont val="Arial"/>
        <family val="2"/>
      </rPr>
      <t xml:space="preserve">Superficial: 23,3 milhões de m³
Subterrânea: 3,0 milhões de m³
Empresa de abastecimento: 4,8 milhões de m³
</t>
    </r>
    <r>
      <rPr>
        <b/>
        <sz val="9"/>
        <color rgb="FF555555"/>
        <rFont val="Arial"/>
        <family val="2"/>
      </rPr>
      <t xml:space="preserve">Médio: 4,0 milhões de m³
</t>
    </r>
    <r>
      <rPr>
        <sz val="9"/>
        <color rgb="FF555555"/>
        <rFont val="Arial"/>
        <family val="2"/>
      </rPr>
      <t xml:space="preserve">Superficial:  0,1 milhões de m³
Subterrânea: 3,9 milhões de m³
</t>
    </r>
    <r>
      <rPr>
        <b/>
        <sz val="9"/>
        <color rgb="FF555555"/>
        <rFont val="Arial"/>
        <family val="2"/>
      </rPr>
      <t xml:space="preserve">Alto:  12,5 milhões de m³
</t>
    </r>
    <r>
      <rPr>
        <sz val="9"/>
        <color rgb="FF555555"/>
        <rFont val="Arial"/>
        <family val="2"/>
      </rPr>
      <t xml:space="preserve">Superficial: 9,3 milhões de m³
Subterrânea: 3,2 milhões de m³
</t>
    </r>
    <r>
      <rPr>
        <b/>
        <sz val="9"/>
        <color rgb="FF555555"/>
        <rFont val="Arial"/>
        <family val="2"/>
      </rPr>
      <t>Crítico: 3,7 milhões de m³</t>
    </r>
    <r>
      <rPr>
        <sz val="9"/>
        <color rgb="FF555555"/>
        <rFont val="Arial"/>
        <family val="2"/>
      </rPr>
      <t xml:space="preserve">
Subterrânea: 3,7 milhões de m³
</t>
    </r>
    <r>
      <rPr>
        <b/>
        <sz val="9"/>
        <color rgb="FF555555"/>
        <rFont val="Arial"/>
        <family val="2"/>
      </rPr>
      <t xml:space="preserve">Não Classificado: 2,0  milhões de m³
</t>
    </r>
    <r>
      <rPr>
        <sz val="9"/>
        <color rgb="FF555555"/>
        <rFont val="Arial"/>
        <family val="2"/>
      </rPr>
      <t xml:space="preserve">Superficial: 0,8 milhões de m³
Subterrânea: 1,3 milhões de m³
Empresa de abastecimento: 0,1 milhões de m³
</t>
    </r>
    <r>
      <rPr>
        <sz val="9"/>
        <color rgb="FFFF0000"/>
        <rFont val="Arial"/>
        <family val="2"/>
      </rPr>
      <t>Quanto ao parâmetro sólidos dissolvidos totais a concentração não superou 1.000 mg/L para as águas superficiais, subterrâneas e potável em 2023.</t>
    </r>
  </si>
  <si>
    <r>
      <t xml:space="preserve">Descarte após tratamento dos efluentes: 36,0 milhões de m³
Disponibilização ao meio ambiente sem uso: 276,3 milhões de m³
Disponibilização para uso externo: 33,1 milhões de m³ 
Volume total de água descartada de acordo com o risco hídrico da região:
</t>
    </r>
    <r>
      <rPr>
        <b/>
        <sz val="9"/>
        <color rgb="FF555555"/>
        <rFont val="Arial"/>
        <family val="2"/>
      </rPr>
      <t>Sem estresse: 16,8 milhões de m³</t>
    </r>
    <r>
      <rPr>
        <sz val="9"/>
        <color rgb="FF555555"/>
        <rFont val="Arial"/>
        <family val="2"/>
      </rPr>
      <t xml:space="preserve">
Lançamento em água superficial: 15,6 milhões de m³
Lançamento no mar: 0,7 milhões de m³
Outros lançamentos: 0,5 milhões de m³
</t>
    </r>
    <r>
      <rPr>
        <b/>
        <sz val="9"/>
        <color rgb="FF555555"/>
        <rFont val="Arial"/>
        <family val="2"/>
      </rPr>
      <t xml:space="preserve">Baixo: 15,2 milhões de m³
</t>
    </r>
    <r>
      <rPr>
        <sz val="9"/>
        <color rgb="FF555555"/>
        <rFont val="Arial"/>
        <family val="2"/>
      </rPr>
      <t xml:space="preserve">Lançamento em água superficial: 9,0 milhões de m³
Lançamaneto no mar: 1,7 milhões de m³
Outros lançamentos: 4,5 milhões de m³
</t>
    </r>
    <r>
      <rPr>
        <b/>
        <sz val="9"/>
        <color rgb="FF555555"/>
        <rFont val="Arial"/>
        <family val="2"/>
      </rPr>
      <t>Médio:  0,0 milhões de m³</t>
    </r>
    <r>
      <rPr>
        <sz val="9"/>
        <color rgb="FF555555"/>
        <rFont val="Arial"/>
        <family val="2"/>
      </rPr>
      <t xml:space="preserve">
</t>
    </r>
    <r>
      <rPr>
        <b/>
        <sz val="9"/>
        <color rgb="FF555555"/>
        <rFont val="Arial"/>
        <family val="2"/>
      </rPr>
      <t xml:space="preserve">Alto:  0,1 milhões de m³
</t>
    </r>
    <r>
      <rPr>
        <sz val="9"/>
        <color rgb="FF555555"/>
        <rFont val="Arial"/>
        <family val="2"/>
      </rPr>
      <t xml:space="preserve">Outros lançamentos: 0,1 milhões de m³
</t>
    </r>
    <r>
      <rPr>
        <b/>
        <sz val="9"/>
        <color rgb="FF555555"/>
        <rFont val="Arial"/>
        <family val="2"/>
      </rPr>
      <t>Crítico: 2,0 milhões de m³</t>
    </r>
    <r>
      <rPr>
        <sz val="9"/>
        <color rgb="FF555555"/>
        <rFont val="Arial"/>
        <family val="2"/>
      </rPr>
      <t xml:space="preserve">
Lançamento em água superficial: 2,0 milhões de m³
</t>
    </r>
    <r>
      <rPr>
        <b/>
        <sz val="9"/>
        <color rgb="FF555555"/>
        <rFont val="Arial"/>
        <family val="2"/>
      </rPr>
      <t xml:space="preserve">Não classificado: 0,07  milhões de m³
</t>
    </r>
    <r>
      <rPr>
        <sz val="9"/>
        <color rgb="FF555555"/>
        <rFont val="Arial"/>
        <family val="2"/>
      </rPr>
      <t xml:space="preserve">Lançamento em água superficial: 0,02 milhões de m³
Outros lançamentos: 0,05 milhões de m³
</t>
    </r>
    <r>
      <rPr>
        <sz val="9"/>
        <color rgb="FFFF0000"/>
        <rFont val="Arial"/>
        <family val="2"/>
      </rPr>
      <t>Em relação ao padrão de qualidade dos descartes dos efluentes, seguimos os parâmetros do ICMM descritos no reporte do indicador 303-2, desta forma, o descarte refere-se a água doce (sólidos dissolvidos totais ≤1.000 mg/L) e outros tipos de água (sólidos dissolvidos totais &gt;1.000 mg/L), conforme definição do GRI.</t>
    </r>
  </si>
  <si>
    <t>Consumo de água = 110,7 milhões de m³ (água destinada para uso) - 36,0 milhões de m³ (descarte após tratamento)
Consumo de água = 74,7 milhões de m³
518,6 milhões de m³ de água reutilizada, uma taxa de 82% de reutilização.
Consumo total de água de acordo com o risco hídrico da região:
Sem estresse: 36,1 milhões de m³
Baixo: 15,8 milhões de m³
Médio: 4,0 milhões de m³
Alto: 16,0 milhões de m³
Crítico: 1,1 milhões de m³
Não classificado: 1,7  milhões de m³</t>
  </si>
  <si>
    <t>A área total impactada por nossas operações diretas no mundo em 2024 representa aproximadamente 100 mil hectares. As operações que apresentam maior interface com áreas de alto valor para a biodiversidade estão localizadas no Brasil. Alguns de nossos sites no Brasil tem interferência em áreas protegidas – unidades de conservação de uso sustentável que, de acordo com os decretos de criação específicos, permitem nossas atividades em seu interior. Em 2023, foi feita uma avaliação sistematizada das nossas dependências, impactos, riscos e oportunidades. Os resultados obtidos, tanto dessa avaliação quanto pelo reporte de indicadores qualitativos em cada uma de nossas áreas operacionais referentes a 2024, indicaram que nossos impactos mais materiais estão associados a alterações na cobertura vegetal e uso do solo (alterações de ecossistemas terrestres), tendo como consequência direta a supressão localizada de indivíduos da flora e redução e/ou alteração de habitats para fauna. Esse impacto é classificado em diferentes magnitudes de acordo com a localização, sendo considerado mais material e associado a riscos materiais para o negócio em sites localizados em áreas de alta integridade da natureza (ex. Salobo, N4/N5, S11D em Carajás).</t>
  </si>
  <si>
    <t>49,3 mil toneladas</t>
  </si>
  <si>
    <t>36,6 mil toneladas</t>
  </si>
  <si>
    <t>2,9 mil toneladas</t>
  </si>
  <si>
    <t xml:space="preserve">66% dos fornecedores certificados nas categorias de fornecimento consideradas como críticas pelo Meio Ambiente da Vale tem uma documentação ambiental específica que é analisada. </t>
  </si>
  <si>
    <t>A Vale não possui gestão das informações necessárias para o reporte deste conteúdo.</t>
  </si>
  <si>
    <t>- 47 unidades operacionais analisadas;
- 44 (93,6%) das áreas requerem Plano de Gerenciamento da Biodiversidade;
- 52 no total já foram implantados (incluindo áreas com mais de um plano);
- 1 plano está em elaboração e 1 em fase de proposta futura.</t>
  </si>
  <si>
    <t>Unidade Operacional</t>
  </si>
  <si>
    <t>Unidades Operacionais Contempladas</t>
  </si>
  <si>
    <t>Quantas requerem Plano de Gerenciamento da Biodiversidade</t>
  </si>
  <si>
    <t>Status do Plano</t>
  </si>
  <si>
    <t>Planos Implementados</t>
  </si>
  <si>
    <t>Reparação Paraopeba II (Feijão)</t>
  </si>
  <si>
    <t>Implementado</t>
  </si>
  <si>
    <t>EFC - Estrada Ferro Carajás</t>
  </si>
  <si>
    <t>Terminal Marítimo Ponta da Madeira</t>
  </si>
  <si>
    <t>EFVM - Estrada de Ferro Vitória Minas</t>
  </si>
  <si>
    <t>Portos Malásia</t>
  </si>
  <si>
    <t>CPBS</t>
  </si>
  <si>
    <t>TIG - Terminal Ilha Guaíba</t>
  </si>
  <si>
    <t>Usina Ferro-Liga Simões Filho</t>
  </si>
  <si>
    <t>Sem Plano</t>
  </si>
  <si>
    <t>Proposta Futura</t>
  </si>
  <si>
    <t>Sudbury - Complex</t>
  </si>
  <si>
    <t>Em elaboração</t>
  </si>
  <si>
    <t>Mina do Azul</t>
  </si>
  <si>
    <t>Complexo de Itabira</t>
  </si>
  <si>
    <t>Complexo de Mariana</t>
  </si>
  <si>
    <t>Água Limpa e Brucutu</t>
  </si>
  <si>
    <t>Complexo Paraopeba</t>
  </si>
  <si>
    <t xml:space="preserve">Complexo Vargem Grande </t>
  </si>
  <si>
    <t>Pelotização Tubarão</t>
  </si>
  <si>
    <t>Pelotização Omã</t>
  </si>
  <si>
    <r>
      <t xml:space="preserve">Peso total de resíduos de processamento mineral
</t>
    </r>
    <r>
      <rPr>
        <u/>
        <sz val="9"/>
        <color rgb="FF555555"/>
        <rFont val="Arial"/>
        <family val="2"/>
      </rPr>
      <t>Minério de Ferro</t>
    </r>
    <r>
      <rPr>
        <sz val="9"/>
        <color rgb="FF555555"/>
        <rFont val="Arial"/>
        <family val="2"/>
      </rPr>
      <t xml:space="preserve">
 Estéril: 207,7  milhões de toneladas; 
 Rejeito: 54,8 milhões de toneladas; 
</t>
    </r>
    <r>
      <rPr>
        <u/>
        <sz val="9"/>
        <color rgb="FF555555"/>
        <rFont val="Arial"/>
        <family val="2"/>
      </rPr>
      <t xml:space="preserve">Metais Básicos
</t>
    </r>
    <r>
      <rPr>
        <sz val="9"/>
        <color rgb="FF555555"/>
        <rFont val="Arial"/>
        <family val="2"/>
      </rPr>
      <t xml:space="preserve"> Estéril: 79,7 milhões de toneladas; 
 Rejeito: 46,2 milhões de toneladas; 
Escória: 1,0 milhão de tonelada;
 </t>
    </r>
    <r>
      <rPr>
        <b/>
        <sz val="9"/>
        <color rgb="FF555555"/>
        <rFont val="Arial"/>
        <family val="2"/>
      </rPr>
      <t>Total</t>
    </r>
    <r>
      <rPr>
        <sz val="9"/>
        <color rgb="FF555555"/>
        <rFont val="Arial"/>
        <family val="2"/>
      </rPr>
      <t>: 389,4 milhões de toneladas</t>
    </r>
  </si>
  <si>
    <r>
      <rPr>
        <b/>
        <sz val="9"/>
        <color rgb="FF555555"/>
        <rFont val="Arial"/>
        <family val="2"/>
      </rPr>
      <t>Note: *</t>
    </r>
    <r>
      <rPr>
        <sz val="9"/>
        <color rgb="FF555555"/>
        <rFont val="Arial"/>
        <family val="2"/>
      </rPr>
      <t>Includes waste rock, tailings and slag from nickel, copper, manganese.</t>
    </r>
  </si>
  <si>
    <t>Peso total de resíduos</t>
  </si>
  <si>
    <t>Base Metals - Waste Rock</t>
  </si>
  <si>
    <t>Base Metals - Tailings</t>
  </si>
  <si>
    <t>Base Metals - Slag</t>
  </si>
  <si>
    <t>2024*</t>
  </si>
  <si>
    <r>
      <rPr>
        <b/>
        <sz val="9"/>
        <color rgb="FF555555"/>
        <rFont val="Arial"/>
        <family val="2"/>
      </rPr>
      <t xml:space="preserve">Nota: </t>
    </r>
    <r>
      <rPr>
        <sz val="9"/>
        <color rgb="FF555555"/>
        <rFont val="Arial"/>
        <family val="2"/>
      </rPr>
      <t>os valores referentes a provisões financeiras para descomissionamento de ativos podem ser conferidos nas demonstrações financeiras da companhia.
* Houve redução no número de operações em relação ao ano de 2023 por conta do desinvestimento de PTVI.</t>
    </r>
  </si>
  <si>
    <t>O primeiro pilar de ação climática da Vale está relacionado à minimização de nossas emissões operacionais. Temos a meta de reduzir as emissões de escopo 1 e 2 em 33% até 2030, alinhada com o objetivo do Acordo de Paris de limitar o aumento da temperatura média global a menos de 2 graus Celsius. Para atingir nosso compromisso de redução das emissões de escopo 1 e 2, anunciamos em 2021 que investiremos de US$ 4 a 6 bilhões até 2030. Um componente importante para essa redução é atingir 100% de consumo de eletricidade renovável em nossas operações. Faremos isso no Brasil em apenas 4 anos, até 2025, e globalmente, até 2030. Para priorizar as iniciativas mais econômicas a serem implementadas, a empresa tem uma curva de custo marginal de abatimento (MACC) atualizada anualmente.
Temos várias metas e progressos: reduzir as emissões absolutas de gases de efeito estufa (GEE) de escopo 1 e 2 em 33% até 2030, com base no ano de 2017, e até 2024, a Vale reduziu as emissões em 20,4 pontos percentuais; reduzir as emissões líquidas de escopo 3 em 15% até 2035, com base no ano de 2018, e até 2024, a Vale alcançou uma redução de 14,8 pontos percentuais; alcançar 100% de consumo de eletricidade renovável até 2030, e até 2024, 88,5% do consumo global de eletricidade da Vale já provém de fontes renováveis, no Brasil, a meta de 100% de consumo de eletricidade renovável foi alcançada em 2025; melhorar o indicador global de eficiência energética em 5% até 2030, com base no ano de 2017, e até 2024, a eficiência energética global melhorou em 4,5%.
Nosso portfólio atual de iniciativas compreende mais de 40 projetos, priorizando os mais competitivos em termos de custo, em um esforço para atingir a meta de 2030, com base em uma curva de custo marginal de abatimento (MACC). Além disso, todas as decisões de investimento da Companhia estão sujeitas a uma análise baseada no preço interno do carbono: curvas regionais de preço de carbono e limites de emissões de GEE atuais e previstos, vinculados às Contribuições Nacionalmente Determinadas e aos requisitos de conformidade. Estamos comprometidos com o desenvolvimento e a implementação de tecnologias inovadoras de baixo carbono, e cerca de 50% das iniciativas comerciais mapeadas em nosso MACC já estão entrando no estágio FEL. Em 2023, nossas emissões diretas, incluindo combustíveis, processos industriais e outras fontes menores (Escopo 1) e emissões indiretas baseadas no mercado referentes à compra de eletricidade (Escopo 2) totalizaram MtCO₂e, uma redução de % em relação à linha de base de 2017. Essa redução se deve principalmente à diminuição dos volumes de produção em relação a 2017. No entanto, é esperado um aumento na produção no curto prazo, de acordo com o relatório de produção e vendas da Vale, o que pode levar a um aumento nas emissões, dada a atual correlação entre volume de produção e emissões. No médio prazo, espera-se uma queda nas emissões, em linha com os esforços de descarbonização.
 Em 2017, nos alinhamos às diretrizes da Força-tarefa para Divulgações Financeiras Relacionadas às Mudanças Climáticas (TCFD, sigla em inglês), visando compreender, gerir e informar sobre a gestão dos impactos decorrentes da transição para uma economia de baixo carbono e dos impactos físicos das mudanças climáticas em nossas operações, além de participarmos das principais avaliações existentes. 
Em 2023, a Vale tornou-se um Early Adopter do ISSB S2, destacando a visibilidade sobre os riscos e oportunidades climáticos aos quais a companhia está exposta. A adoção antecipada dos padrões do International Sustainability Standards Board (ISSB) reforça o compromisso da Vale com a transparência na divulgação de informações relacionadas à sustentabilidade e mudanças climáticas. O ISSB, criado pela IFRS Foundation durante a COP 26 em 2021, desenvolveu padrões globais para a divulgação de informações financeiras relacionadas à sustentabilidade e mudanças climáticas de maneira consistente e comparável. Desde 2020, a Vale tem relatado seu Relatório Integrado em conformidade com os padrões da Global Reporting Initiative (GRI), juntamente com as recomendações da Task Force on Climate-Related Financial Disclosures (TCFD) e os padrões da Sustainability Accounting Standards Board (SASB). A Vale utiliza uma matriz de riscos que considera a severidade e probabilidade de cada ocorrência, desenvolvendo metodologias específicas de análise para lidar com os impactos físicos e de transição</t>
  </si>
  <si>
    <t>Soluções de minério de ferro</t>
  </si>
  <si>
    <t>Metais para transição energética</t>
  </si>
  <si>
    <t>Asseguração</t>
  </si>
  <si>
    <t>Total (Mil m³)</t>
  </si>
  <si>
    <t>% em região com estresse hídrico extremamente alto</t>
  </si>
  <si>
    <r>
      <t>% em região com estresse hídrico alto</t>
    </r>
    <r>
      <rPr>
        <sz val="9"/>
        <color rgb="FF555555"/>
        <rFont val="Arial"/>
        <family val="2"/>
      </rPr>
      <t>   </t>
    </r>
  </si>
  <si>
    <t>% em região com estresse hídrico alto</t>
  </si>
  <si>
    <t>Volume de água captada</t>
  </si>
  <si>
    <t>Volume de água consumida</t>
  </si>
  <si>
    <t>Em 2024, foram registrados 4 incidentes ambientais com impacto na alteração na qualidade da água.</t>
  </si>
  <si>
    <t>A quantidade total de rejeitos produzida foi de 101,0 milhões de toneladas.</t>
  </si>
  <si>
    <t>A quantidade total de estéril gerada foi de 287,4 milhões de toneladas.</t>
  </si>
  <si>
    <t>Em 2024 ocorreram 2 incidentes significativos associados a materiais perigosos, todos identificados como alteração da qualidade do solo.</t>
  </si>
  <si>
    <t>A Vale implementa diversos procedimentos relacionados à drenagem ácida em suas operações, com foco na gestão e controle dos riscos associados. Atualmente possui padrão normativo interno que versa sobre a gestão da drenagem ácida na empresa, embasado nos melhores protocolos nacionais e internacionais. Os locais de operação adotam iniciativas específicas para prevenir, gerenciar e mitigar a potencial geração de drenagem ácida, levando em consideração as particularidades de cada região. Essas ações fazem parte do compromisso contínuo da Vale em ser uma mineradora sustentável e segura.
Porcentagem de locais de minais onde há drenagem ácida de rochas: 
(1) previsto de ocorrer: 29% (5 sites com potencial em 17)
(2) mitigado ativamente: 60% (3 sites com DAM mitigada, de 5 de sites com potencial)
(3) em tratamento ou remediação: 50% (2 sites com medidas tratamento ou remediação de 4 com áreas contaminadas por DAM)</t>
  </si>
  <si>
    <t>Para informações sobre as Estruturas de Armazenamento de Rejeitos da Vale, por favor, acesse o Portal de Divulgação de Informações das Estruturas de Armazenamento de Rejeitos da Vale.</t>
  </si>
  <si>
    <t>Para informações sobre o controle e gestão de barragens consulte a aba de Barragens no Portal ESG.</t>
  </si>
  <si>
    <t>ESG Databook 2024</t>
  </si>
  <si>
    <t>5,983</t>
  </si>
  <si>
    <t>13.4%</t>
  </si>
  <si>
    <t>7.6%</t>
  </si>
  <si>
    <t>8.5%</t>
  </si>
  <si>
    <t>Benefits offered to employees, by work regime (2024)</t>
  </si>
  <si>
    <t xml:space="preserve">Os acordos coletivos celebrados com todos os sindicatos no Brasil estabelecem a necessidade de comunicar os sindicatos com antecedência sobre mudanças operacionais relevantes. Os acordos não estabelecem uma antecedência mínima para essa comunicação, que pode variar conforme o caso. Como estimativa, para o Brasil trabalhamos com 4 semanas em média. Para países como Omã e Reino Unido também temos uma média de 4 semanas e para Canadá e Malásia uma média de 2 semanas. Para os outros países onde a Vale está presente a média não foi informada. </t>
  </si>
  <si>
    <t>Os processos de gerenciamento de Saúde e Segurança na Vale estão integrados ao sistema de gestão da Vale Production System (VPS), que estabelece políticas, princípios, critérios e procedimentos para a gestão de perigos, e riscos. A implementação do VPS na Vale segue as diretrizes das normas ISO 9001, ISO 45001 e ISO 31000
Este sistema incorpora requisitos técnicos, de gestão e liderança, seguindo o modelo PDCA (Plan - Planejamento, Do - Execução, Check - Verificação, Act - Ação). A implementação do VPS está em curso em 100% da empresa, abrangendo todos os trabalhadores, tanto empregados quanto contratados.</t>
  </si>
  <si>
    <t>A Vale adota diversas metodologias para Identificação dos Perigos e realização de Análises de Risco adequado e aplicável as suas operações. A partir desse processo, são estabelecidos Controles Críticos que tem como objetivo manter os riscos em níveis aceitáveis, garantindo a segurança e a integridade de todos os funcionários próprios e contratados, e a comunidade na qual estamos inseridos. Dentre estas metodologias destaca-se o HIRA, que consiste em uma avaliação sistemática e contínua dos riscos operacionais, focada nos cenários classificados como Eventos Materiais Indesejados (MUE). 
Outros destaques foram o avanço na implantação dos RAC's (Requisitos de Atividades Críticas) e consolidação dos processos de ART (Análise de Risco da Tarefa), PTS (Permissão de Trabalho Seguro) e Regras de Ouro. Veja a seguir algumas iniciativas:
• Hazard Identification and Risk Analysis (HIRA): mapeamento que identifica perigos e análise de riscos, descreve os cenários para acidentes, as proteções existentes e a criticidade dos riscos para pessoas, meio ambiente, ativos e para o negócio;
• Análise de Risco da Tarefa (ART): Este processo é aplicado para toda a Vale e utilizado na identificação das causas, consequências e medidas de controles associadas às situações de riscos das tarefas. A ART precede e é conectada com os processos de planejamento e padronização.
• Permissão de Trabalho Seguro (PTS): A PTS tem o objetivo de proteger os executantes nas atividades críticas que necessitam de permissão prévia para serem realizadas e funciona como última barreira de proteção antes da execução da atividade.
• Requisitos de Atividades Críticas (RAC): Têm o propósito de preservar a vida das pessoas durante a execução das atividades classificadas como críticas. Essa categorização é feita com base no histórico de fatalidades e acidentes graves ocorridos na empresa e no setor de mineração;
• Regras de Ouro: São normas que reúnem os requisitos básicos para a execução de qualquer atividade na Vale e não substituem os demais requisitos de saúde e segurança.
• Exposições aos riscos à saúde: diretriz corporativa global para a gestão e a elaboração de programas de acompanhamento e controle em saúde ocupacional dos empregados, que compreende objetivos quantitativos de redução de cenários de riscos à saúde em médio prazo, bem como atuação primária, secundária e terciária em saúde com foco em prevenir a incapacidade laboral.
Para identificação de controles críticos pelo executante logo antes da execução da tarefa, a Vale está implementando o CRM (Critical control management), um processo de identificação das medidas de controles a serem tomadas pelos trabalhadores com objetivo de evitar fatalidades.
A governança sobre o processo de gerenciamento de riscos é composta por 3 linhas de defesa independentes, com papéis e responsabilidades claramente definidas para esse gerenciamento. A Vale possui um completo portfólio de recursos voltados a capacitação, qualificação e certificação requeridos a execução segura e eficaz das nossas operações. Abrange todos os nossos funcionários e contratados, considerando o grau de riscos e a complexidade das atividades e o atendimento aos requisitos mínimos para a função.  Para melhoraria continua, o sistema VPS (Vale Production System) prevê em seu processo uma avaliação do modelo de gestão e resultados onde é estabelecido que todos os processos devem passar por autoavaliações e avaliações formais para identificar oportunidades de melhoria na utilização do VPS e avaliar os resultados atingidos. Além deste ponto, auditorias externas e internas são realizadas, com o intuito de verificar o atendimento a normas, certificações e requisitos legais.
Todos os trabalhadores próprios e contratados são incentivados a comunicar de forma proativa, cenários de risco identificados em suas atribuições diárias para seus líderes, de forma a mitigar e controlar estes. Em caso de dificuldade de aceitação destas situações pela liderança local, todos os empregados e contratados tem acesso ao Canal de Denúncias interno, gerido pela Ouvidoria, onde de forma anônima é possível informar cenários de risco que porventura existam.</t>
  </si>
  <si>
    <r>
      <rPr>
        <b/>
        <sz val="9"/>
        <color rgb="FF555555"/>
        <rFont val="Arial"/>
        <family val="2"/>
      </rPr>
      <t>Note:</t>
    </r>
    <r>
      <rPr>
        <sz val="9"/>
        <color rgb="FF555555"/>
        <rFont val="Arial"/>
        <family val="2"/>
      </rPr>
      <t xml:space="preserve"> The indices were calculated based on 1,000,000 hours worked and no employee or third party was excluded from reporting this indicator.</t>
    </r>
  </si>
  <si>
    <t xml:space="preserve">Para o negócio de minério de ferro: 
Para redução dos seus riscos ocupacionais e mitigação dos acidentes de trabalho, a Vale aplica as metodologias de Avaliação Preliminar de Riscos (APR) e Avaliação de Risco da Tarefa (ART), usadas para identificação dos perigos ocupacionais associados às atividades a serem realizadas.
Utilizamos em nossas operações, controles de segurança estabelecidos com o propósito de preservar a vida das pessoas durante a execução das atividades classificadas como críticas, sendo estes controles chamados de Requisitos de Atividades Críticas (RACs).
Cada atividade foi definida como crítica com base no histórico de fatalidades e acidentes graves ocorridos na empresa e no setor de mineração como um todo.
Os RACs são requisitos claros, inegociáveis, conhecidos por todos na organização e fazem parte da nossa cultura.
Na Vale, também utilizamos um processo conectado com o planejamento das atividades, chamado de Permissão de Trabalho Seguro (PTS), que consiste na interação em campo entre um representante da área onde a tarefa será realizada e o time de executantes, para compartilhamento e avaliação dos riscos inerentes à tarefa e os riscos do cenário onde ela será executada, visando a identificação e implementação de ações de controle.
Estamos avançando na implantação de uma cultura que objetiva a segurança e a gestão de Riscos e o Programa de Transformação de Segurança é uma das alavancas que introduzem o uso de tecnologia de ponta para eliminar ou reduzir os riscos no ambiente de trabalho com iniciativas como: a implementação de sensor de movimento nos equipamentos móveis, sistema de detecção de sonolência, energia zero nas subestações elétricas, etc.
Estes processos estão todos alinhados aos princípios do nosso Sistema de Gestão (VPS – Vale Production System), que consideração a identificação, implementação e monitoramento dos controles que impedem a materialização dos riscos, com o objetivo de garantir o seu funcionamento.
Para o negócio de metais básicos:
Na Vale Base Metals, os perigos ocupacionais que têm potencial para causar lesões graves ou fatalidades são avaliados por meio de diversas metodologias de avaliação de risco, com base em seu tipo e gravidade. As atividades e os riscos com potencial para causar fatalidades são avaliados e têm controles definidos por meio da análise de bow-tie, que, por sua vez, define nossos requisitos de padrões de segurança. Estas normas estão integradas na organização e continuam a evoluir e a amadurecer. Em 2024, ocorreu uma fatalidade de um contratado durante a operação de um veículo leve, que é um risco crítico com controles críticos definidos. As ações relacionadas com este incidente incluíram a redução do número de veículos que percorrem esta rota, instalações físicas para reduzir a velocidade em áreas de alto risco e várias outras melhorias na gestão do tráfego. A eficácia destas ações é monitorada regularmente pela gestão, com o objetivo de aprender com estes eventos e evitar que se repitam.
</t>
  </si>
  <si>
    <t>Negócio de Ferrosos</t>
  </si>
  <si>
    <t>Negócio de Metais Básicos</t>
  </si>
  <si>
    <t>Empregados próprios</t>
  </si>
  <si>
    <t>Terceiros</t>
  </si>
  <si>
    <t>Índice de óbitos resultantes de acidente de trabalho</t>
  </si>
  <si>
    <t>0,0088 (1 fatalidade)</t>
  </si>
  <si>
    <t>0,0072 (2 fatalidades)</t>
  </si>
  <si>
    <t>Índice de acidentes de trabalho com consequência grave (exceto óbitos)</t>
  </si>
  <si>
    <t>0,203 (23 acidentes)</t>
  </si>
  <si>
    <t>0,211 (59 acidentes)</t>
  </si>
  <si>
    <t>Índice de acidentes de trabalho de comunicação obrigatória</t>
  </si>
  <si>
    <t>1,621 (184 acidentes)</t>
  </si>
  <si>
    <t>2,428 (679 acidentes)</t>
  </si>
  <si>
    <t>Número de horas trabalhadas</t>
  </si>
  <si>
    <r>
      <rPr>
        <b/>
        <sz val="9"/>
        <color rgb="FF555555"/>
        <rFont val="Arial"/>
        <family val="2"/>
      </rPr>
      <t xml:space="preserve">Nota: </t>
    </r>
    <r>
      <rPr>
        <sz val="9"/>
        <color rgb="FF555555"/>
        <rFont val="Arial"/>
        <family val="2"/>
      </rPr>
      <t>Os índices foram calculados com base em 1.000.000 de horas trabalhadas e nenhum empregado próprio ou terceiro foi excluído do reporte deste indicador.</t>
    </r>
  </si>
  <si>
    <t>1.0</t>
  </si>
  <si>
    <t>52.8</t>
  </si>
  <si>
    <t>5.8</t>
  </si>
  <si>
    <t>13.0</t>
  </si>
  <si>
    <t>21.2</t>
  </si>
  <si>
    <t>34.4</t>
  </si>
  <si>
    <t>46.6</t>
  </si>
  <si>
    <t>12.6</t>
  </si>
  <si>
    <t>64.3</t>
  </si>
  <si>
    <t>27.9</t>
  </si>
  <si>
    <t>25.3</t>
  </si>
  <si>
    <t>22.7%</t>
  </si>
  <si>
    <t>25.0%</t>
  </si>
  <si>
    <t>30.9%</t>
  </si>
  <si>
    <t>32.8%</t>
  </si>
  <si>
    <t>20.6%</t>
  </si>
  <si>
    <t>29.2%</t>
  </si>
  <si>
    <t>20.1%</t>
  </si>
  <si>
    <t>55.2%</t>
  </si>
  <si>
    <t>44.7%</t>
  </si>
  <si>
    <t>Em 2024 foram registrados 7 casos de discriminação, todos os casos foram analisados pela empresa, os quais resultaram em desligamento de empregados, desmobilização de empregados terceirizados, notificação contratual, advertência, entre outras. Ainda há 9 planos de reparação a serem implementados e 8 planos já foram implementados no período vigente, estes planos visam aplicação de medidas de consequências de acordo com a conduta identificada. Os dados relacionados a casos de discriminação são apresentados frequentemente nas reuniões da Diretoria de Auditoria e Conformidade e Comitê de Conduta e Integridade, sendo utilizados como insumos para realização de campanhas na empresa relacionadas a diversidade e inclusão.</t>
  </si>
  <si>
    <t>O risco relacionado à possibilidade de ocorrência de trabalho infantil está mapeado nas operações de minério de ferro do Brasil e Malásia, em projetos de minério de ferro  no Brasil e e em fornecedores brasileiros e internacionais, com destaque para os seguintes países onde a Vale tem operações e projetos: Chile, China, UAE, Malásia, Omã e Peru. O risco relacionado à possibilidade de ocorrência de trabalhadores jovens expostos a trabalhos perigosos está mapeado nas operações de minério de ferro  do Brasil; em projetos de minério de ferro  no Brasil e em fornecedores brasileiros e internacionais, com destaque para os seguintes países onde a Vale tem operações e projetos: Chile, China, UAE,  Malásia, Omã e Peru. 
Vale Base Metals reportou que não há riscos significativos de incidência de trabalho infantil e de trabalhadores jovens expostos a trabalhos perigosos.
Em 2024 não foram identificados casos de trabalho infantil, jovens expostos a trabalhos perigosos nas operações da Vale SA e VBM.</t>
  </si>
  <si>
    <t>O risco relacionado à possibilidade de ocorrência de trabalho forçado ou análogo ao escravo está mapeado nas operações de minério de ferro  no Brasil, Omã e Malásia; em projetos de minério de ferro no Brasil; e em fornecedores brasileiros e internacionais, com destaque para os seguintes países onde a Vale tem operações e projetos: Chile, China, UAE, Malásia, Omã e Peru.
Vale Base Metals reportou que não há riscos significativos de incidência de trabalho forçado ou análogo ao escravo.
Em 2024 não foram identificados casos de trabalho forçado ou análogo a escravo nas operações da Vale SA e VBM.</t>
  </si>
  <si>
    <t>65%*</t>
  </si>
  <si>
    <r>
      <rPr>
        <b/>
        <sz val="9"/>
        <color rgb="FF555555"/>
        <rFont val="Arial"/>
        <family val="2"/>
      </rPr>
      <t>Nota:</t>
    </r>
    <r>
      <rPr>
        <sz val="9"/>
        <color rgb="FF555555"/>
        <rFont val="Arial"/>
        <family val="2"/>
      </rPr>
      <t xml:space="preserve"> Devido ao </t>
    </r>
    <r>
      <rPr>
        <i/>
        <sz val="9"/>
        <color rgb="FF555555"/>
        <rFont val="Arial"/>
        <family val="2"/>
      </rPr>
      <t>spin off</t>
    </r>
    <r>
      <rPr>
        <sz val="9"/>
        <color rgb="FF555555"/>
        <rFont val="Arial"/>
        <family val="2"/>
      </rPr>
      <t xml:space="preserve"> da Vale Base Metals, o percentual de empregado próprios da Segurança Empresarial capacitados em 2024 reduziu em relação a 2023 e será novamente intensificado em 2025.</t>
    </r>
  </si>
  <si>
    <t>Em 2024, não houve registro de novos casos de violação dos direitos dos Povos Indígenas. Os casos relatados no Brasil foram referentes a anos anteriores e seguem em andamento. Os mesmos são acompanhados de forma contínua pela empresa, assim como sua atuação em cumprimento a decisões judiciais já deliberadas.  </t>
  </si>
  <si>
    <r>
      <rPr>
        <b/>
        <sz val="9"/>
        <color rgb="FF555555"/>
        <rFont val="Arial"/>
        <family val="2"/>
      </rPr>
      <t>Note:</t>
    </r>
    <r>
      <rPr>
        <sz val="9"/>
        <color rgb="FF555555"/>
        <rFont val="Arial"/>
        <family val="2"/>
      </rPr>
      <t xml:space="preserve"> The records of cases of violation of rights of indigenous peoples, in Brazil, reported in the years 2020 and 2022 refer to the repair of damages related to the rupture of dam I of Córrego do Feijão, Brumadinho, related to indigenous people Pataxó (residents of the Naô Xohã village, in São Joaquim de Bicas (MG)).</t>
    </r>
  </si>
  <si>
    <t>A atuação social da Vale é orientada pelos padrões internacionais do setor e constitui-se como fundamento necessário em direção à nossa Ambição Social. O nosso modelo de atuação é pautado pelos seguintes princípios orientadores: transparência, compartilhamento de valor, transformação cultural, engajamento, diversidade, equidade e inclusão e responsabilidade operacional. O Modelo direciona nossa atuação em todo o ciclo de vida dos empreendimentos, a partir do respeito aos Direitos Humanos, que é condição inegociável, onde cada empregado ou contratado deve estar atento para evitar qualquer tipo de violação. Respeitar os Direitos Humanos é a base que torna o nosso modelo de atuação social forte e consistente, se estendendo para todas as atividades da empresa. E o relacionamento, que é o meio pelo qual construímos o respeito e a confiança junto às comunidades e demais partes interessadas com as quais interagimos. É pelo engajamento com as pessoas, grupos e instituições que gerenciamos os efeitos dos riscos e impactos; compartilhamos nossas práticas; nos tornando uma empresa parceira no desenvolvimento dos territórios.
Com o objetivo de engajar as comunidades, a Vale busca estabelecer espaços de diálogo estruturados para a construção dos Planos de Relacionamento com as Comunidades. Os planos têm como princípio a mobilização e a participação social na definição e priorização das ações a serem implementadas no território. Além disso, a estruturação do plano visa o compartilhamento de responsabilidades entre empresa, comunidade e demais atores sociais para o desenvolvimento local.
Os Planos de Relacionamento são monitorados pelas equipes de relacionamento com comunidades, que têm uma rotina sistemática de reuniões participativas para acompanhamento da execução das ações, avaliando a aderência e efetividade dos resultados junto à comunidade. 
Atualmente, a Vale tem mapeadas 1.574 comunidades locais de relacionamento, sendo 1.106 no Brasil, 82 no Canadá, 53 na América Andina, 33 em Omã, 6 na Malásia, 2 no País de Gales e 2 no Japão.
Ao todo, 92% das 177 comunidades de prioridade muito alto e alta, foram contempladas por Planos de Relacionamento e nosso compromisso é que 100% destas tenham Planos de Relacionamento implementados até 2026.
Como resultado dos projetos e iniciativas em andamento em 2023/2024, foram alcançados, globalmente, mais de 1,9 milhão de beneficiários diretos. No Brasil, 48% dos projetos e iniciativas eram voltados para programas geração de trabalho e renda, 17% fortalecimento de instituições comunitárias, 13% a educação e 6% a educação ambiental. Em 2024, 96% das operações realizaram avaliação/monitoramento de impactos socioambientais do empreendimento nas comunidades locais.</t>
  </si>
  <si>
    <t>Se foi verificado algum erro no reporte, por favor, contate a Caroline Ferraz e o Matheus Rossello para realizarmos o retorno do formulário no Credit360 e o ajuste possa ser realizado.Os empreendimentos que possuem impactos negativos reais e potenciais em comunidades estão localizados no Brasil, Canadá, Malásia, Reino Unido e Japão. Os principais impactos negativos identificados para ferrovias são: emissão de particulados, ruído e vibração; alteração na mobilidade local e risco de acidentes. Para gerir esses impactos são implantadas as seguintes medidas de mitigação/compensação: monitoramento da qualidade do ar, ruído e vibração; educação ambiental; comunicação social; e ações de mobilidade. Já para portos identificam-se os seguintes principais impactos: emissão de particulados; interferência no tráfego em função do aumento do fluxo de veículos próximos ao empreendimento; restrição de acesso e uso para o canal de dragagem; suspensão de material na água durante a dragagem. Para gerir esses impactos são implantadas as seguintes medidas de mitigação/compensação: monitoramento da qualidade do ar, água e biota aquática; educação ambiental; comunicação social; e ações de mobilidade. Para mineração são: emissão de particulados, ruído e vibração; alteração na dinâmica hídrica; interferência no tráfego em função de aumento do fluxo de veículos próximos ao empreendimento; alteração da dinâmica sociopolítica da região; e perturbação visual pela alteração da paisagem. Para gerir esses impactos são implantadas as seguintes medidas de mitigação/compensação: monitoramento da qualidade do ar, ruído, vibração e corpos hídricos; educação ambiental; comunicação social; ações de mobilidade; apoio ao desenvolvimento territorial; e monitoramento de indicadores socioeconômicos.  Ainda existem alguns impactos negativos que se relacionam especificamente com Povos Indígenas e Comunidades Tradicionais: alteração da dinâmica de caça, pesca, mobilidade; pressão territorial e alteração no modo de vida tradicional. Para gerir esses impactos são pactuadas com as comunidades e implantadas as seguintes medidas de mitigação/compensação: apoio ao etnodesenvolvimento; fortalecimento Institucional; fortalecimento cultural; Gestão e Proteção Territorial e Ambiental.</t>
  </si>
  <si>
    <t>Os principais impactos sociais potenciais na cadeia de fornecedores estão associados às obrigações previdenciárias e trabalhistas dos fornecedores frente a seus empregados e as condições de trabalho com que esses empregados estão expostos.</t>
  </si>
  <si>
    <t>55,569</t>
  </si>
  <si>
    <t>7,262</t>
  </si>
  <si>
    <t>64,616</t>
  </si>
  <si>
    <t>Não Informado</t>
  </si>
  <si>
    <t>100,601</t>
  </si>
  <si>
    <t>1,879</t>
  </si>
  <si>
    <t>2,338</t>
  </si>
  <si>
    <t>4,688</t>
  </si>
  <si>
    <t>109,506</t>
  </si>
  <si>
    <t>Total number of employees by employment contract and by gender (2024)</t>
  </si>
  <si>
    <t>Thrid parties in project</t>
  </si>
  <si>
    <t>Administrative and operational third parties</t>
  </si>
  <si>
    <t>Não houve notificação de greve ou paralisação com duração de mais de uma semana.</t>
  </si>
  <si>
    <t>Em 2024, a Vale tinha 12 operações/processos no Brasil com interface com Comunidades Tradicionais e Povos Indígenas (Reparação Brumadinho, EFC, Portos Norte, EFVM, CPBS, TIG, Salobo, Onça Puma, Serra Norte – Carajás e Serra Sul – S11D, Complexo Itabira e Complexo Paraopeba). Fora do Brasil, 05 operações da Vale possuíam interface com Povos Indígenas e Comunidades Tradicionais (Thompson Complex, Port Colborne Refinery, Sudbury, Long Harbour Operations e Voisey's Bay Complex). Do total acima, 53% das operações com interface com Povos Indígenas e Comunidades Tradicionais têm acordos formais e as demais possuem iniciativas em andamento, sejam elas projetos/programas ou ações de mitigação e/ou compensação de impactos.</t>
  </si>
  <si>
    <t>The primary instances of land disputes involve third parties, Indigenous Peoples, and local communities. These groups are dependent on the land for shelter and livelihood. Vale strives to resolve conflicts amicably, prioritizing dialogue as a fundamental approach.
In Brazil, in the state of Pará, in Canaã dos Carajás, negotiations are ongoing with 544 families occupying company land dedicated to the Cristalino Project, as per the agreement formalized with social movements and the Pará Public Prosecutor's Office. In 2023, 124 extrajudicial settlements were formalized, 114 were ratified, and 85 lots were vacated.
In Minas Gerais, in 2022, the Xukuru-Kariri Indigenous People occupied a company property, Bruma Farm, in Brumadinho. Sixteen families live there, and the farm was acquired for environmental compensation purposes and to fulfill the obligation of using the main pond, which requires daily maintenance and monitoring by the State Forestry Institute (IEF) and Aecom (an independent external audit in the socio-environmental recovery process). Another Vale property in Brumadinho, Fazenda Córrego de Areia, also earmarked for environmental compensation, was occupied in 2021 by Kamakã Mongoió indigenous people from the south of Bahia. Both properties were acquired free and clear of any occupation or claims by indigenous or traditional communities. Legal proceedings for repossession are underway. Vale has been acting in compliance with the law and respecting the rights involved in both cases.</t>
  </si>
  <si>
    <t>Os principais casos de conflitos pelo uso da terra estão relacionados à dependência de áreas de projetos e operações da Vale por terceiros, Povos Indígenas e comunidades locais, para acesso a recursos naturais e moradia e/ou geração de renda. A Vale prioriza a resolução de conflitos de forma amigável, adotando o diálogo como premissa.
No Brasil, no estado do Pará, seguimos em negociação com 544 famílias que ocupam uma área da empresa dedicada ao Projeto Cristalino, em Canaã dos Carajás, conforme os acordos aprovados pelos juízes e pelo Ministério Público do Pará. Em 2024, foi finalizado o período para adesão das famílias ao acordo amigável. Cerca de 62% dos elegíveis fecharam o acordo, receberam pagamento e desocuparam a área. Para as demais famílias a Vale recorre à Comissão de Soluções Fundiárias, do Tribunal de Justiça do Estado do Pará, para mediação.
No município de Mariana, Minas Gerais, a Vale implementa ações para impedir invasões e construção de edificações em área de propriedade da empresa, ocupada irregularmente e denominada Vale dos Cristais. Dentre as ações implementadas pela empresa, temos a instalação de cercamento, sinalização e reforço da vigilância no local, sendo certo que a cada nova invasão o responsável é comunicado para desocupação e, caso permaneça no local, é providenciado o ajuizamento de ações judiciais para reintegração de posse e posterior cumprimento das decisões, quando proferidas. A Vale atua desta forma para evitar aumento de famílias sujeitas às situações de risco e vulnerabilidade social, enquanto avalia uma solução definitiva para essa área.
No ano de 2024 a Vale fortaleceu o relacionamento com a comunidade de Vargem da Lua, vizinha à mina de Brucutu, em São Gonçalo do Rio Abaixo, MG. Através da recuperação do diálogo com a comunidade, foi celebrado um acordo judicial entra Vale e os moradores, que resultou na aquisição de uma faixa de terra que auxilia na continuidade operacional, mesmo com um litígio judicial ainda em tratativas entre as partes.
Em Minas Gerais, houve a ocupação de uma propriedade da empresa por parte do Povo Indígena Xukuru-Kariri, em Brumadinho. Vivem no local 16 famílias, sendo que a fazenda foi adquirida para fins de compensação ambiental e cumprimento de obrigação de uso da lagoa principal, o que demanda manutenções diárias e monitoramento acompanhado pelo Instituto Estadual de Florestas – IEF e AECOM. Um outro imóvel da Vale em Brumadinho, também destinado à compensação ambiental, está ocupado por uma família indígena da etnia Kamakã Mongoió. O conflito com o grupo Xukuru-Kariri segue tramitando na Justiça e ainda não foi resolvido. Já com relação ao Povo Kamakã Mongoió, após a morte do cacique Merong Kamakã na área ocupada e negociações com a família e Justiça Federal, as partes chegaram a termos inicialmente compatíveis e o acordo deve ser firmado, contando com a doação da Vale de parte da área ocupada pelos indígenas.</t>
  </si>
  <si>
    <t>A Vale finalizou estudo sobre o contexto na qual operam as atividades de Mineração Artesanal e de Pequena Escala – MAPE – no Brasil. O trabalho considera diretrizes e padrões internacionais, aspectos regulatórios, cenário atual e desafios envolvidos e visa auxiliar a atuação da empresa para garantir o respeito aos direitos de todos os envolvidos e operacionalidade da empresa.</t>
  </si>
  <si>
    <t xml:space="preserve">No ano de 2024, 912 famílias foram envolvidas em processos de remoção involuntária, todas no Brasil. Desse total 556 famílias estão em avaliação de alternativas para minimizar as remoções, 352 receberam atendimento provisório e 112 se encontram em imóvel definitivo.  
No município de Itabira/MG alternativa de projeto viabilizou a redução de 29 para 27 famílias que receberam atendimento definitivo em razão do projeto de descaracterização do Sistema Pontal, além de 13 famílias em atendimento provisório até evidenciada ausência de risco em razão desse projeto. No mesmo município, 9 famílias do bairro Penha recebem atendimento provisório em razão de impactos operacionais e outras 29 famílias da comunidade Cubango estão envolvidas em remoções para a expansão das operações da empresa no local. 
Nos municípios de Nova Lima, Itabirito, Ouro Preto e Barão de Cocais, onde ocorrem projetos de descaracterização de barragens, 43 famílias de total de 205 receberam atendimento definitivo. Outras 162 famílias se encontram em atendimento provisório e aguardam retorno para suas moradias de origem. A partir da homologação da nova faixa de domínio da Estrada de Ferro Vitória a Minas será possível obter o número de remoções necessárias para implementação de projetos nos municípios de Aimorés, Santana do Paraíso e Belo Horizonte, atualmente estimado em 57 famílias. </t>
  </si>
  <si>
    <t>In 2023, 1018 families were involved in forced relocation processes in Brazil. Of these, 171 received permanent care, and another 274 are receiving provisional care, with the right to adequate housing and income safeguarded by Vale. A total of 573 families were mapped through preliminary socioeconomic surveys to support alternatives that seek to minimize and avoid involuntary resettlement.
In São Luis, Maranhão state, the findings of a socioeconomic assessment involving 52 families from the Praia do Boqueirão community were disclosed. In Ourilândia do Norte, Pará state, an agreement was reached with 35 families from the Madalena community to avoid resettlement. Also in Pará, in the municipality of Marabá, we provided care for 56 families living in the area necessary for the Tocantins Bridge Duplication Project. On the Vitória-to-Minas Railroad, the number of families impacted by the duplication project between Sabará and Capitão Eduardo was reduced from 70 to 39. On the same railroad, within the municipalities of Antônio Dias and Nova Era, the progression of negotiations for family support has been put on hold until government agencies approve the new right-of-way
In Indonesia, 55 families encroached on a protected forest under the responsibility of PT Vale Indonesia (PTVI) and received financial compensation to vacate it. However, these families raise issues regarding the restoration of their livelihoods. PTVI is committed to finding a peaceful solution.</t>
  </si>
  <si>
    <t xml:space="preserve">Em 2024 aconteram 13 interdições da operação devidos a fatores não técnicos, totalizando um tempo agregado de 7 dias de interdições nas operações. </t>
  </si>
  <si>
    <t>94% dos empregados próprios da Vale são abrangidos por acordos coletivos.</t>
  </si>
  <si>
    <r>
      <t xml:space="preserve">Ciente do seu potencial de impactos à sociedade, a Vale busca praticar o diálogo e a escuta ativa com suas partes interessadas para atuar na construção de um legado positivo para as gerações futuras. No Relato Integrado </t>
    </r>
    <r>
      <rPr>
        <sz val="9"/>
        <color rgb="FFFF0000"/>
        <rFont val="Arial"/>
        <family val="2"/>
      </rPr>
      <t>(p.14 e 15)</t>
    </r>
    <r>
      <rPr>
        <sz val="9"/>
        <color rgb="FF555555"/>
        <rFont val="Arial"/>
        <family val="2"/>
      </rPr>
      <t>, publicamos as iniciativas de relacionamento e de engajamento com os principais stakeholders.</t>
    </r>
  </si>
  <si>
    <t>100,268</t>
  </si>
  <si>
    <t>61,563</t>
  </si>
  <si>
    <t>30,332</t>
  </si>
  <si>
    <t>35,370</t>
  </si>
  <si>
    <t>39,406</t>
  </si>
  <si>
    <t>26,551</t>
  </si>
  <si>
    <t>23,576</t>
  </si>
  <si>
    <t>1,002.7</t>
  </si>
  <si>
    <t>615.6</t>
  </si>
  <si>
    <t>303.3</t>
  </si>
  <si>
    <t>353.7</t>
  </si>
  <si>
    <t>394.1</t>
  </si>
  <si>
    <t>165.5</t>
  </si>
  <si>
    <t>235.8</t>
  </si>
  <si>
    <r>
      <t xml:space="preserve">Captação subterrânea (m³): 24,4 milhões
Captação superficial (m³): 66,4 milhões
Empresa de abastecimento (m³): 6,8 milhões
Volume Armazenado de Fontes Convencionais: 118,7 milhões de m³
Total: 110,7 milhões de m³ de água captada para produção Vale
Volume total de água nova captada de acordo com o risco hídrico da região:
</t>
    </r>
    <r>
      <rPr>
        <b/>
        <sz val="9"/>
        <color rgb="FF555555"/>
        <rFont val="Arial"/>
        <family val="2"/>
      </rPr>
      <t xml:space="preserve">Sem estresse: 44,2 milhões de m³
</t>
    </r>
    <r>
      <rPr>
        <sz val="9"/>
        <color rgb="FF555555"/>
        <rFont val="Arial"/>
        <family val="2"/>
      </rPr>
      <t xml:space="preserve">Superficial:  33,0 milhões de m³
Subterrânea: 9,3 milhões de m³
Empresa de abastecimento: 1,9 milhões de m³
</t>
    </r>
    <r>
      <rPr>
        <b/>
        <sz val="9"/>
        <color rgb="FF555555"/>
        <rFont val="Arial"/>
        <family val="2"/>
      </rPr>
      <t xml:space="preserve">Baixo: 31,1 milhões de m³
</t>
    </r>
    <r>
      <rPr>
        <sz val="9"/>
        <color rgb="FF555555"/>
        <rFont val="Arial"/>
        <family val="2"/>
      </rPr>
      <t xml:space="preserve">Superficial: 23,3 milhões de m³
Subterrânea: 3,0 milhões de m³
Empresa de abastecimento: 4,8 milhões de m³
</t>
    </r>
    <r>
      <rPr>
        <b/>
        <sz val="9"/>
        <color rgb="FF555555"/>
        <rFont val="Arial"/>
        <family val="2"/>
      </rPr>
      <t xml:space="preserve">Médio: 4,0 milhões de m³
</t>
    </r>
    <r>
      <rPr>
        <sz val="9"/>
        <color rgb="FF555555"/>
        <rFont val="Arial"/>
        <family val="2"/>
      </rPr>
      <t xml:space="preserve">Superficial:  0,1 milhões de m³
Subterrânea: 3,9 milhões de m³
</t>
    </r>
    <r>
      <rPr>
        <b/>
        <sz val="9"/>
        <color rgb="FF555555"/>
        <rFont val="Arial"/>
        <family val="2"/>
      </rPr>
      <t xml:space="preserve">Alto:  12,5 milhões de m³
</t>
    </r>
    <r>
      <rPr>
        <sz val="9"/>
        <color rgb="FF555555"/>
        <rFont val="Arial"/>
        <family val="2"/>
      </rPr>
      <t xml:space="preserve">Superficial: 9,3 milhões de m³
Subterrânea: 3,2 milhões de m³
</t>
    </r>
    <r>
      <rPr>
        <b/>
        <sz val="9"/>
        <color rgb="FF555555"/>
        <rFont val="Arial"/>
        <family val="2"/>
      </rPr>
      <t>Crítico: 3,7 milhões de m³</t>
    </r>
    <r>
      <rPr>
        <sz val="9"/>
        <color rgb="FF555555"/>
        <rFont val="Arial"/>
        <family val="2"/>
      </rPr>
      <t xml:space="preserve">
Subterrânea: 3,7 milhões de m³
</t>
    </r>
    <r>
      <rPr>
        <b/>
        <sz val="9"/>
        <color rgb="FF555555"/>
        <rFont val="Arial"/>
        <family val="2"/>
      </rPr>
      <t xml:space="preserve">Não Classificado: 2,0  milhões de m³
</t>
    </r>
    <r>
      <rPr>
        <sz val="9"/>
        <color rgb="FF555555"/>
        <rFont val="Arial"/>
        <family val="2"/>
      </rPr>
      <t>Superficial: 0,8 milhões de m³
Subterrânea: 1,3 milhões de m³
Empresa de abastecimento: 0,1 milhões de m³</t>
    </r>
  </si>
  <si>
    <t>O risco relacionado à possibilidade de ocorrência de trabalho infantil está mapeado nas operações de minério de ferro do Brasil e Malásia, em projetos de minério de ferro  no Brasil e e em fornecedores brasileiros e internacionais, com destaque para os seguintes países onde a Vale tem operações e projetos: Chile, China, UAE, Malásia, Omã e Peru. O risco relacionado à possibilidade de ocorrência de trabalhadores jovens expostos a trabalhos perigosos está mapeado nas operações de minério de ferro  do Brasil; em projetos de minério de ferro  no Brasil e em fornecedores brasileiros e internacionais, com destaque para os seguintes países onde a Vale tem operações e projetos: Chile, China, UAE,  Malásia, Omã e Peru. 
Vale Base Metals reportou que não há riscos significativos de incidência de trabalho infantil e de trabalhadores jovens expostos a trabalhos perigosos.
Em 2024 não foram identificados casos de trabalho infantil, jovens expostos a trabalhos perigosos nas operações da Vale SA e VBM.
E o risco relacionado à possibilidade de ocorrência de trabalho forçado ou análogo ao escravo está mapeado nas operações de minério de ferro  no Brasil, Omã e Malásia; em projetos de minério de ferro no Brasil; e em fornecedores brasileiros e internacionais, com destaque para os seguintes países onde a Vale tem operações e projetos: Chile, China, UAE, Malásia, Omã e Peru.
Vale Base Metals reportou que não há riscos significativos de incidência de trabalho forçado ou análogo ao escravo.
Em 2024 não foram identificados casos de trabalho forçado ou análogo a escravo nas operações da Vale SA e VBM.</t>
  </si>
  <si>
    <t>A média de horas totais de treinamento para empregados Vale foi de 53 horas no ano de 2024.</t>
  </si>
  <si>
    <t>Total de contratações:  5983
Homens: 3291
Mulheres: 2692
Taxa de rotatividade: 8,5%
Homens: 7,0%
Mulheres: 13,4%
Por faixa etária (%):
Abaixo de 30 anos: 14,5%
Entre 30 e 50 anos: 7,6%
Acima de 50 anos: 7,0%
Por região (%):
Brasil: 8,7%
Canadá: 11,1%
Indonésia: 1,6%</t>
  </si>
  <si>
    <t>Vale's economic contributions in 2024 are described in the "Economic Data" tab of this Databook, in the GRI 201-1 indicator.</t>
  </si>
  <si>
    <t>Nossas despesas com pesquisa e desenvolvimento totalizaram US$790 milhões em 2024.</t>
  </si>
  <si>
    <t>Os dados pagamento de impostos devem ser consultados no Relatório de Transparência Fiscal.</t>
  </si>
  <si>
    <t>TNFD - Taskforce on Nature-related Financial Disclosures</t>
  </si>
  <si>
    <t>Pilar: Governança</t>
  </si>
  <si>
    <t>* Saiba mais: onde está essa informação no Relato Integrado ou Portal ESG ou outro documento público.</t>
  </si>
  <si>
    <t>Recomendação TNFD</t>
  </si>
  <si>
    <t>Resumo da Gestão Vale</t>
  </si>
  <si>
    <t>Saiba mais*</t>
  </si>
  <si>
    <t>A. Descreva a supervisão do conselho sobre dependências, impactos, riscos e oportunidades relacionados à natureza.</t>
  </si>
  <si>
    <r>
      <rPr>
        <b/>
        <sz val="9"/>
        <color rgb="FF555555"/>
        <rFont val="Arial"/>
        <family val="2"/>
      </rPr>
      <t>(1)</t>
    </r>
    <r>
      <rPr>
        <sz val="9"/>
        <color rgb="FF555555"/>
        <rFont val="Arial"/>
        <family val="2"/>
      </rPr>
      <t xml:space="preserve"> O Conselho de Administração delibera as diretrizes e planos estratégicos da Vale, bom como monitora sua aplicação em todas as áreas da empresa por meio de reportes dos Vice-Presidentes Executivos e pelo acompanhamento realizado pelos Comitês de Assessoramento. Atualmente, a Companhia conta com seis comitês de Assessoramento, que são órgãos técnicos, consultivos, estatutários, permanentes e compostos exclusivamente por conselheiros, como os Comitês de Auditoria e Riscos e o Comitê de Sustentabilidade.  
</t>
    </r>
    <r>
      <rPr>
        <b/>
        <sz val="9"/>
        <color rgb="FF555555"/>
        <rFont val="Arial"/>
        <family val="2"/>
      </rPr>
      <t>(2)</t>
    </r>
    <r>
      <rPr>
        <sz val="9"/>
        <color rgb="FF555555"/>
        <rFont val="Arial"/>
        <family val="2"/>
      </rPr>
      <t xml:space="preserve"> Para operacionalizar a Estratégia de Sustentabilidade, o Conselho de Administração conta com a assessoria de um Comitê de Sustentabilidade. Esse comitê tem como objetivo alinhar as políticas e práticas da empresa com a sustentabilidade, aprimorar as discussões sobre o assunto e proporcionar maior eficiência e qualidade às decisões do conselho. Assim, as atividades do Comitê de Sustentabilidade incluem a recomendação de temas relacionados à sustentabilidade no  planejamento estratégico da empresa, avaliar e propor mudanças nas estratégias socioambientais da empresa e monitorar suas respectivas respectivas implementações. Eles analisam assuntos relacionados à Sustentabilidade Ambiental e Social, por meio de sessões específicas sobre mudanças climáticas, biodiversidade, gestão de recursos hídricos, licenciamento ambiental, redução de riscos para barragens, novas tecnologias para a matriz energética, direitos humanos e relacionamento com stakeholders, incluindo comunidades tradicionais e povos indígenas. O Comitê de Sustentabilidade também avalia o desempenho da Vale e monitora indicadores relacionados a aspectos de sustentabilidade, além de avaliar e aconselhar sobre políticas de sua competência, comunicando a estratégia e a reputação da Vale em relação ao seu desempenho em áreas como segurança, direitos humanos, meio ambiente saúde, relações com a comunidade e relações institucionais. Além disso, esse Comitê representa o Conselho de Administração propondo orientações para o Relatório Integrado e também avalia e recomenda diretrizes para as ações de reparação relacionadas aos rompimentos das barragens de Mariana e Brumadinho, monitorando suas respectivas respectivas implementações. O Comitê Executivo conta com os Comitês Executivos de Risco para apoiar a ação preventiva contra os riscos aos quais a Vale está exposta e também se beneficia de fóruns temáticos e multidisciplinares, que contam com a participação de membros externos, para auxiliar na definição e no acompanhamento da Estratégia de Sustentabilidade.
</t>
    </r>
    <r>
      <rPr>
        <b/>
        <sz val="9"/>
        <color rgb="FF555555"/>
        <rFont val="Arial"/>
        <family val="2"/>
      </rPr>
      <t>(3)</t>
    </r>
    <r>
      <rPr>
        <sz val="9"/>
        <color rgb="FF555555"/>
        <rFont val="Arial"/>
        <family val="2"/>
      </rPr>
      <t xml:space="preserve"> O Conselho se reúne ordinariamente, no mínimo, 8 (oito) vezes por ano e extraordinariamente sempre que convocado pelo seu Presidente ou, na sua ausência, pelo Vice-Presidente ou ainda por 1/3 (um terço) dos conselheiros em conjunto. 
</t>
    </r>
    <r>
      <rPr>
        <b/>
        <sz val="9"/>
        <color rgb="FF555555"/>
        <rFont val="Arial"/>
        <family val="2"/>
      </rPr>
      <t>(4)</t>
    </r>
    <r>
      <rPr>
        <sz val="9"/>
        <color rgb="FF555555"/>
        <rFont val="Arial"/>
        <family val="2"/>
      </rPr>
      <t xml:space="preserve"> As questões relacionadas à biodiversidade fazem parte da agenda regular dessas reuniões, com a discussão de tópicos como florestas, metas florestais, gestão da biodiversidade e desempenho. Os indicadores ambientais e sociais funcionam como métricas para avaliar a sustentabilidade das diferentes áreas de negócios, refletindo na remuneração variável das equipes. Todas essas metas, uma vez definidas, são registradas e monitoradas no sistema de Carreira, Sucessão e Desempenho. A sustentabilidade integra a remuneração variável e impacta todos os níveis hierárquicos, até o diretor-presidente.  Em relação à biodiversidade, a Vale tem a meta de restaurar e proteger 500 mil hectares de florestas fora das bacias hidrográficas da empresa até 2030. Em 2023, essa meta foi vinculada à remuneração variável de curto prazo do Diretor de Clima, Natureza e Cultura da Vale.</t>
    </r>
  </si>
  <si>
    <t>(1) https://vale.com/pt/esg/governanca#governance-for-sustentability</t>
  </si>
  <si>
    <t xml:space="preserve">(2) CDP 2024 - Questão 4.1.2 </t>
  </si>
  <si>
    <t>(3) https://vale.com/pt/esg/lideranca#board-directors, CDP 2024 - Questão 4.1.2.7</t>
  </si>
  <si>
    <t xml:space="preserve">(4) CDP 2024 - Questão 4.5.2 </t>
  </si>
  <si>
    <t>B. Descrever o papel da gestão na avaliação e no gerenciamento de dependências, impactos, riscos e oportunidades relacionados à natureza.</t>
  </si>
  <si>
    <r>
      <rPr>
        <b/>
        <sz val="9"/>
        <color rgb="FF555555"/>
        <rFont val="Arial"/>
        <family val="2"/>
      </rPr>
      <t>(1)</t>
    </r>
    <r>
      <rPr>
        <sz val="9"/>
        <color rgb="FF555555"/>
        <rFont val="Arial"/>
        <family val="2"/>
      </rPr>
      <t xml:space="preserve"> Na Vale, o CSO e o Comitê de Sustentabilidade são as posições de nível gerencial mais altas com responsabilidades em relação a questões relacionadas a biodiversidade e ambos avaliam e gerenciam riscos e oportunidades relacionados à essa temática. O Comitê de Sustentabilidade assessora o Conselho em questões relacionadas à sustentabilidade, incluindo a biodiversidade e trabalha continuamente, não apenas sob demanda do Conselho, seguindo um calendário anual. Dentre as atribuições que cabem ao Comitê de Sustentabilidade, destacam-se: revisar e recomendar os temas de Sustentabilidade, e sua abordagem, no planejamento estratégico da empresa, avaliando, complementando e sugerindo mudanças nas estratégias socioambientais da empresa, acompanhando sua respectiva implementação; auxiliar na definição, avaliação e acompanhamento dos indicadores de Sustentabilidade e propor melhorias; avaliar e propor a adoção ou adesão da Vale a iniciativas ou acordos em nível nacional ou internacional relacionados a temas de responsabilidade socioambiental, bem como acompanhar a elaboração e divulgação do Relatório de Sustentabilidade/Relatório Integrado, questionário CDP e inventário de GEE; avaliar projetos, iniciativas e propostas de investimento da Empresa sob a ótica da sustentabilidade (biodiversidade e perspectivas sociais), além de fazer eventuais recomendações ao Conselho de Administração; e monitorar o escopo de atuação e a eficácia da área de relações institucionais no trato com órgãos reguladores e outras relações institucionais associadas a questões de sustentabilidade. O CSO (vice-presidente executivo de sustentabilidade), por sua vez, é o nível mais alto em um cargo de gerência responsável por questões de sustentabilidade, como biodiversidade e florestas. O cargo de CSO está abaixo do CEO e tem a atribuição de representar a empresa em questões de sustentabilidade, como biodiversidade e florestas. Esse cargo também é responsável por propor políticas, planos, projetos e metas de biodiversidade para aprovação da Diretoria Executiva, bem como por implementar as políticas e diretrizes gerais estabelecidas pelo Conselho de Administração. O CSO também é responsável por avaliar, monitorar e reportar ao Conselho de Administração o desempenho, os riscos e as oportunidades da Vale em relação às questões ambientais (como biodiversidade e florestas). Esses tópicos são apresentados periodicamente à Diretoria Executiva de Gestão de Riscos, onde são revisados para serem reportados trimestralmente ao Conselho de Administração e publicados no Relatório Anual e no Relatório de Sustentabilidade. Adicionalmente, para atingir o propósito de melhorar vidas e transformar o futuro, a Vale promove uma gestão baseada em ações empresariais voluntárias e parcerias com diferentes níveis de governo, instituições públicas, outras empresas e a sociedade civil. Nesse processo, o CSO tem a função de desdobrar e monitorar os avanços na execução das estratégias e políticas, além de ser um agente de engajamento interno e externo, por meio de ações e do diálogo com as partes interessadas, bem como de estreitar os laços entre a Vale e a sociedade, sendo um importante facilitador para a implementação do novo pacto com a sociedade, um dos pilares estratégicos da Vale.
</t>
    </r>
    <r>
      <rPr>
        <b/>
        <sz val="9"/>
        <color rgb="FF555555"/>
        <rFont val="Arial"/>
        <family val="2"/>
      </rPr>
      <t>(2)</t>
    </r>
    <r>
      <rPr>
        <sz val="9"/>
        <color rgb="FF555555"/>
        <rFont val="Arial"/>
        <family val="2"/>
      </rPr>
      <t xml:space="preserve"> Além disso, no que se refere a natureza, ressalta-se que a Vale construiu seis objetivos, por meio de um processo colaborativo com stakeholders internos e externos, tendo a biodiversidade como tema transversal. Esses objetivos são: 1. Ter a natureza como parte essencial da governança, da gestão e da tomada de decisão. 2. Fortalecer a gestão da biodiversidade em nossos processos e na cadeia de valor, avaliando impactos, dependências, riscos e oportunidades. 3. Promover um legado positivo por meio da restauração e conservação, fortalecendo parcerias com organizações da sociedade civil, comunidades tradicionais e povos indígenas. 4. Investir em inovação, na coprodução e compartilhamento de reconhecimento técnico-científico, incorporando e valorizando valores tradicionais. 5. Disseminar conhecimentos, ações e resultados como fonte de diálogo e engajamento com as diferentes partes interessadas. 6. Influenciar pautas externas transformadoras que contribuam para resultados positivos para a natureza (advocacy).</t>
    </r>
  </si>
  <si>
    <t xml:space="preserve">(1) CDP 2024 - Questão 4.3.1.6 </t>
  </si>
  <si>
    <t>(2) Relatório da Administração 2023, p. 29</t>
  </si>
  <si>
    <t>C. Descreva as políticas de direitos humanos e as atividades de engajamento da organização, bem como a supervisão do conselho e da gestão, com relação a povos indígenas, comunidades locais, partes interessadas afetadas e outras partes interessadas, na avaliação e na resposta da organização a dependências, impactos, riscos e oportunidades relacionados à natureza.</t>
  </si>
  <si>
    <r>
      <rPr>
        <b/>
        <sz val="9"/>
        <color rgb="FF555555"/>
        <rFont val="Arial"/>
        <family val="2"/>
      </rPr>
      <t>(1)</t>
    </r>
    <r>
      <rPr>
        <sz val="9"/>
        <color rgb="FF555555"/>
        <rFont val="Arial"/>
        <family val="2"/>
      </rPr>
      <t xml:space="preserve"> O compromisso da Vale com os direitos humanos está conectado aos seus pilares estratégicos, à sua agenda da Integridade, ao Programa de Ética &amp; Compliance e à Transformação Cultural da Companhia. Assim, as demandas e obrigações relativas a esses compromissos são atendidas por meio de normativos relacionados a questões críticas de direitos humanos no setor extrativo e a companhia conta com um conjunto de documentos (e treinamentos) que orientam a gestão e o posicionamento da empresa em temas relacionados aos direitos humanos. Além disso, a empresa possui um Código de Conduta global e uma Política de Direitos Humanos, </t>
    </r>
    <r>
      <rPr>
        <b/>
        <sz val="9"/>
        <color rgb="FF555555"/>
        <rFont val="Arial"/>
        <family val="2"/>
      </rPr>
      <t>(2)</t>
    </r>
    <r>
      <rPr>
        <sz val="9"/>
        <color rgb="FF555555"/>
        <rFont val="Arial"/>
        <family val="2"/>
      </rPr>
      <t xml:space="preserve"> que foi elaborada de acordo com os seguintes princípios e padrões internacionais Princípios Orientadores das Nações Unidas sobre Empresas e Direitos Humanos; Declaração Universal dos Direitos Humanos; Declaração das Nações Unidas sobre os Direitos dos Povos Indígenas; Princípios Voluntários sobre Segurança e Direitos Humanos (VPSHR); Diretrizes da Organização para a Cooperação e Desenvolvimento Econômico (OCDE) para Empresas Multinacionais; Conselho Internacional de Mineração e Metais (ICMM); Padrões de Desempenho da Corporação Financeira Internacional (IFC). A Vale também tem um compromisso com a remediação dos impactos em direitos humanos que venha a causar, contribuir com, ou com os quais esteja vinculada e está atuando na remediação e reparação dos impactos causados pelo rompimento das barragens em Brumadinho e em Mariana. Além disso, também está comprometida com os princípios de precaução e não-repetição, e reavaliou todos os aspectos de seus negócios como parte da estratégia de fortalecimento do seu desempenho em Sustentabilidade. Nesse contexo, o Conselho de Administração atua como guardião do compromisso de respeito aos direitos humanos. Os temas de direitos humanos são monitorados pelo Comitê de Sustentabilidade do Conselho de Administração e tratados nos Comitês Executivos de Riscos Operacionais e Riscos de Conformidade/ Compliance, conforme estabelecido pela Política de Gestão de Riscos. Esses comitês são de atuação preventiva e têm como missão apoiar a Vice Presidência Executiva no acompanhamento dos riscos de negócios e nas deliberações necessárias. Os Direitos Humanos são integrados entre os temas observados nas avaliações de potenciais riscos e impactos das atividades de pesquisa mineral, das operações, dos projetos e joint ventures, resultando em um processo de melhoria contínua que busca identificar, prevenir, mitigar e tratar riscos e impactos negativos nos direitos humanos. Assim, a identificação de riscos gera a elaboração e implementação de planos de ação com controles preventivos e mitigatórios complementares aos já adotados, e a mitigação de riscos ocorre por meio de um processo contínuo de engajamento com as comunidades e por meio de parcerias estratégicas. O monitoramento dos controles é realizado com o objetivo de analisar sua efetividade, tanto nas atividades da Vale como na relação com seus fornecedores e parceiros de negócios. Além disso, a Vale também realiza processos de verificação ou due diligence externa, como parte da gestão dessa temática.
Como as atividades da Vale exigem interfaces com comunidades ao longo de todo o ciclo de vida do negócio, o relacionamento com comunidades é estratégico para a atuação social da comapanhia. O processo consiste na identificação e caracterização das comunidades e partes interessadas, gestão das manifestações, planos de relacionamento, gestão de conflitos com comunidades e de questões críticas e o engajamento acontece de diversas formas, como por meio de visitas, formação de comitês gestores, e reuniões e fóruns. Os projetos de mineração também podem gerar impactos em Povos Indígenas e Comunidades Tradicionais. Assim, o relacionamento com essas populações tem o foco na construção e na manutenção da confiança, no apoio à autonomia e resiliência das comunidades.
No engajamento com as comunidades, reuniões periódicas são realizadas e a pauta é definida em conjunto, retratando as suas prioridades. Os Planos de Relacionamento com Comunidades são monitorados pelas equipes de relacionamento com comunidades (RCs) e esse acompanhamento é registrado no Sistema de Stakeholders, Demandas e Issues (SDI). As operações registram seus riscos no sistema de gestão de riscos da Vale e 100% dos planos de ação dos riscos de Direitos Humanos são monitorados, com os demais riscos de negócio. O reporte interno do desempenho da gestão em Direitos Humanos é realizado seguindo a governança da gestão de risco da empresa. O Comitê de Riscos acompanha mensalmente os riscos de Direitos Humanos, que também são reportados ao Conselho de Administração periodicamente.
</t>
    </r>
    <r>
      <rPr>
        <b/>
        <sz val="9"/>
        <color rgb="FF555555"/>
        <rFont val="Arial"/>
        <family val="2"/>
      </rPr>
      <t>(3)</t>
    </r>
    <r>
      <rPr>
        <sz val="9"/>
        <color rgb="FF555555"/>
        <rFont val="Arial"/>
        <family val="2"/>
      </rPr>
      <t xml:space="preserve"> A Vale possui diversas iniciativas de engajamento com as comunidades e relacionadas à natureza, dentre as quais pode-se destacar a coleta e fornecimento de sementes para a produção de mudas, recuperação de áreas e conservação das espécies no Viveiro florestal de Carajás. A implantação do Viveiro consiste em uma iniciativa da companhia que contribui para a conservação da biodiversidade na região de Carajás, e também representa um papel social, visto que a maior parte das sementes que abastecem o Viveiro são adquiridas diretamente da Cooperativa dos Extrativistas da FLONA de Carajás (COEX), como forma de gerar renda e auxiliar o desenvolvimento dos cooperados e seus familiares. Outras iniciativas da companhia de engajamento relacionadas à natureza e à biodiversidade como o uso sustentável do jaborandi na FLONA de Carajás aplicado à conservação e à geração de renda para a comunidade local e iniciativas de educação e parcerias para o desenvolvimento sustentável podem ser acessadas no Caderno de Biodiversidade da Vale entitulado "Vale e Biodiversidade 2021".</t>
    </r>
  </si>
  <si>
    <t>(1) Panorama de Direitos Humanos 2023, p. 3, 4, 6, 8 e 11</t>
  </si>
  <si>
    <t>(2) Política de Direitos Humanos, p. 2</t>
  </si>
  <si>
    <t xml:space="preserve">(3) Vale e Biodiversidade 2021, p. 145 e 146  </t>
  </si>
  <si>
    <t>A. Descreva as dependências, os impactos, os riscos e as oportunidades relacionados à natureza que a organização identificou a curto, médio e longo prazo.</t>
  </si>
  <si>
    <t>(1) https://vale.com/pt/esg/natureza</t>
  </si>
  <si>
    <t>(2) https://vale.com/pt/esg/biodiversidade#reports https://vale.com/documents/d/guest/val-relantnfd2023-pt-130624-mg</t>
  </si>
  <si>
    <t>(3) https://vale.com/pt/esg/biodiversidade#dependencias-impactos</t>
  </si>
  <si>
    <t>(4) CDP 2024 - Questão 3.1.1.1 e 3.1.1.3</t>
  </si>
  <si>
    <t>(5) CDP 2024 - Questão 3.6.1</t>
  </si>
  <si>
    <t xml:space="preserve">B. Descreva o efeito que as dependências, os impactos, os riscos e as oportunidades relacionados à natureza tiveram sobre o modelo de negócios, a cadeia de valor, a estratégia e o planejamento financeiro da organização, bem como quaisquer planos ou análises de transição em vigor. </t>
  </si>
  <si>
    <t>(1) Relato Integrado 2023, p.57; CDP 2024 - Questão 2.2.2</t>
  </si>
  <si>
    <t>(2) CDP 2024 - Questão 2.2.2</t>
  </si>
  <si>
    <t>(3) CDP 2024 - Questões 3.1, 3.1.1, 3.6 e 3.6.1</t>
  </si>
  <si>
    <t>(4) https://vale.com/pt/esg/natureza</t>
  </si>
  <si>
    <t>(5) https://vale.com/pt/esg/nossos-compromissos</t>
  </si>
  <si>
    <t xml:space="preserve">C. Descreva a resiliência da estratégia da organização em relação aos riscos e oportunidades relacionados à natureza, levando em consideração diferentes cenários. </t>
  </si>
  <si>
    <r>
      <rPr>
        <b/>
        <sz val="9"/>
        <color rgb="FF555555"/>
        <rFont val="Arial"/>
        <family val="2"/>
      </rPr>
      <t>(1)</t>
    </r>
    <r>
      <rPr>
        <sz val="9"/>
        <color rgb="FF555555"/>
        <rFont val="Arial"/>
        <family val="2"/>
      </rPr>
      <t xml:space="preserve"> A Vale reconhece a importância da gestão dos riscos relacionados à biodiversidade. A empresa mapeou cenários de risco relacionados à biodiversidade e os monitora por meio de painéis específicos, de acordo com o processo de gestão de riscos da Vale. Esses cenários estão relacionados à ocorrência de incêndios florestais e a mudanças que possam afetar áreas com alto valor de biodiversidade, bem como a interferências em atributos críticos da biodiversidade. Para uma gestão eficaz da biodiversidade, a Vale possui um padrão normativo interno que estabelece diretrizes e processos para a gestão da biodiversidade. O procedimento fornece diretrizes para a avaliação de risco em nível de site, com base na priorização de importantes recursos de biodiversidade em uma área e na categorização de acordo com o nível de risco, com base em uma avaliação preliminar da probabilidade e da consequência dos impactos sobre eles e da prioridade de ação. A Vale acredita que a gestão dos riscos à biodiversidade neutraliza os riscos aos seus negócios e projetos. 
</t>
    </r>
    <r>
      <rPr>
        <b/>
        <sz val="9"/>
        <color rgb="FF555555"/>
        <rFont val="Arial"/>
        <family val="2"/>
      </rPr>
      <t>(2)</t>
    </r>
    <r>
      <rPr>
        <sz val="9"/>
        <color rgb="FF555555"/>
        <rFont val="Arial"/>
        <family val="2"/>
      </rPr>
      <t xml:space="preserve"> A Vale avançou na redução de riscos e na revisão de ativos nos últimos quatro anos, cumprindo o plano estratégico 2019-2022. Tendo alcançado esses objetivos, reestruturou seu planejamento estratégico, reconhecendo a necessidade de práticas comerciais inovadoras para moldar o futuro da Vale - uma empresa que aspira a uma mineração mais sustentável, soluções de baixo carbono e alocação disciplinada de capital. Consequentemente, a Vale estabeleceu novos pilares estratégicos para o futuro, sendo um deles “contribuir para resultados positivos para a natureza”. A Vale reconhece que soluções sustentáveis, práticas inovadoras e soluções baseadas na natureza integradas em seu modelo de negócios e planos são essenciais. Entende que a natureza fornece serviços vitais para suas operações, como o abastecimento de água e a regulação do clima. No entanto, suas atividades também impactam esses serviços, o que exige que negócios sejam vistos como parte da natureza e suas ações sejam integradas com seus componentes - biodiversidade, água, clima e comunidades - para a continuidade dos negócios a longo prazo. Reconhecemos o papel fundamental da biodiversidade nas práticas comerciais sustentáveis. Uma meta de longo prazo é neutralizar os impactos sobre a biodiversidade em novos projetos e expansões. Para isso, a Vale publicou uma norma interna em 2020 que rege seus esforços de gestão da biodiversidade em todas as áreas de negócios, operações e projetos. Essa norma delineia nossa abordagem de gestão de riscos e impactos, que inclui diagnósticos abrangentes desde as etapas de planejamento de novos projetos. Essas avaliações medem a possível interferência em áreas protegidas, habitats sensíveis e espécies globalmente significativas. 
</t>
    </r>
    <r>
      <rPr>
        <b/>
        <sz val="9"/>
        <color rgb="FF555555"/>
        <rFont val="Arial"/>
        <family val="2"/>
      </rPr>
      <t>(3)</t>
    </r>
    <r>
      <rPr>
        <sz val="9"/>
        <color rgb="FF555555"/>
        <rFont val="Arial"/>
        <family val="2"/>
      </rPr>
      <t xml:space="preserve"> A Vale se compromete a prevenir e neutralizar impactos significativos de novos projetos e expansões em áreas de alto valor de biodiversidade, visando a não perda líquida (No Net Loss) e, se possível, gerando impactos positivos. Para isso, desenvolveu um padrão normativo interno que regulamenta a gestão da biodiversidade - riscos e impactos - em todo o nosso negócio. Em 2022, continuamos a implementar diretrizes e processos por meio de treinamentos, análises de risco de projetos, priorização de pesquisas, requisitos do sistema de gestão e construção de cenários de risco. O Plano de Gestão da Biodiversidade (PGBio) de Carajás, publicado em 2021, exemplifica essas estratégias. O PGBio é um documento prático e dinâmico que deve ser elaborado respeitando as especificidades locais da área de implantação do projeto e visando determinar riscos e oportunidades relacionados à biodiversidade (WBCSD/CSI, 2014). O documento tem foco na identificação, avaliação e conservação dos aspectos relevantes para biodiversidade, respondendo a requisitos regulatórios (cumprimento básico das leis vigentes), abordando os riscos para biodiversidade identificados pelos EIAs e outros estudos, respeitando a Hierarquia de Mitigação de Impactos. O PGBio fornece mecanismos para monitorar e relatar os avanços alcançados e suas estratégias devem ser periodicamente revistas. De acordo com as Diretrizes e Processos para a Gestão da Biodiversidade Vale (PNR-000029), o PGBio surge como um documento com foco na gestão interna, com maior detalhamento sobre riscos e impactos potenciais sobre atributos da biodiversidade, o qual deve abranger desde as etapas iniciais de projeto e planejamento até o encerramento das atividades.
</t>
    </r>
    <r>
      <rPr>
        <b/>
        <sz val="9"/>
        <color rgb="FF555555"/>
        <rFont val="Arial"/>
        <family val="2"/>
      </rPr>
      <t>(4)</t>
    </r>
    <r>
      <rPr>
        <sz val="9"/>
        <color rgb="FF555555"/>
        <rFont val="Arial"/>
        <family val="2"/>
      </rPr>
      <t xml:space="preserve"> A questão 3.1.1 do CDP 2024 contém o detalhamento de informações sobre maneiras pelas quais a Vale acredita que sua estratégia, seu modelo de negócios e sua cadeia de valor podem ser afetados a curto, médio e longo prazo pelas principais tendências e incertezas críticas em relação aos riscos relevantes de biodiversidade para seu modelo de negócios e sua cadeia de valor, como suas estratégias podem mudar para lidar com essas tendências e incertezas potenciais e os recursos e a capacidade que a organização tem, ou planeja colocar em prática, para adaptar e fazer mudanças identificadas.
</t>
    </r>
    <r>
      <rPr>
        <b/>
        <sz val="9"/>
        <color rgb="FF555555"/>
        <rFont val="Arial"/>
        <family val="2"/>
      </rPr>
      <t>(5)</t>
    </r>
    <r>
      <rPr>
        <sz val="9"/>
        <color rgb="FF555555"/>
        <rFont val="Arial"/>
        <family val="2"/>
      </rPr>
      <t xml:space="preserve"> Adicionalmente, no que se refere a natureza, a Vale também divulga com detalhes informações sobre seus riscos relacionados à água nas questões W4.1c, W4.2 e W4.2a do CDP 2023 do item C9 - Segurança hídrica do CDP 2024.</t>
    </r>
  </si>
  <si>
    <t>(1) CDP 2024 - Questão 2.2.2</t>
  </si>
  <si>
    <t>(2) CDP 2024 - Questão 11.10</t>
  </si>
  <si>
    <t>(3) Plano de Gestão da Biodiversidade de Carajás 2021</t>
  </si>
  <si>
    <t>(4) CDP 2024 - Questão 3.1.1</t>
  </si>
  <si>
    <t>(5) CDP 2024 - Questões do item C9 - Segurança hídrica</t>
  </si>
  <si>
    <t>D. Divulgue os locais dos ativos e/ou atividades nas operações diretas da organização e, quando possível, a(s) cadeia(s) de valor upstream e downstream que atendam aos critérios de locais prioritários.</t>
  </si>
  <si>
    <t>(1) https://vale.com/pt/esg/biodiversidade#biodiversity-risk-management</t>
  </si>
  <si>
    <t>(2) CDP 2024 - Questão 2.3</t>
  </si>
  <si>
    <t>(3) CDP 2024 - Questão 1.18</t>
  </si>
  <si>
    <t xml:space="preserve">(4) CDP 2024 - Questão 1.17 e 1.18 </t>
  </si>
  <si>
    <t>(5) https://vale.com/pt/esg/biodiversidade#dependencias-impactos</t>
  </si>
  <si>
    <t>(6) https://vale.com/pt/esg/biodiversidade#conservation</t>
  </si>
  <si>
    <t>(7) https://vale.com/pt/esg/agua-e-efluentes#compromissos</t>
  </si>
  <si>
    <t>Pilar: Gestão de Riscos e Impactos</t>
  </si>
  <si>
    <t>A. i. Descreva os processos da organização para identificar, avaliar e priorizar as dependências, os impactos, os riscos e as oportunidades relacionados à natureza em suas operações diretas.</t>
  </si>
  <si>
    <t>(1) https://vale.com/pt/esg/materialidade</t>
  </si>
  <si>
    <t>(2) CDP 2024 - Questão 2.2.3.8</t>
  </si>
  <si>
    <t>(4) CDP 2024 - Questão 2.2.2.16</t>
  </si>
  <si>
    <t>A. ii. Descreva os processos da organização para identificar, avaliar e priorizar dependências, impactos, riscos e oportunidades relacionados com a natureza na(s) sua(s) cadeia(s) de valor upstream e downstream.</t>
  </si>
  <si>
    <t>(1) CDP 2024 - Questão 1.24</t>
  </si>
  <si>
    <t xml:space="preserve">B. Descreva os processos da organização para monitorar as dependências, os impactos, os riscos e as oportunidades relacionados à natureza. </t>
  </si>
  <si>
    <r>
      <rPr>
        <b/>
        <sz val="9"/>
        <color rgb="FF555555"/>
        <rFont val="Arial"/>
        <family val="2"/>
      </rPr>
      <t>(1)</t>
    </r>
    <r>
      <rPr>
        <sz val="9"/>
        <color rgb="FF555555"/>
        <rFont val="Arial"/>
        <family val="2"/>
      </rPr>
      <t xml:space="preserve"> A Vale reconhece que seu negócio é muito dependente da natureza e gera alto impacto. Assim, a partir desse olhar integrado, a empresa visa ser referência global em práticas que minimizem os impactos negativos e alavanquem resultados positivos para a natureza e para as pessoas. Essa ambição, que foi construída a partir de um processo colaborativo com stakeholders internos e externos, tem a biodiversidade como tema transversal a todos os outros componentes da natureza. Adicionalmente, com o objetivo de reduzir e gerenciar potenciais desvios operacionais que acarretem impactos ambientais em determinados processos produtivos, a Vale vem implementando uma ferramenta  importante processo de gestão e comunicação entre as diversas áreas operacionais e ambientais, com foco na identificação e solução de problemas, definição de limites e KPIs operacionais, e implementação de melhorias e otimizações operacionais ao longo dos processos, em complemento a implantação de controles operacionais ambientais. Dessa forma, adicionalmente à melhoria contínua na gestão de controles ambientais (mitigação), a Vale está colocando um foco na otimização do processo produtivo, para que ele gere menos impactos ambientais (prevenção).
</t>
    </r>
    <r>
      <rPr>
        <b/>
        <sz val="9"/>
        <color rgb="FF555555"/>
        <rFont val="Arial"/>
        <family val="2"/>
      </rPr>
      <t>(2)</t>
    </r>
    <r>
      <rPr>
        <sz val="9"/>
        <color rgb="FF555555"/>
        <rFont val="Arial"/>
        <family val="2"/>
      </rPr>
      <t xml:space="preserve"> Por se tratar de um tema transversal, natureza e biodiversidade são regidas pela Política de Sustentabilidade, com o propósito de prevenir e minimizar riscos e impactos negativos e potencializar impactos positivos, gerando valor social, ambiental e econômico para além das atividades da companhia. Como direcionador da Política, destaca-se a busca por resultados positivos para a natureza a partir do investimento em restauração, conservação e pesquisa, integrando biodiversidade, clima, água e pessoas.
</t>
    </r>
    <r>
      <rPr>
        <b/>
        <sz val="9"/>
        <color rgb="FF555555"/>
        <rFont val="Arial"/>
        <family val="2"/>
      </rPr>
      <t>(3)</t>
    </r>
    <r>
      <rPr>
        <sz val="9"/>
        <color rgb="FF555555"/>
        <rFont val="Arial"/>
        <family val="2"/>
      </rPr>
      <t xml:space="preserve"> Operações que geram impactos significativos em áreas de alto valor para a biodiversidade requerem Planos de Gestão da Biodiversidade (PGBio), seja a partir de obrigações legais, seja por compromissos voluntários. </t>
    </r>
    <r>
      <rPr>
        <b/>
        <sz val="9"/>
        <color rgb="FF555555"/>
        <rFont val="Arial"/>
        <family val="2"/>
      </rPr>
      <t>(4)</t>
    </r>
    <r>
      <rPr>
        <sz val="9"/>
        <color rgb="FF555555"/>
        <rFont val="Arial"/>
        <family val="2"/>
      </rPr>
      <t xml:space="preserve"> Desde 2015, a Vale aplica uma avaliação de sensibilidade/risco de biodiversidade para entender a interface das operações e projetos com a natureza, assim como priorizar áreas com altos riscos para a biodiversidade. </t>
    </r>
    <r>
      <rPr>
        <b/>
        <sz val="9"/>
        <color rgb="FF555555"/>
        <rFont val="Arial"/>
        <family val="2"/>
      </rPr>
      <t>(5)</t>
    </r>
    <r>
      <rPr>
        <sz val="9"/>
        <color rgb="FF555555"/>
        <rFont val="Arial"/>
        <family val="2"/>
      </rPr>
      <t xml:space="preserve"> A análise inclui nove categorias de áreas com valor relevante de biodiversidade, de acordo com organizações globais e nacionais (KBA, Áreas Protegidas, Áreas Selvagens, Hotspots, ocorrência de Espécies Ameaçadas IUCN, entre outras) e é utilizada uma pontuação para caracterizar a importância e a sensibilidade da biodiversidade, gerando a classificação de risco. As áreas com risco alto e muito alto foram consideradas prioritárias para elaboração de plano de gestão da biodiversidade ou plano de ação. Além disso, em 2017, a Vale estabeleceu uma parceria com a The Biodiversity Consultancy para o desenvolvimento de Diretrizes para o Desenvolvimento de Planos de Ação de Biodiversidade, com foco no estabelecimento de melhorias nos processos, além da aplicação em um projeto piloto que culminou no desenvolvimento de um padrão normativo interno que estabelece diretrizes e procedimentos para a gestão da biodiversidade em novos projetos/expansões e operações. Nesse contexto, em 2021, a Vale publicou o Plano de Gestão da Biodiversidade de Carajás. </t>
    </r>
    <r>
      <rPr>
        <b/>
        <sz val="9"/>
        <color rgb="FF555555"/>
        <rFont val="Arial"/>
        <family val="2"/>
      </rPr>
      <t>(6)</t>
    </r>
    <r>
      <rPr>
        <sz val="9"/>
        <color rgb="FF555555"/>
        <rFont val="Arial"/>
        <family val="2"/>
      </rPr>
      <t xml:space="preserve"> Na metodologia de gestão desse PGBio, é estabelecida a criação de grupos de trabalhos dentro dos pilares do PGBio, visando acompanhar a aderência ao planejamento e para o compartilhamento de boas práticas. Os grupos devem acompanhar um cronograma de ações mensais e repasse de indicadores. Também fica estabelecido a realização de reuniões periódicas para alinhamentos entre as diferentes áreas, divulgação de resultados e agendas de treinamentos. Os progressos das metas propostas pelo PGBio, após alinhamento entre os grupos envolvidos e implementação das ações, devem ser monitorados regularmente para acompanhamento dos indicadores e apoio técnico às equipes colaboradoras no caso de eventuais dificuldades e os resultados dos monitoramentos devem ser reportados em relatório técnicos e publicações científicas divulgadas periodicamente. </t>
    </r>
  </si>
  <si>
    <t>(2) https://vale.com/pt/esg/biodiversidade#conservation</t>
  </si>
  <si>
    <t xml:space="preserve">(3) Relato Integrado 2023, p. 59 </t>
  </si>
  <si>
    <t>(4) https://vale.com/pt/esg/biodiversidade#biodiversity-risk-management</t>
  </si>
  <si>
    <t>(5) CDP 2024 - Questão 1.18.12, 2.2.2.16</t>
  </si>
  <si>
    <t>(6) Plano de Gestão da Biodiversidade de Carajás 2021, p. 35 a 41</t>
  </si>
  <si>
    <t>C. Descreva como os processos de identificação, avaliação, priorização e monitoramento dos riscos relacionados à natureza são integrados e informam os processos gerais de gerenciamento de riscos da organização.</t>
  </si>
  <si>
    <r>
      <rPr>
        <b/>
        <sz val="9"/>
        <color rgb="FF555555"/>
        <rFont val="Arial"/>
        <family val="2"/>
      </rPr>
      <t>(1)</t>
    </r>
    <r>
      <rPr>
        <sz val="9"/>
        <color rgb="FF555555"/>
        <rFont val="Arial"/>
        <family val="2"/>
      </rPr>
      <t xml:space="preserve"> A Vale está comprometida em gerenciar riscos de forma eficaz em todas as suas operações. A companhia possui um fluxo abrangente de Governança de Gestão de Riscos, que envolve revisões periódicas para garantir o alinhamento entre decisões estratégicas, desempenho, definição e monitoramento dos limites de tolerância aos riscos aprovados pelo Conselho de Administração da Companhia mediante recomendação da Diretoria Executiva. Esse fluxo de Governança de Gestão de Riscos é baseado na Política de Gestão de Riscos e na Norma de Gestão de Riscos da Vale, bem como em um procedimento padrão normativo interno focado na identificação, análise e classificação de riscos ambientais. A estratégia de gerenciamento de riscos considera uma ampla gama de fatores que podem afetar os negócios. A metodologia de gerenciamento de riscos corporativos combina informações sobre a frequência, a probabilidade e a gravidade dos riscos inferidos para classificá-los como prioritários. Os riscos são classificados em muito altos, altos, médios ou baixos. Os riscos muito altos são aqueles que podem ter um efeito substancial sobre a empresa. O nível de gravidade depende do escopo e analisa o efeito entre os vários tipos de aspectos ambientais, sociais, de reputação e financeiros. A probabilidade do impacto também é analisada com base nos eventos históricos e na experiência dos funcionários das respectivas regiões e empresas. A matriz de gravidade e probabilidade é a ferramenta usada para determinar a extensão de um impacto. São implementandos controles críticos por meio de inspeções e manutenções regulares, e revisados periodicamente a eficácia de seus controles de prevenção/mitigação e a implementação de estratégias de tratamento para garantir que os riscos sejam efetivamente monitorados.  A companhia também reconhece a importância da gestão dos riscos relacionados à biodiversidade. Em vista disso, a empresa mapeou cenários de riscos relacionados à biodiversidade e os monitora por meio de painéis específicos de acordo com a gestão de riscos de processos da Vale. Estes cenários estão relacionados com a ocorrência de incêndios florestais e alterações que podem afetar áreas com elevados valores de biodiversidade (como, por exemplo, áreas protegidas), bem como interferências em características críticas de biodiversidade. Para gerir a biodiversidade de forma eficaz, a Vale possui um padrão normativo interno que define diretrizes e processos para a gestão da biodiversidade, que fornece orientações para a avaliação de riscos a nível local, com base na priorização de características importantes da biodiversidade numa área e na sua categorização de acordo com o nível de risco, com base numa avaliação preliminar da probabilidade e das consequências dos impactos sobre elas, e na prioridade da ação. 
</t>
    </r>
    <r>
      <rPr>
        <b/>
        <sz val="9"/>
        <color rgb="FF555555"/>
        <rFont val="Arial"/>
        <family val="2"/>
      </rPr>
      <t>(2)</t>
    </r>
    <r>
      <rPr>
        <sz val="9"/>
        <color rgb="FF555555"/>
        <rFont val="Arial"/>
        <family val="2"/>
      </rPr>
      <t xml:space="preserve"> </t>
    </r>
    <r>
      <rPr>
        <sz val="9"/>
        <color rgb="FFFF0000"/>
        <rFont val="Arial"/>
        <family val="2"/>
      </rPr>
      <t xml:space="preserve">O Formulário de Referência 2023 aborda mais detalhes da Descrição do gerenciamento de riscos no tópico 5.1, incluindo a estrutura das linhas de defesa, organograma da estrutura organizacional de gerenciamento de riscos e os órgãos que, dentre as suas atribuições, têm a responsabilidade de supervisionar o processo de gerenciamento de riscos. </t>
    </r>
  </si>
  <si>
    <t xml:space="preserve">(1) CDP 2024 - Questão 2.4.7  </t>
  </si>
  <si>
    <t>(2) Formulário de Referência 2023 (versão 19), p. 231 a 238</t>
  </si>
  <si>
    <t>Pilar: Métricas e Metas</t>
  </si>
  <si>
    <t xml:space="preserve">A. Divulgue as métricas usadas pela organização para avaliar e gerenciar riscos e oportunidades materiais relacionados à natureza, de acordo com sua estratégia e processo de gerenciamento de riscos. </t>
  </si>
  <si>
    <t>(1) CDP 2024 - Questão 3.4.2</t>
  </si>
  <si>
    <t>(2) Databook ESG 2023 - Ambiental / Databook ESG 2023 - Social</t>
  </si>
  <si>
    <t xml:space="preserve">B. Divulgue as métricas usadas pela organização para avaliar e gerenciar dependências e impactos na natureza. </t>
  </si>
  <si>
    <t>(1) Databook ESG 2023 - Ambiental</t>
  </si>
  <si>
    <t>C. Descreva as metas e os objetivos usados pela organização para gerenciar dependências, impactos, riscos e oportunidades relacionados à natureza e seu desempenho em relação a eles.</t>
  </si>
  <si>
    <r>
      <rPr>
        <b/>
        <sz val="9"/>
        <color rgb="FF555555"/>
        <rFont val="Arial"/>
        <family val="2"/>
      </rPr>
      <t>(1)</t>
    </r>
    <r>
      <rPr>
        <sz val="9"/>
        <color rgb="FF555555"/>
        <rFont val="Arial"/>
        <family val="2"/>
      </rPr>
      <t xml:space="preserve"> A Vale se comprometeu a prevenir e neutralizar impactos significativos em novos projetos e expansões localizados em áreas de alto valor para a biodiversidade, buscando não ter perdas líquidas (No Net Loss) e, sempre que possível, gerando impactos positivos. Em 2021, a Vale consolidou publicamente o compromisso de não operar em sítios do Patrimônio Natural Mundial da Unesco. Esse compromisso faz parte das Diretrizes e Processos para Gestão da Biodiversidade da Vale, e é importante destacar quea empresa não tem projetos ou operações nessas áreas. Adicionalmente, até 2030, a Vale vai recuperar e proteger 500 mil hectares para além de suas fronteiras, alavancando resultados positivos para a natureza, para as pessoas e para a  estratégia de mudanças climáticas. Essa meta é composta de dois objetivos, sendo o primeiro é o de recuperar 100 mil hectares por meio de arranjos produtivos e negócios de impacto socioambiental; e o segundo, de proteção de 400 mil hectares a partir de parcerias para apoiar áreas protegidas públicas e de iniciativas como projetos de REDD+ (Redução de Emissões por Desmatamento e Degradação florestal).
</t>
    </r>
    <r>
      <rPr>
        <b/>
        <sz val="9"/>
        <color rgb="FF555555"/>
        <rFont val="Arial"/>
        <family val="2"/>
      </rPr>
      <t>(2)</t>
    </r>
    <r>
      <rPr>
        <sz val="9"/>
        <color rgb="FF555555"/>
        <rFont val="Arial"/>
        <family val="2"/>
      </rPr>
      <t xml:space="preserve"> A Vale estabeleceu também a Meta de Água - Reduzir o uso específico de água doce (m³ de água nova/unidade de produção) em 27% em nossas operações até 2030. A Meta Água aborda a métrica usada para quantificar a meta/monitorar o desempenho (m3 de água nova/unidade de produção); o valor almejado da métrica (redução de 27%); o prazo para atingir a métrica (2030); e o ano de referência (2017). </t>
    </r>
    <r>
      <rPr>
        <b/>
        <sz val="9"/>
        <color rgb="FF555555"/>
        <rFont val="Arial"/>
        <family val="2"/>
      </rPr>
      <t>(3)</t>
    </r>
    <r>
      <rPr>
        <sz val="9"/>
        <color rgb="FF555555"/>
        <rFont val="Arial"/>
        <family val="2"/>
      </rPr>
      <t xml:space="preserve"> A empresa também tem uma meta para redução de poluentes atmosféricos não-GHG, reduzir as emissões de material particulado (16%), óxido de enxofre (16%) e óxido de nitrogênio (10%) em nossas operações até 2030, que aborda a poluição, outro importante driver de impacto. </t>
    </r>
    <r>
      <rPr>
        <b/>
        <sz val="9"/>
        <color rgb="FF555555"/>
        <rFont val="Arial"/>
        <family val="2"/>
      </rPr>
      <t>(4)</t>
    </r>
    <r>
      <rPr>
        <sz val="9"/>
        <color rgb="FF555555"/>
        <rFont val="Arial"/>
        <family val="2"/>
      </rPr>
      <t xml:space="preserve"> No Portal ESG da Vale há informações sobre todos os compromissos para 2030 da companhia, o ano base e o status (andamento até 2023), incluindo suas metas de florestas, recursos hídricos e efluentes, ambição social, além de mudanças climáticas e emissões atmosféricas. Da meta florestal de recuperar e proteger 500 mil hectares até 2030, até dezembro de 2023, a Vale atendeu ao equivalente à cerca de 35% da meta, sendo 165 mil ha de proteção e 12 mil ha de recuperação.</t>
    </r>
  </si>
  <si>
    <t>(1) Relato Integrado 2023, p. 58 e 61</t>
  </si>
  <si>
    <t>(2) https://vale.com/pt/esg/nossos-compromissos</t>
  </si>
  <si>
    <t>(4) https://vale.com/pt/esg/agua-e-efluentes</t>
  </si>
  <si>
    <t>Status until 2024
(cumulative result)</t>
  </si>
  <si>
    <t>No processo de gestão de riscos, os temas de impacto social, incluindo os direitos humanos, são monitorados pelo Comitê de Sustentabilidade do Conselho de Administração e tratados nos Comitês Executivos de Riscos Operacionais e Riscos de Conformidade, conforme estabelecido pela Política de Gestão de Riscos da Vale. Os comitês são de atuação preventiva e têm como missão apoiar a Vice-Presidência Executiva no acompanhamento dos riscos de negócios e nas deliberações necessárias.  É importante pontuar que todos os riscos da Vale são avaliados na dimensão social e de direitos humanos. Para mais informações, acesse: https://vale.com/pt/esg/social#risco
Com relação à gestão de riscos sociais, o processo envolve a identificação dos potenciais impactos de nossas operações sobre comunidades vizinhas, como Povos Indígenas e comunidades tradicionais, bem como o mapeamento de stakeholders críticos, incluindo movimentos sociais.  Esse processo acontece no âmbito do modelo de Atuação Social da Vale que ocorre por meio da gestão de riscos e impactos sobre as comunidades e pelo apoio ao desenvolvimento territorial, sendo fundamentado pelo respeito aos direitos humanos, relacionamento com os stakeholders e o cumprimento dos requisitos legais.
Visando o engajamento junto às comunidades, são construídos Planos Relacionamento com Comunidades estruturados por meio de um modelo de responsabilidade compartilhada entre a Vale, a comunidade e demais partes interessadas para o desenvolvimento local, bem como na definição e priorização das iniciativas a serem implementadas no território e acompanhadas.
Outra forma de gerir nossos riscos e impactos é por meio do Mecanismo de Escuta e Resposta, com diferentes canais de escuta  (Alô Vale, Fale Conosco, Central de Atendimento da Reparação, além da Equipe de Relacionamento com Comunidades), que podem ser acessados pela comunidade e outras partes interessadas. Os canais estão fundamentados e pautados nos Princípios Orientadores sobre Empresas e Direitos Humanos da ONU (UNGP) e nos posicionamentos do International Council on Mining and Metals (ICMM).</t>
  </si>
  <si>
    <t>Governança e gestão de risco</t>
  </si>
  <si>
    <t>No Brasil, a gestão dos planos de previdência complementar da Companhia é responsabilidade da Fundação Vale do Rio Doce de Seguridade Social (“Valia”), entidade sem fins lucrativos, com autonomia administrativa e financeira. Os planos do Brasil são os seguintes:
- Plano de benefícios Vale Mais (“Vale Mais”) e plano de benefícios Valiaprev (“Valiaprev”) - Os empregados da Companhia participantes da Valia estão associados, em sua maioria, ao plano Vale Mais, que tem componente de benefício definido (benefício saldado oriundo do antigo Plano BD e benefício específico para cobertura por morte, aposentadoria por invalidez e auxílio-doença) e componente de contribuição definida (para benefícios programáveis). O plano Valiaprev é semelhante ao plano Vale Mais, com exceção de não ter o benefício saldado e benefício de auxílio-doença. Os planos Vale Mais e Valiaprev estavam superavitários em 31 de dezembro de 2024 e 2023
- Plano de benefício definido (“Plano BD”) - O Plano BD está fechado para novas adesões desde o ano 2000, quando foi implantado o Vale Mais. É um plano de previdência complementar com características de benefício definido, que cobre quase exclusivamente aposentados e seus beneficiários. O plano estava superavitário em 31 de dezembro de 2024 e 2023 e as contribuições realizadas pela Companhia para seu custeio não são materiais.
- Plano de benefício Abono complementação - A Companhia patrocina um grupo específico de ex-empregados com direito a receber pagamentos suplementares aos benefícios normais da Valia. As contribuições da Companhia foram encerradas em 2014. O plano Abono complementação estava superavitário em 31 de dezembro de 2024 e 2023. 
- Outros benefícios - A Companhia patrocina planos de assistência médica para funcionários que atendam critérios específicos e para funcionários participantes do plano Abono complementação. Apesar de não serem planos específicos de aposentadoria, são utilizados cálculos atuariais para calcular as obrigações futuras. Por serem planos de assistência médica não capitalizados, têm natureza deficitária e estão assim apresentados em 31 de dezembro de 2024 e 2023.
No exterior, os planos são administrados de acordo com suas regiões. Estão divididos entre planos no Canadá, Estados Unidos da América e Reino Unido. Os planos de pensão no Canadá são compostos de um benefício definido e um componente de contribuição definida. Atualmente os planos de benefício definido não permitem novas adesões. A maioria dos planos de benefício definido no exterior estavam deficitários em 31 de dezembro de 2024 e 2023, sendo que dois planos estavam superavitários em 31 de dezembro de 2024 e 2023.
Em dezembro de 2023, a Companhia celebrou determinados contratos de anuidade ("annuity contracts") para transferir US$836 (R$4.178 milhões) em obrigações de plano de pensão e seus ativos associados. Esta transação resultou na liquidação e remensuração do plano de pensão e, como consequência, a Companhia reconheceu uma perda de US$5 (R$25 milhões), sem efeito caixa, na demonstração do resultado como “Outras despesas”, mensurada pela diferença entre o prêmio e as obrigações transferidas.</t>
  </si>
  <si>
    <t xml:space="preserve">Vale Base Metals provides occupational health services throughout the business including: workplace risk assessments, occupational hygiene monitoring, ergonomic assessments, health surveillance and monitoring, fitness-for-work assessments, health education and training and health data analysis. There services are provided by competent individuals to identify and ensure appropriate controls are in place to manage risk. In addition, Vale provides access to clinics and access to medical professional both in person and virtually, including outside of working hours. The effectiveness of these programs and services are regularly evaluated. Privacy of worker information is maintained and voluntary participation in any health services is not used as criteria for decisions regarding employment. </t>
  </si>
  <si>
    <t xml:space="preserve">Todos os trabalhadores da Vale, próprios e contratados, fazem parte do sistema de Saúde e Segurança, estando envolvidos em diferentes processos.
Para o segmento de soluções de minério de ferro os funcionários são consultados durante o desenvolvimento, implementação e avaliação do sistema de gestão da saúde e segurança no trabalho. Em cada localidade que a Vale está presente estão constituídos os SESMT (Serviço Especializado em Engenharia de Segurança e em Medicina do Trabalho), as CIPAs (Comissão Interna de Prevenção de Acidentes) locais e comitês de prevenção de fatalidades.
A participação dos trabalhadores ocorre por meio de treinamentos, programas e campanhas de saúde e segurança, além de consultas periódicas e auditorias/inspeções. Em algumas localidades os empregados podem reportar condições inseguras via IRIS - Reporte de Eventos e Problemas e também participam do Diálogo de Saúde, Segurança e Meio Ambiente (DSSMA) diariamente.
Os trabalhadores são encorajados a trazer problemas vividos em seu dia a dia e discuti-los com a liderança exercitando o comportamento chave Diálogo Aberto e Transparente nos encontros periódicos das equipes. Nesse momento, o líder é comunicado sobre os desvios nos controles de segurança para definição de ações para correção, retroalimentando o Sistema de Produção Vale (VPS).
As informações sobre saúde e segurança são disponibilizadas durante reuniões realizadas nas áreas para apresentação e discussão de problemas e acompanhamento de resultados, nos quadros de gestão visual, através de e-mail "Vale Informar", intranet e boletins.
Para o segmento de metais de transição energética: Os funcionários e terceiros estão envolvidos no desenvolvimento, na implementação e na avaliação dos sistemas de gerenciamento de saúde e segurança por vários meios. No desenvolvimento, os funcionários e terceiros contribuem para o projeto de procedimentos operacionais por meio de avaliações de risco e conduzem a identificação de riscos por meio de plataformas de gerenciamento de riscos críticos. A avaliação do sistema de gestão também ocorre por meio da avaliação de desempenho, que é comunicada a todos os trabalhadores e por meio de comitês conjuntos de Saúde e Segurança entre a gerência e os trabalhadores. 
Os trabalhadores têm acesso a informações sobre Saúde e Segurança, inclusive sobre o desempenho, e a elementos do sistema por meio da intranet. Os riscos formais de saúde e segurança são incluídos nos registros de risco das instalações. E cada unidade tem um comitê formal de saúde e segurança com termos de referência. </t>
  </si>
  <si>
    <t>No segmento de soluções de minério de ferro, a Vale oferece uma ampla gama de treinamentos e capacitações tanto para os profissionais de Saúde e Segurança quanto para os executores das tarefas e suas lideranças. Todos os treinamentos são gerenciados pelo Sistema de Educação Vale - VES, que abrange cursos sobre atendimento a emergências, identificação e gerenciamento de riscos, e seus respectivos controles de mitigação. Existem procedimentos (PGS 000791 - Diretrizes para Competência, Treinamento e Conscientização) que orientam sobre a necessidade de identificação de treinamentos conforme atividades executadas, que devem resultar na elaboração de matrizes de treinamento e capacitação. Foi criado o Modelo Integrado de Capacitação Técnica (MICT) para, também, auxiliar no mapeamento e implementação de capacitações para garantir melhora na atuação de nossos funcionários em suas funções. As capacitações obedecem a alguns critérios mínimos que visam observar a adequação dos treinamentos ao público envolvido e escopo da operação, conforme diretrizes corporativas. Existem capacitações básicas de ambientação que são obrigatórias para toda a empresa, como: introdução ao VPS (Sistema de Produção Vale), códigos de ética e conduta e combate ao assédio. A partir daí, uma trilha de capacitação é desenvolvida para o empregado, de acordo com a sua função.  
Alguns exemplos de treinamentos de segurança: Elaboração de Análise de Risco de tarefa; Permissão de Trabalho de Seguro; Treinamentos para execução de atividades críticas (RACs).
Assim como no segmento de soluções de minério de ferro, o segmento de metais para transição energética gerencia o treinamento de forma estruturada. As necessidades de treinamento são avaliadas e fornecidas em nível individual e corporativo, com base no risco e nas necessidades. São ministrados treinamentos gerais e específicos para empregados e terceiros (contratados). Os trabalhadores recebem orientações gerais, bem como treinamento no trabalho ou relacionado a tarefas. Todos os treinamentos têm um período estabelecido para atualização, e a eficácia do treinamento é avaliada por meio de auditorias de instrutores, auditorias de cursos e testes com os treinados.</t>
  </si>
  <si>
    <t xml:space="preserve">Para o segmento de soluções de minério de ferro é oferecida uma ampla gama de treinamentos e capacitações tanto para os profissionais de Saúde e Segurança quanto para os executores das tarefas e suas lideranças. Todos os treinamentos são gerenciados pelo Sistema de Educação Vale - VES, que abrange cursos sobre atendimento a emergências, identificação e gerenciamento de riscos, e seus respectivos controles de mitigação. Existem procedimentos (PGS 000791 - Diretrizes para Competência, Treinamento e Conscientização) que orientam sobre a necessidade de identificação de treinamentos conforme atividades executadas, que devem resultar na elaboração de matrizes de treinamento e capacitação. Foi criado o Modelo Integrado de Capacitação Técnica (MICT) para, também, auxiliar no mapeamento e implementação de capacitações para garantir melhora na atuação de nossos funcionários em suas funções. As capacitações obedecem a alguns critérios mínimos que visam observar a adequação dos treinamentos ao público envolvido e escopo da operação, conforme diretrizes corporativas. Existem capacitações básicas de ambientação que são obrigatórias para toda a empresa, como: introdução ao VPS (Sistema de Produção Vale), códigos de ética e conduta e combate ao assédio. A partir daí, uma trilha de capacitação é desenvolvida para o empregado, de acordo com a sua função. 
Alguns exemplos de treinamentos de segurança: Elaboração de Análise de Risco de tarefa; Permissão de Trabalho de Seguro; Treinamentos para execução de atividades críticas (RACs).
Para o segmento de metais para transição energética acesso de funcionários e terceiros a serviços médicos para questões não relacionadas ao trabalho varia em todo o segmento com base no risco e nas necessidades. No Brasil, os empregados e terceiros têm acesso a serviços médicos. Em algumas áreas do Brasil, a Vale Base Metals possui hospitais e clínicas.  No Canadá, todos os empregados têm acesso a profissionais médicos por meio de uma consulta virtual (Telus Health). Em operações remotas (Voisey's Bay), a Vale oferece clínicas para questões de saúde relacionadas e não relacionadas ao trabalho para empregados e contratados.  
Os serviços e programas de promoção da saúde são fornecidos e gerenciados localmente. Campanhas locais são usadas para promover serviços e programas de saúde, incluindo saúde física e mental. O segmento de metais de transição de energética destaca os serviços disponíveis para os funcionários por meio de boletins informativos, postagens e reuniões matinais. O departamento de Recursos Humanos ajuda a montar materiais para compartilhamento e trabalha em parceria com a equipe de saúde. Programas específicos incluem o Mines for Minds - um programa de saúde mental; Telus Health - acesso a profissionais médicos para consulta. </t>
  </si>
  <si>
    <t>O Modelo de Gestão Vale, conhecido como VPS (Vale Production System), é o atual sistema de gestão de saúde e segurança da Vale. Com foco em resultados, prevê a implementação profunda e abrangente de políticas e práticas para viabilizar operações seguras e ambientalmente responsáveis e garantir a integridade dos ativos. Ele é composto por três dimensões: Liderança, Técnico e Gestão. 
Esse é o caminho que trilhamos para sermos uma empresa cada vez mais segura, sustentável, confiável e produtiva. Parte essencial desse sistema envolve os processos de saúde, segurança, meio ambiente e risco, em conformidade com as normas ISO 14001 e ISO 45001. 
Em 2024, atingimos um marco histórico tendo pela primeira vez 100% das nossas unidades operacionais de ferrosos certificadas. Atualmente, 80% das operações globais da Vale possuem certificação ISO 14.001</t>
  </si>
  <si>
    <t>Para o segmento de soluções de minério de ferro: 
Para redução dos seus riscos ocupacionais e mitigação dos acidentes de trabalho, a Vale aplica as metodologias de Avaliação Preliminar de Riscos (APR) e Avaliação de Risco da Tarefa (ART), usadas para identificação dos perigos ocupacionais associados às atividades a serem realizadas.
Utilizamos em nossas operações, controles de segurança estabelecidos com o propósito de preservar a vida das pessoas durante a execução das atividades classificadas como críticas, sendo estes controles chamados de Requisitos de Atividades Críticas (RACs).
Cada atividade foi definida como crítica com base no histórico de fatalidades e acidentes graves ocorridos na empresa e no setor de mineração como um todo.
Os RACs são requisitos claros, inegociáveis, conhecidos por todos na organização e fazem parte da nossa cultura.
Na Vale, também utilizamos um processo conectado com o planejamento das atividades, chamado de Permissão de Trabalho Seguro (PTS), que consiste na interação em campo entre um representante da área onde a tarefa será realizada e o time de executantes, para compartilhamento e avaliação dos riscos inerentes à tarefa e os riscos do cenário onde ela será executada, visando a identificação e implementação de ações de controle.
Estamos avançando na implantação de uma cultura que objetiva a segurança e a gestão de Riscos e o Programa de Transformação de Segurança é uma das alavancas que introduzem o uso de tecnologia de ponta para eliminar ou reduzir os riscos no ambiente de trabalho com iniciativas como: a implementação de sensor de movimento nos equipamentos móveis, sistema de detecção de sonolência, energia zero nas subestações elétricas, etc.
Estes processos estão todos alinhados aos princípios do nosso Sistema de Gestão (VPS – Vale Production System), que consideração a identificação, implementação e monitoramento dos controles que impedem a materialização dos riscos, com o objetivo de garantir o seu funcionamento.
Para o segmento de metais de transição energética:
Na Vale Base Metals, os perigos ocupacionais que têm potencial para causar lesões graves ou fatalidades são avaliados por meio de diversas metodologias de avaliação de risco, com base em seu tipo e gravidade. As atividades e os riscos com potencial para causar fatalidades são avaliados e têm controles definidos por meio da análise de bow-tie, que, por sua vez, define nossos requisitos de padrões de segurança. Estas normas estão integradas na organização e continuam a evoluir e a amadurecer. Em 2024, ocorreu uma fatalidade de um contratado durante a operação de um veículo leve, que é um risco crítico com controles críticos definidos. As ações relacionadas com este incidente incluíram a redução do número de veículos que percorrem esta rota, instalações físicas para reduzir a velocidade em áreas de alto risco e várias outras melhorias na gestão do tráfego. A eficácia destas ações é monitorada regularmente pela gestão, com o objetivo de aprender com estes eventos e evitar que se repitam.</t>
  </si>
  <si>
    <t>Soluções de Minério de Ferro</t>
  </si>
  <si>
    <t>Soluções de Metais de Transição Energética</t>
  </si>
  <si>
    <t>106,533</t>
  </si>
  <si>
    <t>GRI 2-4: O número de terceiros informado no fechamento de 2023 foi revisado, pois tratava-se do total de terceiros mobilizados (pessoas aptas para prestação de serviços). A partir de abril de 2024, a Companhia ajustou a premissa para refletir o critério de terceiros com acesso aos sites Vale e demais operações. Portanto, o número de terceiros em 31/12/2023 é de 106.533 no Brasil – sem dados disponíveis na época para áreas internacionais. O novo critério está disponível na aba "Glossário | Base de Preparação"</t>
  </si>
  <si>
    <t>Corredor</t>
  </si>
  <si>
    <t>Área total impactada</t>
  </si>
  <si>
    <t>Área Operacional contida em Áreas Protegidas</t>
  </si>
  <si>
    <t>Área Operacional adjacente a Áreas Protegidas</t>
  </si>
  <si>
    <t>Em ha</t>
  </si>
  <si>
    <t>Em km²</t>
  </si>
  <si>
    <t>Corredor Norte</t>
  </si>
  <si>
    <t>Corredor Sudeste</t>
  </si>
  <si>
    <t>Cauê</t>
  </si>
  <si>
    <t>Complex. Itabira</t>
  </si>
  <si>
    <t>Antônio Pereira (Ouro Preto)</t>
  </si>
  <si>
    <t>Batatinha (Água Limpa)</t>
  </si>
  <si>
    <t>Cabral e Trindade (Brucutu)</t>
  </si>
  <si>
    <t>Conta História (Timbopeba)</t>
  </si>
  <si>
    <t>Escorpião (Apolo/PE Gandarela)</t>
  </si>
  <si>
    <t>Gandarela  (Apolo/PE Gandarela)</t>
  </si>
  <si>
    <t>Miguel Congo (Timbopeba)</t>
  </si>
  <si>
    <t>Roça Grande (Gongo Soco)</t>
  </si>
  <si>
    <t>Corredor Sul</t>
  </si>
  <si>
    <t xml:space="preserve">Abóboras </t>
  </si>
  <si>
    <t>CPBS (Portos Sul)</t>
  </si>
  <si>
    <t>Galinheiro (Pico)</t>
  </si>
  <si>
    <t>Gama (Horizontes)</t>
  </si>
  <si>
    <t>Horizontes</t>
  </si>
  <si>
    <t>João Pereira (Fábrica)</t>
  </si>
  <si>
    <t>Sapecado (Pico)</t>
  </si>
  <si>
    <t>Segredo (Fábrica)</t>
  </si>
  <si>
    <t>TIG (Portos Sul)</t>
  </si>
  <si>
    <t>Terminal Olhos D'Água - TOD (Mutuca)</t>
  </si>
  <si>
    <t>Águas Claras - MAC</t>
  </si>
  <si>
    <t>Metais Básicos Brasil</t>
  </si>
  <si>
    <t>Vale Canada</t>
  </si>
  <si>
    <t>Smelter Complex</t>
  </si>
  <si>
    <t>Vale Malasia</t>
  </si>
  <si>
    <t>Vale Oma</t>
  </si>
  <si>
    <r>
      <rPr>
        <b/>
        <sz val="9"/>
        <color rgb="FF555555"/>
        <rFont val="Arial"/>
        <family val="2"/>
      </rPr>
      <t>Notas:</t>
    </r>
    <r>
      <rPr>
        <sz val="9"/>
        <color rgb="FF555555"/>
        <rFont val="Arial"/>
        <family val="2"/>
      </rPr>
      <t xml:space="preserve"> A Vale não tem áreas operacionais contidas ou adjacentes a Sítios do Patrimônio Mundial Natural da Unesco.
As áreas podem ter sobreposição em diferentes classificações.</t>
    </r>
  </si>
  <si>
    <t>Área Operacional contida em Sítios Ramsar</t>
  </si>
  <si>
    <t>Área Operacional adjacente a Sítios Ramsar</t>
  </si>
  <si>
    <t>EFC - Estrada de Ferro Carajás</t>
  </si>
  <si>
    <t>Corredor/ Complexo</t>
  </si>
  <si>
    <t>Área Operacional contida em Key Biodiversity Areas - KBAs</t>
  </si>
  <si>
    <t>Área Operacional adjacente a Key Biodiversity Areas - KBAs</t>
  </si>
  <si>
    <t>Corredor Sudeste (Áreas Paralisadas)</t>
  </si>
  <si>
    <t>Vale Omã</t>
  </si>
  <si>
    <t>State Park of Cunhambebe</t>
  </si>
  <si>
    <t>RPPN Serra Leste</t>
  </si>
  <si>
    <t>150</t>
  </si>
  <si>
    <t>1.5</t>
  </si>
  <si>
    <t>21,830</t>
  </si>
  <si>
    <t>218.3</t>
  </si>
  <si>
    <t>RPPNs, Forest Reserves and Environmental Servitude Areas</t>
  </si>
  <si>
    <t>974,641</t>
  </si>
  <si>
    <t>9,746.4</t>
  </si>
  <si>
    <t>341.7</t>
  </si>
  <si>
    <t>212.4</t>
  </si>
  <si>
    <t>47.5</t>
  </si>
  <si>
    <t>550.4</t>
  </si>
  <si>
    <t>598.0</t>
  </si>
  <si>
    <t>39.6</t>
  </si>
  <si>
    <t>593.7</t>
  </si>
  <si>
    <t>The amount of non-mineral waste generated was 600.4 thousand metric tons.</t>
  </si>
  <si>
    <t>The amount of non-mineral waste generated was 729.1 thousand metric tons.</t>
  </si>
  <si>
    <r>
      <t xml:space="preserve">A quantidade de resíduos não minerais gerada foi de 598,0 </t>
    </r>
    <r>
      <rPr>
        <sz val="9"/>
        <color rgb="FFFF0000"/>
        <rFont val="Arial"/>
        <family val="2"/>
      </rPr>
      <t>mil</t>
    </r>
    <r>
      <rPr>
        <sz val="9"/>
        <color rgb="FF555555"/>
        <rFont val="Arial"/>
        <family val="2"/>
      </rPr>
      <t xml:space="preserve"> de toneladas.</t>
    </r>
  </si>
  <si>
    <t>A quantidade total de resíduos perigosos gerada foi de 47,5 mil toneladas.</t>
  </si>
  <si>
    <r>
      <rPr>
        <b/>
        <sz val="9"/>
        <color rgb="FF555555"/>
        <rFont val="Arial"/>
        <family val="2"/>
      </rPr>
      <t xml:space="preserve">Nota: </t>
    </r>
    <r>
      <rPr>
        <sz val="9"/>
        <color rgb="FF555555"/>
        <rFont val="Arial"/>
        <family val="2"/>
      </rPr>
      <t>Apenas resíduos industriais, ou seja, resíduos não minerais, são considerados nesse indicador.</t>
    </r>
  </si>
  <si>
    <t>O peso total de resíduos perigosos que foram reciclados foi 20,5 mil toneladas, sendo considerado resíduos periogosos para aproveitamento energético, compostagem, reprocessamento/reciclagem, rerrefino e reuso.</t>
  </si>
  <si>
    <t>Nossos descartes de efluentes seguem os padrões de qualidade vigente determinados pelos respectivos órgãos responsáveis de cada local e conforme o enquadramento da qualidade da água do corpo receptor. Os resultados são apresentados aos órgãos competentes conforme frequência pré-determinada. Como não há um índice de qualidade normatizado pelos órgãos competentes para o setor de mineração, seguimos a orientação de classificação definida pelo ICMM para divulgar a qualidade dos nossos efluentes em nossos relatórios públicos. Esta orientação pode ser consultada no guia Water Reporting, Good Practice Guide, 2nd Edition, página 35 (low quality e high quality).</t>
  </si>
  <si>
    <t>Vale uses the ICMM Standards to evaluate effluent discharge. 
ICMM Standards:
- High quality: total Dissolved Solids &lt; 5,000mg/l and pH between 4 and 10 and without components, chemical compounds and contaminants in concentrations harmful to human health. 
- Low quality: Total Dissolved Solids &gt; 5,000mg/l or pH &lt; 4 or &gt;10 or have components or chemical compounds or contaminants in a concentration harmful to human health.
Our effluent discharges follow the current quality standards determined by the respective responsible bodies of each location and according to the water quality framework of the receiving body. The results are presented to the competent bodies according to the frequency determined by them. As there is no quality index standardized by the competent bodies for the mining sector, we follow the classification guidance defined by ICMM to disclose the quality of our effluents in our public reports. This guidance can be found in the Water Reporting, Good Practice Guide, 2nd Edition, page 35 (low quality and high quality).</t>
  </si>
  <si>
    <t>2-6
(2021)</t>
  </si>
  <si>
    <t>2-7
(2021)</t>
  </si>
  <si>
    <t>2-8
(2021)</t>
  </si>
  <si>
    <t>2-16
(2021)</t>
  </si>
  <si>
    <t>2-1
(2021)</t>
  </si>
  <si>
    <t>2-2
(2021)</t>
  </si>
  <si>
    <t>2-3
(2021)</t>
  </si>
  <si>
    <t>2-4
(2021)</t>
  </si>
  <si>
    <t>2-5
(2021)</t>
  </si>
  <si>
    <t>2-9
(2021)</t>
  </si>
  <si>
    <t>2-10
(2021)</t>
  </si>
  <si>
    <t>2-11
(2021)</t>
  </si>
  <si>
    <t>2-12
(2021)</t>
  </si>
  <si>
    <t>2-13
(2021)</t>
  </si>
  <si>
    <t>2-14
(2021)</t>
  </si>
  <si>
    <t>2-15
(2021)</t>
  </si>
  <si>
    <t>2-17
(2021)</t>
  </si>
  <si>
    <t>2-18
(2021)</t>
  </si>
  <si>
    <t>2-19
(2021)</t>
  </si>
  <si>
    <t>2-20
(2021)</t>
  </si>
  <si>
    <t>2-21
(2021)</t>
  </si>
  <si>
    <t>2-22
(2021)</t>
  </si>
  <si>
    <t>2-23
(2021)</t>
  </si>
  <si>
    <t>2-24
(2021)</t>
  </si>
  <si>
    <t>2-25
(2021)</t>
  </si>
  <si>
    <t>2-26
(2021)</t>
  </si>
  <si>
    <t>2-27
(2021)</t>
  </si>
  <si>
    <t>2-28
(2021)</t>
  </si>
  <si>
    <t>2-29
(2021)</t>
  </si>
  <si>
    <t>2-30
(2021)</t>
  </si>
  <si>
    <t>3-1
(2021)</t>
  </si>
  <si>
    <t>3-2
(2021)</t>
  </si>
  <si>
    <t>3-3
(2021)</t>
  </si>
  <si>
    <t>201-1
(2016)</t>
  </si>
  <si>
    <t>201-2
(2016)</t>
  </si>
  <si>
    <t>201-3
(2016)</t>
  </si>
  <si>
    <t>201-4
(2016)</t>
  </si>
  <si>
    <t>202-1
(2016)</t>
  </si>
  <si>
    <t>203-1
(2016)</t>
  </si>
  <si>
    <t>203-2
(2016)</t>
  </si>
  <si>
    <t>205-1
(2016)</t>
  </si>
  <si>
    <t>205-2
(2016)</t>
  </si>
  <si>
    <t>205-3
(2016)</t>
  </si>
  <si>
    <t>206-1
(2016)</t>
  </si>
  <si>
    <t>302-1
(2016)</t>
  </si>
  <si>
    <t>302-2
(2016)</t>
  </si>
  <si>
    <t>302-3
(2016)</t>
  </si>
  <si>
    <t>302-4
(2016)</t>
  </si>
  <si>
    <t>303-1
(2018)</t>
  </si>
  <si>
    <t>303-2
(2018)</t>
  </si>
  <si>
    <t>303-3
(2018)</t>
  </si>
  <si>
    <t>Para o mapeamento das áreas de estresse hídrico foram consideradas exceções as ferrovias EFVM e EFC, projetos e Diretoria de Reparação</t>
  </si>
  <si>
    <t>303-4
(2018)</t>
  </si>
  <si>
    <t>303-5
(2018)</t>
  </si>
  <si>
    <t>304-1
(2016)</t>
  </si>
  <si>
    <t>304-2
(2016)</t>
  </si>
  <si>
    <t>304-3
(2016)</t>
  </si>
  <si>
    <t>304-4
(2016)</t>
  </si>
  <si>
    <t>305-1
(2016)</t>
  </si>
  <si>
    <t>305-2
(2016)</t>
  </si>
  <si>
    <t>305-3
(2016)</t>
  </si>
  <si>
    <t>305-4
(2016)</t>
  </si>
  <si>
    <t>305-5
(2016)</t>
  </si>
  <si>
    <t>305-6
(2016)</t>
  </si>
  <si>
    <t>305-7
(2016)</t>
  </si>
  <si>
    <t>401-1
(2016)</t>
  </si>
  <si>
    <t>401-2
(2016)</t>
  </si>
  <si>
    <t>401-3
(2016)</t>
  </si>
  <si>
    <t>403-1
(2018)</t>
  </si>
  <si>
    <t>403-2
(2018)</t>
  </si>
  <si>
    <t>403-3
(2018)</t>
  </si>
  <si>
    <t>403-4
(2018)</t>
  </si>
  <si>
    <t>403-5
(2018)</t>
  </si>
  <si>
    <t>403-6
(2018)</t>
  </si>
  <si>
    <t>403-7
(2018)</t>
  </si>
  <si>
    <t>403-8
(2018)</t>
  </si>
  <si>
    <t>403-9
(2018)</t>
  </si>
  <si>
    <t>403-10
(2018)</t>
  </si>
  <si>
    <t>404-1
(2016)</t>
  </si>
  <si>
    <t>404-2
(2016)</t>
  </si>
  <si>
    <t>404-3
(2016)</t>
  </si>
  <si>
    <t>405-1
(2016)</t>
  </si>
  <si>
    <t>405-2
(2016)</t>
  </si>
  <si>
    <t>406-1
(2016)</t>
  </si>
  <si>
    <t>407-1
(2016)</t>
  </si>
  <si>
    <t>408-1
(2016)</t>
  </si>
  <si>
    <t>409-1
(2016)</t>
  </si>
  <si>
    <t>410-1
(2016)</t>
  </si>
  <si>
    <t>411-1
(2016)</t>
  </si>
  <si>
    <t>413-1
(2016)</t>
  </si>
  <si>
    <t>413-2
(2016)</t>
  </si>
  <si>
    <t>Databook ESG 2024</t>
  </si>
  <si>
    <t>Água</t>
  </si>
  <si>
    <t xml:space="preserve">The Vale Base Metals Responsible Sourcing Policy Statement for Base Metals Minerals and Metals is updated annually and signed by the Base Metals Chief Corporate Affairs, Sustainability and Communications Officer. </t>
  </si>
  <si>
    <t xml:space="preserve">Vale Base Metals adopts a collaborative and multi-disciplinary approach to responsible sourcing practices.
The Company's Responsible Sourcing Policy Statement governs its responsible sourcing practices.
The Sustainability, Corporate Integrity, Commercial, Legal, and Procurement teams are responsible for identifying and managing risks associated with responsible sourcing.
The teams ensure that due diligence processes are implemented to assess and mitigate risks in the supply chain.
The Product Management and Material Management teams provide technical oversight of materials entering Vale's metallic supply chain.
Employees and contractors involved in procurement and handling of these materials receive training to manage risks in Vale's processes.
Employees and Contractors are trained annually on Responsible Sourcing Practices. </t>
  </si>
  <si>
    <t>Vale Base Metals conducts annual risk-based assessments of metals and minerals suppliers aligned with the 5-Step Due Diligence framework defined in the OECD Guidance.
The company conducts enhanced due diligence on suppliers based on results of risk assessments, including obtaining additional information from Third Parties and on-site assessments.
Vale Base Metals complies with risk mitigation requirements defined in the OECD Guidance.
The company undergoes a third-party audit to assess its risk management in its Base Metals minerals and metals supply chains.
Vale Base Metals assessed 20 feed suppliers at the Copper Cliff Nickel Refinery for Conflict-Affected and High-Risk Areas (CAHRA) red flag risks.
Based on our due diligence process, VBM identified one potential supplier as high-risk, and a third party assessed this supplier before making any commercial agreement. The assessment results presented no material findings, with no improvement recommendations.
No supplier disengagement related to responsible sourcing risks occurred in 2024, in accordance with Vale Base Metals' policy statement that reserves the right to do so if deemed necessary.</t>
  </si>
  <si>
    <t>Copper Cliff Nickel Refinery was assessed by The Copper Mark in 2022 Vale Base Metals achieved conformance in 2023. Copper Cliff Nickel Refinery is scheduled for re-assessment in 2025.</t>
  </si>
  <si>
    <t>Vale describes and publicly discloses its due diligence efforts inclusive of Steps 1-4 in the 2024 Integrated Report and in this ESG Databook.</t>
  </si>
  <si>
    <t>Vale Base Metals conducts annual risk-based assessments of metals and minerals suppliers aligned with the 5-Step Due Diligence framework defined in the OECD Guidance.
The company conducts enhanced due diligence on suppliers based on results of risk assessments, including obtaining additional information from Third Parties and on-site assessments.
Vale Base Metals complies with risk mitigation requirements defined in the OECD Guidance.
The company undergoes a third-party audit to assess its risk management in its Base Metals minerals and metals supply chains.
Vale Base Metals assessed 2 feed suppliers at its Long Harbour refinery for Conflict-Affected and High-Risk Areas (CAHRA) red flag risks. Based on our due diligence process, no high risk suppliers were identified.
No supplier disengagement related to responsible sourcing risks occurred in 2024, in accordance with Vale Base Metals' policy statement that reserves the right to do so if deemed necessary.</t>
  </si>
  <si>
    <t>Long Harbour Porcessing Plant achieved certification with the Responsible Minerals Initiative's Cobalt Refiner Due Diligence Standard in 2024, and will be re-certified in 2025.</t>
  </si>
  <si>
    <t xml:space="preserve">Copper Mark Joint Due Diligence Standard
</t>
  </si>
  <si>
    <t xml:space="preserve">Long Harbour Processing Plant was assessed by The Copper Mark in 2022. Vale Base Metals achieved conformance in 2023, and remains conformant now. Long Harbour is scheduled for re-assessment in 2025.
</t>
  </si>
  <si>
    <t>Vale Base Metals conducts annual risk-based assessments of metals and minerals suppliers aligned with the 5-Step Due Diligence framework defined in the OECD Guidance.
The company conducts enhanced due diligence on suppliers based on results of risk assessments, including obtaining additional information from Third Parties and on-site assessments.
Vale Base Metals complies with risk mitigation requirements defined in the OECD Guidance.
The company undergoes a third-party audit to assess its risk management in its Base Metals minerals and metals supply chains.
Vale Base Metals assessed 0 feed suppliers at the Copper Cliff Nickel Refinery for Conflict-Affected and High-Risk Areas (CAHRA) red flag risks. The refinery does not receive external feed. 
No supplier disengagement related to responsible sourcing risks occurred in 2024, in accordance with Vale Base Metals' policy statement that reserves the right to do so if deemed necessary.</t>
  </si>
  <si>
    <t>Clydach Refinery was assessed by The Copper Mark in 2022. Vale Base Metals achieved conformance in 2023. Clydach Refinery is scheduled for re-assessment in 2025</t>
  </si>
  <si>
    <t>Vale Base Metals conducts annual risk-based assessments of metals and minerals suppliers aligned with the 5-Step Due Diligence framework defined in the OECD Guidance.
The company conducts enhanced due diligence on suppliers based on results of risk assessments, including obtaining additional information from Third Parties and on-site assessments.
Vale Base Metals complies with risk mitigation requirements defined in the OECD Guidance.
The company undergoes a third-party audit to assess its risk management in its Base Metals minerals and metals supply chains.
Vale Base Metals assessed 0 feed suppliers at the Port Colborne refinery for Conflict-Affected and High-Risk Areas (CAHRA) red flag risks. The refinery does not recieve third party feed. 
No supplier disengagement related to responsible sourcing risks occurred in 2024, in accordance with Vale Base Metals' policy statement that reserves the right to do so if deemed necessary.</t>
  </si>
  <si>
    <t>Vale's Port Colborne Refinery achieved re-certification with the Responsible Minerals Initiative's Cobalt Refiner Due Diligence Standard in 2024. The certification will be renewed again in 2025.</t>
  </si>
  <si>
    <t>Vale describes and publicly discloses its due diligence efforts inclusive of Steps 1-4 in the 2024 integrated Report and in this ESG Databook.</t>
  </si>
  <si>
    <r>
      <t>Note:</t>
    </r>
    <r>
      <rPr>
        <sz val="9"/>
        <color rgb="FF555555"/>
        <rFont val="Arial"/>
        <family val="2"/>
      </rPr>
      <t xml:space="preserve"> Foi realizada uma correção no valor da porcentagens de empregados treinados em 2023 para todas as categorias funcionais (GRI 2-4).</t>
    </r>
  </si>
  <si>
    <r>
      <rPr>
        <b/>
        <sz val="9"/>
        <color rgb="FF555555"/>
        <rFont val="Arial"/>
        <family val="2"/>
      </rPr>
      <t xml:space="preserve">Notes: </t>
    </r>
    <r>
      <rPr>
        <vertAlign val="superscript"/>
        <sz val="9"/>
        <color rgb="FF555555"/>
        <rFont val="Arial"/>
        <family val="2"/>
      </rPr>
      <t xml:space="preserve">¹ </t>
    </r>
    <r>
      <rPr>
        <sz val="9"/>
        <color rgb="FF555555"/>
        <rFont val="Arial"/>
        <family val="2"/>
      </rPr>
      <t>Pagar um salário digno significa oferecer o valor necessário para proporcionar um padrão de vida decente aos trabalhadores e suas famílias, levando em consideração as circunstâncias de cada país e calculado sobre o trabalho realizado durante a carga horária regular.</t>
    </r>
  </si>
  <si>
    <r>
      <t>Remuneramos 100% dos nossos empregados com um salário digno</t>
    </r>
    <r>
      <rPr>
        <vertAlign val="superscript"/>
        <sz val="9"/>
        <color rgb="FF555555"/>
        <rFont val="Arial"/>
        <family val="2"/>
      </rPr>
      <t>1</t>
    </r>
    <r>
      <rPr>
        <sz val="9"/>
        <color rgb="FF555555"/>
        <rFont val="Arial"/>
        <family val="2"/>
      </rPr>
      <t xml:space="preserve"> , de acordo com avaliação externa pela BSR (Business for Social Responsibility), finalizada em janeiro de 2025. Essa análise foi realizada utilizando o Wage Indicator Benchmark, tendo como base a remuneração praticada pela Vale em 2024 e está alinhada aos princípios da agenda do Pacto Global (movimento Salário Digno – Ambição 2030). Deduções ou restrições de remuneração que possam resultar em que o trabalhador fique em dívida com a empresa são proibidas.</t>
    </r>
  </si>
  <si>
    <r>
      <rPr>
        <b/>
        <sz val="9"/>
        <color rgb="FF555555"/>
        <rFont val="Arial"/>
        <family val="2"/>
      </rPr>
      <t>Interação com a água</t>
    </r>
    <r>
      <rPr>
        <sz val="9"/>
        <color rgb="FF555555"/>
        <rFont val="Arial"/>
        <family val="2"/>
      </rPr>
      <t xml:space="preserve">
Soluções de Minério de Ferro: O setor da mineração é essencial para prover recursos naturais que impulsionam o desenvolvimento econômico e social, sendo a água um insumo fundamental e presente em todas as fases dos empreendimentos, desde o projeto conceitual até o uso futuro.  As fontes para suprimento de água na mineração são: subterrâneas, superficiais, aproveitamento de águas de chuva e de reuso. Priorizamos utilização das águas de segundo uso (águas que, após seu primeiro uso em determinada atividade operacional, são destinadas a uma segunda utilização) e das águas de fontes sustentáveis (que envolvem práticas como dessalinização, uso de efluentes tratados provenientes de fontes externas e aproveitamento da água da chuva).
No processo produtivo, na etapa de beneficiamento, utiliza-se a água na flotação, lavagem do minério e preparação dos reagentes. Contudo, a maior parte do processamento mineral na Vale é realizado por umidade natural, método este que dispensa o uso de água no beneficiamento do insumo e não gera rejeitos. Para controle de particulados, utiliza-se solução aquosa de polímeros nas pilhas, áreas de mina e vias de acesso. Na etapa de transporte, o minério é selado com solução aquosa de polímeros, que evita a perda de material para o ar. 
Otimizamos nossos usos e descartes, implantamos projetos de circularidade e sistemas de controle e tratamento de águas e efluentes em todas as unidades operacionais. Também consideramos fontes alternativas onde há viabilidade, adotamos novos processos e tecnologias para consumir menos água nova e implementamos novas soluções de descarte e reaproveitamento do material em nossas operações.
Os principais impactos hídricos associados às atividades minerárias incluem alterações na quantidade e qualidade da água. Esses impactos estão relacionados à disponibilidade hídrica, à infraestrutura de captação, armazenamento e distribuição de água, à eficiência do uso da água nos processos, e aos sistemas de contenção e/ou tratamento de efluentes e drenagem pluvial.
Metais para Transição Energética: Água doce de lagos, rios e águas subterrâneas é usada pelas operações como água de processo. Parte da água doce é tratada para fornecer água para as plantas, bem como para ser fornecida às comunidades locais. A água subterrânea que infiltra as áreas de trabalho subterrâneas é bombeada para a superfície e tratada antes de ser liberada de volta ao meio ambiente. A água de processo é reutilizada tanto quanto possível. A água de processo que não pode ser reutilizada e o escoamento superficial são capturados e tratados antes de serem liberados de volta ao meio ambiente.
</t>
    </r>
    <r>
      <rPr>
        <b/>
        <sz val="9"/>
        <color rgb="FF555555"/>
        <rFont val="Arial"/>
        <family val="2"/>
      </rPr>
      <t xml:space="preserve">Metodologias adotadas na identificação dos impactos
</t>
    </r>
    <r>
      <rPr>
        <sz val="9"/>
        <color rgb="FF555555"/>
        <rFont val="Arial"/>
        <family val="2"/>
      </rPr>
      <t xml:space="preserve">
Soluções de Minério de Ferro: Na Vale, a identificação e análise de riscos relacionados à água fazem parte do processo de gestão de riscos corporativos da empresa. A governança de gestão de riscos é baseada em um modelo de 3 linhas de defesa e a Vale reavalia o processo periodicamente para garantir o alinhamento entre decisões estratégicas, desempenho e a abordagem de risco definida pelo Conselho. Os riscos identificados são classificados conforme sua severidade e probabilidade, sendo registrados e geridos através das seguintes ferramentas: HIRA (Hazard Identification and Risk Assessment), GRNO (Gestão de Riscos Não Operacionais), ART (Análise de Risco da Tarefa), LAIA (Levantamento de Aspectos e Impactos Ambientais) e APR (Avaliação Preliminar de Riscos). 
Em relação à identificação do nível de estresse hídrico, que alimenta o processo de identificação de risco, utiliza-se duas ferramentas. O WRIAqueduct realiza a análise dos riscos hídricos em escala global. Esta ferramenta tem como objetivo identificar os impactos das inundações, enchentes e secas severas, bem como as populações afetadas por essas situações. Concomitante a esta ferramenta, a Vale também utiliza o Indicador 6.4.2 da Agenda 2030 da ONU, que possui escala da bacia hidrográfica. Esse indicador é calculado pela razão entre a água doce retirada e os recursos hídricos disponíveis. Das 35 unidades operacionais analisadas, 5 (14%) foram identificadas como expostas a risco hídrico substantivo (crítico ou alto).
Metais para Transição Energética: As operações da Vale Base Metals (VBM) possuem aprovações regulatórias onde ocorre a descarga de água para o ambiente natural. As aprovações incluem condições que exigem a amostragem e avaliação da água que sai dos locais para monitorar os impactos relacionados à água. A VBM é membro da Associação de Mineração do Canadá (MAC) e do Conselho Internacional de Mineração e Metais (ICMM). A VBM relata e gerencia anualmente a gestão da água, incluindo divulgações sobre riscos relacionados à água, em alinhamento com os compromissos e princípios da MAC e do ICMM. Os riscos ambientais, que incluem riscos relacionados à água, foram avaliados usando análise de bowtie e verificações de controle crítico (CCV) nas operações da VBM em todo o Canadá. As CCV são revisadas anualmente e planos de ação são implementados para qualquer uma que não esteja em conformidade. As operações em Ontário, Canadá, desenvolveram um Plano de Gestão da Qualidade da Água que usa a qualidade da água superficial e subterrânea para avaliar os impactos relacionados à água e priorizar projetos de remediação. O WQMP está em vigor desde 2010 e é refinado anualmente através da inclusão dos resultados de mais de 1700 locais de amostragem, duas vezes por ano (para água subterrânea) ou três vezes por ano (para água superficial).
</t>
    </r>
    <r>
      <rPr>
        <b/>
        <sz val="9"/>
        <color rgb="FF555555"/>
        <rFont val="Arial"/>
        <family val="2"/>
      </rPr>
      <t xml:space="preserve">Relação com os stakeholders
</t>
    </r>
    <r>
      <rPr>
        <sz val="9"/>
        <color rgb="FF555555"/>
        <rFont val="Arial"/>
        <family val="2"/>
      </rPr>
      <t xml:space="preserve">
Soluções de Minério de Ferro: A Vale se relaciona estrategicamente com diversas comunidades visando compartilhar informações sobre empreendimentos e incorporar suas perspectivas nas decisões. A estratégia inclui identificação das comunidades, gestão de manifestações, implementação de planos de relacionamento e gestão de conflitos. Atualmente, 97% das operações globais têm processos de relacionamento com comunidades, sendo 100% para empreendimentos de minério de ferro. A empresa cumpre todas as obrigações legais e acredita que o engajamento melhora processos e decisões, potencializando impactos positivos.
Somos membro dos Comitês de Bacia Hidrográfica nas regiões onde tais entidades estão estabelecidas, atuando em prol da garantia das condições de qualidade e quantidade da água. Também somos membros do International Council on Mining and Metals (ICMM), do Instituto Brasileiro de Mineração (IBRAM), do  Conselho Empresarial Brasileiro para o Desenvolvimento Sustentável (CEBDS).
Metais para Transição Energética: A VBM participa da gestão regional de bacias hidrográficas, que inclui o engajamento durante o desenvolvimento do plano de gestão de bacias hidrográficas, bem como reuniões e comunicações contínuas. A VBM também participa de comitês locais de gestão da água e proteção de fontes de água. Uma casa aberta anual é realizada para engajar o público, incluindo fornecedores e clientes.
</t>
    </r>
    <r>
      <rPr>
        <b/>
        <sz val="9"/>
        <color rgb="FF555555"/>
        <rFont val="Arial"/>
        <family val="2"/>
      </rPr>
      <t>Estabelecimento de metas e objetivos</t>
    </r>
    <r>
      <rPr>
        <sz val="9"/>
        <color rgb="FF555555"/>
        <rFont val="Arial"/>
        <family val="2"/>
      </rPr>
      <t xml:space="preserve">
Soluções de Minério de Ferro e Metais para Transição Energética: Nossa Meta Água 2030  está alinhada com os Objetivos de Desenvolvimento Sustentável (ODS) da Agenda 2030 da Organização das Nações Unidas (ONU) e com as diretrizes do Conselho Internacional de Mineração e Metais (ICMM). Iniciada em 2018, determinou uma redução de 10% do uso específico de água doce em relação ao ano-base 2017. Com grande empenho, alcançamos a redução de 20% no ano de 2021, nove anos antes do prazo. 
Em 2023, atualizamos nossa meta, abrangendo todas as bacias hidrográficas onde atuamos. Nosso objetivo é reduzir, em média, mais 7% do uso específico de água até 2030, com metas mais rigorosas para unidades em regiões com alto ou crítico estresse hídrico. Essa atualização resultará em uma redução acumulada de 27% (base 2017). Em 2024, obtivemos redução de 20% do uso específico de água nova (baseline 2017) e até 2025 pretendemos finalizar os Planos de Redução das unidades operacionais integrados ao planejamento financeiro da Vale.
As unidades da Vale que estão contempladas na Meta Água são aquelas vinculadas à atividade produtiva principal da companhia. Não são comtempladas nesta Meta os projetos, as unidades vendidas ou com produção paralisada, as ferrovias e os portos.  Estas unidades representam mais de 90% de todo uso de água operacional da companhia. Ao focar nas áreas com maior potencial de redução, garantimos que nossas ações resultem em benefícios ambientais significativos. Monitoramos continuamente o progresso e implementamos as melhores práticas para alcançar nossos objetivos de preservação dos recursos naturais.</t>
    </r>
  </si>
  <si>
    <t>Soluções de Minério de Ferro: O gerenciamento de resíduos na Vale identifica como aspectos e impactos significativos aqueles relacionados à geração, armazenamento, transporte e destinação de resíduos, considerando a frequência de geração e periculosidade dos resíduos, em uma  abordagem de riscos relacionada à frequência/probabilidade e severidade dos impactos planejados e não planejados desses processos.
Metais de Transição Energética: A segregação inadequada de resíduos pode resultar na disposição em aterros que não são projetados para capturar os contaminantes dos resíduos descartados.</t>
  </si>
  <si>
    <t>Soluções de Minério de Ferro: Adotamos as seguintes ações para controle e minimização dos riscos relacionados aos processos de gerenciamento de resíduos e que devem ser contemplados nos PGRSs das unidades conforme normativo interno vigente:
- Procedimentos para minimização da geração, priorizando os resíduos perigosos e os não perigosos de grande geração;
- Redução da periculosidade dos resíduos;
- Armazenamento adequado;
- Rastreabilidade desde a geração até a destinação final, com controle de documentação;
- Valorização dos resíduos de forma a reduzir sua disposição final em aterros;
- Destinação apropriada, com avaliação ambiental dos destinatários de resíduos, reduzindo os riscos relacionados à disposição inadequada.
Além disso todas as unidades possuem seus próprios Programas de Gestão de Resíduos, onde é feito o levantamento dos processos e seus respectivos resíduos gerados. A partir deste levantamento é realizada uma análise crítica para estabelecer a prioridade, considerando quantidade e periculosidade. Dentre as iniciativas identificadas nas unidades operacionais podemos citar: 
- Regeneração de óleos de refrigeração no processo de manutenção de equipamentos pesados, evitando a geração de resíduo de óleo contaminado;
-Iniciativas de redução da geração de embalagens através do fornecimento de produtos na modalidade à granel;
-Otimização da manutenção das correias transportadoras e pneus fora de estrada, aumentando a vida útil.
E como medidas de circularidade podemos citar:
- Projeto de recuperação de tot-bins utilizados para fornecimento de produtos líquidos para a Vale, encaminhando para empresas que recondicionam essas embalagens e reinserem na cadeia de fornecimento da Vale;
- Processamento da borra oleosa como rerrefino, sendo inserido novamente na cadeia, deixando assim de ser destinado para o coprocessamento;
- Início da utilização da composteira térmica industrial para compostagem dos resíduos de alimentação gerados nos restaurantes de Carajás/PA e São Luis/MA e que são reaproveitados na fabricação de adubos, reduzindo o volume de resíduos destinados para o aterro.
Metais de Transição Energética: Os resíduos gerados pelo segmento de Metais de Transição Energética são gerenciados por uma terceira parte. O sistema ISO14001 é o sistema de governança que dita os requisitos de gestão de resíduos dentro da organização. Ele se alinha aos requisitos de conformidade legal e apoia a melhoria contínua dos aspectos ambientais e seus impactos, incluindo aqueles associados à gestão de resíduos. Além disso, contamos com sistemas internos, como o SAP-EC, para documentar e confirmar a conformidade com as licenças ambientais.</t>
  </si>
  <si>
    <r>
      <t xml:space="preserve">Os Planos de Ação de Emergência para Barragens de Mineração (PAEBM/PAE) são documentos técnicos que definem as ações imediatas em casos de emergência e têm por objetivo prever medidas para minimizar riscos às comunidades e aos impactos ambientais e ao patrimônio cultural. Todas as barragens da Vale no Brasil, inseridas na Política Nacional de Segurança de Barragens (PNSB), assim como todas as barragens inseridas na Política Estadual de Minas Gerais de Segurança de Barragens (PESB), possuem PAEBM/PAE. 
Cada plano é elaborado, desenvolvido, implementado e gerido de acordo com as exigências da lei e as orientações de emergência dos organismos de proteção e defesa civil. Os PAEBMs são protocolados nas prefeituras e Defesas Civis (municipais e estaduais) e estão disponíveis para consulta do público externo aqui (https://vale.com/pt/paebm).
Além disso, a Vale está comprometida com a transparência, a disseminação de boas práticas do setor e com o atendimento à legislação. Por isso, mantemos uma rotina de diálogo com as comunidades sobre segurança com barragens e prevenção a riscos. Para que a mineração seja feita de forma segura, realizamos diversas ações de prevenção, como sinalizações de emergência, simulados, testes de sirene, reuniões públicas e treinamentos. Em 2024, tivemos:
- 24 municípios envolvidos em ações de PAEBM;
- 23 exercícios simulados externos com participação das comunidades; 
- 35 seminários orientativos/reuniões públicas com as comunidades; </t>
    </r>
    <r>
      <rPr>
        <sz val="9"/>
        <color rgb="FFFF0000"/>
        <rFont val="Arial"/>
        <family val="2"/>
      </rPr>
      <t xml:space="preserve">
</t>
    </r>
    <r>
      <rPr>
        <sz val="9"/>
        <color rgb="FF555555"/>
        <rFont val="Arial"/>
        <family val="2"/>
      </rPr>
      <t>- 44 mil edificações visitadas com objetivo de mobilizar moradores a participar das ações de prevenção.</t>
    </r>
  </si>
  <si>
    <t>A política de benefícios praticada pela Vale e suas controladas está alinhada com a estratégia de atração e retenção de talentos, bem como é estabelecida considerando questões relacionadas a localidade, competitividade entre as práticas de mercado e legislação local. 
O pacote de benefícios visa à saúde, bem-estar integral, proteção e qualidade de vida do empregado e dependentes. Em busca dessa proteção integral, a Vale no Brasil separa os benefícios em pilares: bem-estar físico, bem-estar emocional, bem-estar financeiro e bem-estar social &amp; familiar. 
Entre os principais benefícios de bem-estar físico oferecidos pela Companhia estão: assistência médica e odontológica, farmacêutica, coberturas de saúde complementares como vacinas, reembolsos de óculos, lentes e materiais para controle de diabetes, bem como oferece incentivo à atividade física.
No pilar de bem-estar emocional, a Vale oferece no Brasil: o APOIAR (Programa de Apoio ao Empregado), aplicativos de bem-estar, benefícios de Psicologia e Psiquiatria Online e o Programa Minas por Mentes: a iniciativa da Vale que tem como foco a prevenção, promoção e reabilitação dos empregados, e atua com base em quatro grandes pilares: letramento, cuidado, intervenção e governança. 
Para os cuidados do bem-estar financeiro, os empregados contam com programas e benefícios para sua organização no curto e no longo prazo, tais como a previdência privada complementar, seguro de vida, auxílio funeral, transporte, auxílio ergonomia, vale alimentação, vale refeição e empréstimos de férias. Com foco em promover a educação financeira e previdenciária é disponibilizado pela Valia (previdência privada da Vale), uma plataforma onde o empregado e seus dependentes podem realizar testes de perfil financeiro e acessar trilhas de aprendizagem de acordo com o seu contexto de vida.
Por fim, com a finalidade de cuidar do bem-estar social e familiar, ofereceremos o programa cegonha para gestantes, licença maternidade e paternidade estendida, auxílio creche/babá para pessoas que tiram a licença de pelo menos 120 dias (equivalente à maternidade), incentivo à formação profissional, benefícios de fim de ano compostos por cesta e cartão brinquedo. 
Além disso para áreas consideradas remotas, a Vale possui um pacote de benefícios específicos com o objetivo de atrair talentos necessários para essas regiões.
Destaca-se que globalmente a Vale concede aos empregados a assistência médica e odontológica, Programa de Apoio ao Empregado, previdência privada (quando aplicável), licença maternidade e paternidade, seguro de vida, benefícios por incapacidade de curto e longo prazo.</t>
  </si>
  <si>
    <t xml:space="preserve">Nas operações do segmento de Soluções de Minério de Ferro, estão em funcionamento Programas de Higiene Ocupacional, Gerenciamento de Ergonomia e Controle Médico de Saúde Ocupacional, através dos quais gerenciamos riscos e monitoramos os ambientes de trabalho, bem como realizamos monitoramento biológico, físico e químico, ou seja, dos efeitos da exposição aos agentes sobre as pessoas. Também oferecemos treinamentos para prevenção e avaliações de capacidade funcional.
Utilizamos intensivamente equipamentos de proteção individual (EPI) quando outras medidas de natureza coletiva ainda não são aplicáveis, e desenvolvemos ações para substituir materiais e produtos químicos por alternativas mais seguras, visando minimizar a exposição.
Essas medidas têm o objetivo de identificar precocemente possíveis riscos à saúde dos trabalhadores, para minimizá-los ou eliminá-los, quando possível.
Possuímos diretrizes globais para a gestão de riscos à saúde, envolvendo Higiene Ocupacional e Ergonomia, que estabelecem requisitos mínimos de gestão desses riscos. Também temos uma diretriz corporativa global que define orientações para a gestão e elaboração de programas de acompanhamento da saúde ocupacional dos empregados, pautados na atuação primária, secundária e terciária em saúde.
Além disso, estabelecemos objetivos quantitativos de redução de exposição a cenários de riscos à saúde a médio prazo, com o objetivo de tornar nossos ambientes de trabalho mais seguros e saudáveis para todos os trabalhadores. Para a prevenção de incapacidade relacionada a problemas osteomusculares ou transtornos mentais e comportamentais, são mapeadas ações de nível primário nos Comitês, elaborados planos de ação no nível secundário para evitar o afastamento de empregados, bem como elaborados planos de retorno ao trabalho que visam melhorias e um acolhimento adequado para a força de trabalho que precisou se afastar de suas atividades laborais para tratamento de saúde.
O segmento de Metais para Transição Energética evita impactos na saúde e na segurança em nossas relações comerciais onde não temos controle direto sobre o trabalho por vários meios. Com nossos processos de gestão de contratados, realizamos triagem de risco de SMS antes da contratação de serviços e realizamos monitoramento de garantia de gestão de SMS e avaliação de desempenho. Para bens, a Vale tem várias políticas de SMS e outras políticas sociais às quais os fornecedores aderem quando fazem negócios com a Vale Base Metals, incluindo a proibição do uso de trabalho forçado.  
 </t>
  </si>
  <si>
    <t>0,027 (1 fatalidade)</t>
  </si>
  <si>
    <t>2,225 (82 acidentes)</t>
  </si>
  <si>
    <t>2,417 (69 acidentes)</t>
  </si>
  <si>
    <t>No último ano, não ocorreram óbitos resultantes de doenças ocupacionais, mas foram registradas um total de 107 doenças ocupacionais de comunicação obrigatória para o negócio de minério de ferro e 26 doenças ocupacionais de comunicação obrigatória para o negócio de metais básicos.
Para o segmento de soluções de minério de ferro: Os principais grupos de doenças reportados foram osteomusculares e transtornos mentais e comportamentais. Os perigos que apresentam risco de doenças ocupacionais são identificados através de discussão com as equipes técnicas das áreas de saúde operacionais, objetivando identificar os riscos mais severos e com maior quantidade de empregados expostos. Para todos os perigos cuja medição se apresentem acima do NA (nível de ação) são necessárias atuação para minimizar riscos na saúde coletiva dos empregados. A Vale tem trabalhado em diversas iniciativas na área de Saúde afim de reduzir a quantidade de pessoas afastadas por doenças ocupacionais no negócio de minério de ferro, como Minas por Mentes, com foco na saúde mental, e Prevenção da incapacidade, com foco em atuar preventivamente no manejo da saúde dos empregados de forma coletiva e individualizada, dentre outras. 
Para o segmento de metais para transição energética: Os principais grupos de doenças reportados  foram: alergias músculo-esqueléticas e dermatológicas. Os perigos foram identificados através de discussões com as equipas técnicas das áreas operacionais, identificando os riscos de saúde mais críticos e com maior número de colaboradores expostos. Os riscos identificados nas operações que causaram ou contribuíram para os casos de doenças ocupacionais são aqueles que têm um nível de exposição que requer controle e são conhecidos como potenciais causadores das doenças observadas.</t>
  </si>
  <si>
    <r>
      <rPr>
        <b/>
        <sz val="9"/>
        <color rgb="FF555555"/>
        <rFont val="Arial"/>
        <family val="2"/>
      </rPr>
      <t xml:space="preserve">Note: </t>
    </r>
    <r>
      <rPr>
        <sz val="9"/>
        <color rgb="FF555555"/>
        <rFont val="Arial"/>
        <family val="2"/>
      </rPr>
      <t>O número total de doenças ocupacionais é calculado considerando o número de empregados afastados por doenças ocupacionais registrado em 2024 e o número de empregados que permanecem afastados no ano de 2024 (número de empregados afastados por doenças ocupacionais registrado em anos anteriores, mas que permanecem afastados em 2024). Doenças ocupacionais que são oriundas de acidentes de trabalho também são contabilizadas no número total de doenças ocupacionais. Os dados aqui reportados tratam apenas dos empregados próprios, estatísticas de saúde sobre empregados terceiros são gerenciados pela empresa contratada.</t>
    </r>
  </si>
  <si>
    <t>24.3%</t>
  </si>
  <si>
    <t>26.4%</t>
  </si>
  <si>
    <t>28.2%</t>
  </si>
  <si>
    <t>18.0%</t>
  </si>
  <si>
    <t>53.0%</t>
  </si>
  <si>
    <t>43.4%</t>
  </si>
  <si>
    <t>29.1%</t>
  </si>
  <si>
    <t>17.6%</t>
  </si>
  <si>
    <r>
      <t xml:space="preserve">Nota: </t>
    </r>
    <r>
      <rPr>
        <sz val="9"/>
        <color rgb="FF555555"/>
        <rFont val="Arial"/>
        <family val="2"/>
      </rPr>
      <t>Foi realizada uma correção no valor da porcentagens de mulheres por categoria funcional de 2023, os valores anteriormente reportados se referiam apenas às empregadas do Brasil. (GRI 2-4)</t>
    </r>
  </si>
  <si>
    <t xml:space="preserve">Treinamento sobre as políticas e procedimentos anticorrupção:
- Alta governança: 30% 
- Funcionários: 95% 
- Parceiros comerciais: n/d
Casos de corrupção confirmados durante 2024:
Em 2024, foi confirmado 1 casos de corrupção privada. Nesse caso, um analista participou de esquema de recebimento de pagamento de fornecedores, com participação do coordenador e de outros analistas da área. Todos os empregados envolvidos nesse caso foram desligados. Não houve nenhum caso de rescisão ou não renovação de contrato por motivo de corrupção em nenhuma jurisdição. 
Para informações sobre a gestão do tema consulte o Relato Integrado Vale 2024.
 </t>
  </si>
  <si>
    <t>A Vale tem sido uma apoiadora do Task Force on Climate-Related Financial Disclosures (TCFD) desde 2017 e contribuiu para a construção do seu framework. Em 2024, a Vale adotou antecipadamente ao ISSB, destacando a visibilidade sobre os riscos e oportunidades climáticos aos quais a companhia está exposta. O ISSB, criado pela IFRS Foundation durante a COP 26 em 2021, desenvolveu padrões globais para a divulgação de informações financeiras relacionadas à sustentabilidade e mudanças climáticas de maneira consistente e comparável.
Desde 2020, a Vale tem relatado seu Relatório Integrado em conformidade com os padrões da Global Reporting Initiative (GRI), juntamente com as recomendações da TCFD e os padrões da Sustainability Accounting Standards Board (SASB). A Vale utiliza uma matriz de riscos que considera a severidade e a probabilidade de cada ocorrência, desenvolvendo metodologias específicas de análise para lidar com os impactos físicos e de transição.
Como parte da estratégia Vale Carbono Neutra, a empresa se comprometeu a reduzir em 15% as emissões líquidas de Escopo 3 até 2035, em relação ao ano-base de 2018. Essa meta foi definida com base na ferramenta de cálculo da Science Based Target Initiative (SBTI), utilizando o método Absolute Contraction Approach, sendo, portanto, uma meta baseada na ciência.
Além disso, a Vale se compromete a reduzir as emissões absolutas de Escopos 1 e 2 em 33% até 2030, em relação ao ano-base de 2017, alinhando-se ao Acordo de Paris. Esta meta foi estabelecida com base na metodologia da SBTI, sendo considerada uma meta científica compatível com o aumento da temperatura global em menos de 2°C (cenário "well below 2°C").
A meta de Net-Zero para Escopos 1 e 2 da Vale até 2050 está alinhada à ambição do Acordo de Paris de 2015, de limitar o aquecimento global a "bem abaixo de 2°C" e, preferencialmente, a 1.5°C acima dos níveis pré-industriais. Relatórios do IPCC (Painel Intergovernamental sobre Mudanças Climáticas) indicam que, para alcançar essa ambição, as emissões globais de gases de efeito estufa precisam chegar a zero líquido (net zero) por volta de 2050.</t>
  </si>
  <si>
    <r>
      <t>Remuneramos 100% dos nossos empregados com um salário digno</t>
    </r>
    <r>
      <rPr>
        <vertAlign val="superscript"/>
        <sz val="9"/>
        <color rgb="FF555555"/>
        <rFont val="Arial"/>
        <family val="2"/>
      </rPr>
      <t>1</t>
    </r>
    <r>
      <rPr>
        <sz val="9"/>
        <color rgb="FF555555"/>
        <rFont val="Arial"/>
        <family val="2"/>
      </rPr>
      <t>, de acordo com avaliação externa pela BSR (Business for Social Responsibility), finalizada em janeiro de 2025. Essa análise foi realizada utilizando o Wage Indicator Benchmark, tendo como base a remuneração praticada pela Vale em 2024 e está alinhada aos princípios da agenda do Pacto Global (movimento Salário Digno – Ambição 2030). Deduções ou restrições de remuneração que possam resultar em que o trabalhador fique em dívida com a empresa são proibidas.</t>
    </r>
  </si>
  <si>
    <r>
      <rPr>
        <b/>
        <sz val="9"/>
        <color rgb="FF555555"/>
        <rFont val="Arial"/>
        <family val="2"/>
      </rPr>
      <t>(1)</t>
    </r>
    <r>
      <rPr>
        <sz val="9"/>
        <color rgb="FF555555"/>
        <rFont val="Arial"/>
        <family val="2"/>
      </rPr>
      <t xml:space="preserve"> Desde 2015, a Vale tem aplicado uma avaliação de sensibilidade/risco de biodiversidade para entender a interface de suas operações e projetos com a natureza, assim como priorizar áreas com altos riscos para a biodiversidade. A análise incluiu nove categorias de áreas e/ou territórios relevantes para a biodiversidade, de acordo com organizações globais e nacionais (Áreas Chave de Biodiversidade - KBA, Áreas Protegidas, Hotspots, ocorrência de Espécies Ameaçadas de Extinção, entre outras) às quais foram atribuídos pesos que caracterizam sua sensibilidade e valor em relação à biodiversidade. As áreas priorizadas como de alto risco para a biodiversidade são aquelas localizadas no Brasil, na Amazônia (Carajás) e na Mata Atlântica (Quadrilátero Ferrífero), bem como na Indonésia. Essas áreas possuem ações de gestão de impactos e riscos específicos, consolidados em planos de gestão e ação que vem sendo implantados em cumprimento a requisitos legais e de maneira voluntária.  
</t>
    </r>
    <r>
      <rPr>
        <b/>
        <sz val="9"/>
        <color rgb="FF555555"/>
        <rFont val="Arial"/>
        <family val="2"/>
      </rPr>
      <t>(2)</t>
    </r>
    <r>
      <rPr>
        <sz val="9"/>
        <color rgb="FF555555"/>
        <rFont val="Arial"/>
        <family val="2"/>
      </rPr>
      <t xml:space="preserve"> Nos últimos anos, a Vale também reportou seus impactos, riscos e oportunidades relacionados a biodiversidade nas operações consideradas prioritárias de acordo com a localização e interface com a natureza, assim como suas estratégias de gestão, no âmbito do CDP Florestas. Para avaliar a interface que nossos ativos de operações diretas têm com a natureza no Brasil, um Sistema de Informações Geográficas (GIS) foi usado para avaliar a interface de nossos ativos de operações diretas com a natureza. O processo considerou a localização dos ativos, sua área de influência e camadas sobrepostas relacionadas ao uso e cobertura da terra, identificação de ecossistemas, áreas protegidas, áreas prioritárias de conservação da biodiversidade, estresse hídrico basal, entre outros. As operações diretas totalizaram uma área de 65.000 hectares, com 37 unidades operacionais localizadas no bioma Mata Atlântica (26.000 ha) e 13 unidades operacionais no bioma Amazônia (39.000 ha). A área de influência abrangeu cerca de 780.000 ha. A área de influência dos ativos interage com 18 tipos de uso e ocupação do solo, sendo que 46% envolvem vegetação nativa. Os tipos mais abundantes foram Formação Florestal (38,37%) e Pastagem (31,55%). Foi estabelecido que 38 ativos fazem interface com Áreas Prioritárias para Conservação da Biodiversidade, quatro ativos fazem interface com Sítios Ramsar e quatro ativos estão localizados em regiões de alto estresse hídrico. </t>
    </r>
    <r>
      <rPr>
        <b/>
        <sz val="9"/>
        <color rgb="FF555555"/>
        <rFont val="Arial"/>
        <family val="2"/>
      </rPr>
      <t>(3)</t>
    </r>
    <r>
      <rPr>
        <sz val="9"/>
        <color rgb="FF555555"/>
        <rFont val="Arial"/>
        <family val="2"/>
      </rPr>
      <t xml:space="preserve"> No CDP Florestas 2024, foram selecionados sete complexos, abrangendo as minas de minério de ferro no Brasil, que representam a maior produção da Vale dessa commodity e estão localizadas nos biomas da Mata Atlântica e da Amazônia. Cada complexo agrega minas localizadas na mesma região geográfica e estão sob a mesma gestão. 
</t>
    </r>
    <r>
      <rPr>
        <b/>
        <sz val="9"/>
        <color rgb="FF555555"/>
        <rFont val="Arial"/>
        <family val="2"/>
      </rPr>
      <t>(4)</t>
    </r>
    <r>
      <rPr>
        <sz val="9"/>
        <color rgb="FF555555"/>
        <rFont val="Arial"/>
        <family val="2"/>
      </rPr>
      <t xml:space="preserve"> As questões 1.17 e 1.18 do CDP 2024 fornecem detalhes sobre os projetos de mineração cobertos na divulgação, especificando o tipo, a localização e o(s) método(s) de mineração utilizado(s) em cada um deles. </t>
    </r>
    <r>
      <rPr>
        <b/>
        <sz val="9"/>
        <color rgb="FF555555"/>
        <rFont val="Arial"/>
        <family val="2"/>
      </rPr>
      <t>(5)</t>
    </r>
    <r>
      <rPr>
        <sz val="9"/>
        <color rgb="FF555555"/>
        <rFont val="Arial"/>
        <family val="2"/>
      </rPr>
      <t xml:space="preserve"> No Portal ESG, no que se refere a biodiversidade, são listadas, em uma tabela, as localizações em relação a outras classes de áreas de alta importância para a biodiversidade, considerando que as operações da companhia apresentam interferências ou são adjacentes a algumas Áreas-chave para a Biodiversidade e a Sítios Ramsar. </t>
    </r>
    <r>
      <rPr>
        <b/>
        <sz val="9"/>
        <color rgb="FF555555"/>
        <rFont val="Arial"/>
        <family val="2"/>
      </rPr>
      <t>(6)</t>
    </r>
    <r>
      <rPr>
        <sz val="9"/>
        <color rgb="FF555555"/>
        <rFont val="Arial"/>
        <family val="2"/>
      </rPr>
      <t xml:space="preserve"> Também há informações referentes a áreas que a Vale protege e ajuda a proteger, em uma tabela contemplando nome da área protegida, localização, bioma e área em hectares.
</t>
    </r>
    <r>
      <rPr>
        <b/>
        <sz val="9"/>
        <color rgb="FF555555"/>
        <rFont val="Arial"/>
        <family val="2"/>
      </rPr>
      <t>(7)</t>
    </r>
    <r>
      <rPr>
        <sz val="9"/>
        <color rgb="FF555555"/>
        <rFont val="Arial"/>
        <family val="2"/>
      </rPr>
      <t xml:space="preserve"> No que se refere a recursos hídricos, a Vale atualizou sua meta 2030, considerando todas as bacias hidrográficas onde atua e metas mais significativas para unidades localizadas em regiões com nível de estresse hídrico alto ou crítico. Desse modo, a partir de um estudo realizado em 2022, a companhia adotou o indicador 6.4.2 da ONU para definir o nível de estresse hídrico nas regiões de atuação. Assim, para implementar uma atuação regional específica, foram analisadas todas as sub-bacias onde a companhia atua. No Portal ESG, na área de água e efluentes, há um mapa de Nível de estresse hídrico nas bacias hidrográficas onde a Vale atua, de modo que foram consideradas as seguintes variáveis para o estresse hídrico: i. Quantidade: Medida pela disponibilidade de água na bacia hidrográfica; ii. Qualidade: Medida pela qualidade da água disponível ao uso pretendido; iii. Acessibilidade: Disponibilidade de água para os usuários; iv. Fluxo ecológico: Vazão mínima para manutenção da vida aquática. </t>
    </r>
  </si>
  <si>
    <r>
      <t xml:space="preserve">Dependências e impactos:
</t>
    </r>
    <r>
      <rPr>
        <b/>
        <sz val="9"/>
        <color rgb="FF555555"/>
        <rFont val="Arial"/>
        <family val="2"/>
      </rPr>
      <t>(1)</t>
    </r>
    <r>
      <rPr>
        <sz val="9"/>
        <color rgb="FF555555"/>
        <rFont val="Arial"/>
        <family val="2"/>
      </rPr>
      <t xml:space="preserve"> O negócio da Vale é muito dependente da natureza e gera alto impacto. A natureza fornece e mantém serviços essenciais para a continuidade das operações da empresa, como a provisão de água e a regulação climática. Por outro lado, as operações da companhia também impactam esses serviços, a partir de alterações do uso do solo e da composição da vegetação, da interferência em cursos de água, e outros. 
</t>
    </r>
    <r>
      <rPr>
        <b/>
        <sz val="9"/>
        <color rgb="FF555555"/>
        <rFont val="Arial"/>
        <family val="2"/>
      </rPr>
      <t>(2)</t>
    </r>
    <r>
      <rPr>
        <sz val="9"/>
        <color rgb="FF555555"/>
        <rFont val="Arial"/>
        <family val="2"/>
      </rPr>
      <t xml:space="preserve"> Em 2022, a Vale realizou uma análise de aderência e mapeamento de lacunas em relação às recomendações da metodologia LEAP. Em 2023 foi feito um piloto da implementação dessa abordagem, com foco nas operações diretas ativas do Brasil. Em 2024 esse piloto foi finalizado e publicado. Os principais resultados foram: 
• Os impactos de maior materialidade estão relacionados ao uso da água, às emissões de gases de efeito estufa (GEE) e a alterações no uso de ecossistemas terrestres.  
• As dependências de maior materialidade são relacionadas à provisão de água (subterrânea e superficial), à regulação climática e ao controle de erosão.  
• Sempre que um novo projeto é planejado, os riscos à biodiversidade são analisados de acordo com os padrões internos. A avaliação de riscos em nível corporativo é atualizada anualmente. A avaliação dos riscos, mostra aderência da metodologia de avaliação de riscos da TNFD à gestão de riscos feita pela Vale, de modo que os principais riscos materiais estão relacionados a alterações nos regimes climáticos, diminuição na disponibilidade de recursos hídricos e alterações em áreas de alto valor para a biodiversidade, com ocorrência de espécies endêmicas e ameaçadas.
</t>
    </r>
    <r>
      <rPr>
        <b/>
        <sz val="9"/>
        <color rgb="FF555555"/>
        <rFont val="Arial"/>
        <family val="2"/>
      </rPr>
      <t>(3)</t>
    </r>
    <r>
      <rPr>
        <sz val="9"/>
        <color rgb="FF555555"/>
        <rFont val="Arial"/>
        <family val="2"/>
      </rPr>
      <t xml:space="preserve"> A partir de uma avaliação da localização das operações e dos resultados de reporte anual de indicadores, identificou-se que os principais impactos da companhia envolvem alterações no uso do solo e na cobertura vegetal, resultando na perda localizada da flora e na redução ou alteração dos hábitats da fauna. 
Grande parte dessa área está localizada no Brasil, interferindo nos biomas Amazônia e Mata Atlântica. Parte das operações, nos estados do Pará e Minas Gerais, tem sobreposição com áreas protegidas categorizadas pelo Sistema Nacional de Unidades de Conservação (SNUC). A área se refere às operações da Vale em Carajás, no Pará, localizadas dentro da Floresta Nacional de Carajás e da Floresta Nacional do Tapirapé Aquiri, e  no Quadrilátero Ferrífero de Minas Gerais têm interferência na Área de Proteção Ambiental Sul da Região Metropolitana de Belo Horizonte (APA Sul RMBH), unidades de conservação de uso sustentável cujos decretos de criação permitem as atividades da empresa.
As Áreas Protegidas adjacentes as operações são compostas em sua maioria por unidades de conservação de propriedade da Vale. São Reservas Particulares do Patrimônio Natural (Categoria IV da IUCN). Há também unidades de conservação criadas e apoiadas pela Vale, como o Parque Nacional dos Campos Ferruginosos (Categoria II da IUCN). Em relação a outras classes de áreas de alta importância para a biodiversidade, as operações da Vale apresentam interferências ou são adjacentes a algumas Áreas-chave para a Biodiversidade e a Sítios Ramsar. Nesse contexto, a companhia acompanha métricas relacionadas a extensão de alteração no uso do solo em áreas de alto valor para a biodiversidade (GRI 304-1 / 2024), incluindo: Área total alterada; Área total alterada em Wilderness; Área total alterada em Hotspots; Área alterada sobreposta a areas protegidas; Área alterada adjacente a áreas protegidas, entre outras.
Operações que geram impactos significativos em áreas de alto valor para a biodiversidade requerem Planos de Gestão da Biodiversidade. Dos 47 locais operacionais avaliados em 2024, 44 foram identificados como exigindo esses planos. Desses, 95% têm planos de gestão da biodiversidade em vigor, e o restante tem planos em desenvolvimento ou planejados.
Riscos e oportunidades:
</t>
    </r>
    <r>
      <rPr>
        <b/>
        <sz val="9"/>
        <color rgb="FF555555"/>
        <rFont val="Arial"/>
        <family val="2"/>
      </rPr>
      <t>(4)</t>
    </r>
    <r>
      <rPr>
        <sz val="9"/>
        <color rgb="FF555555"/>
        <rFont val="Arial"/>
        <family val="2"/>
      </rPr>
      <t xml:space="preserve"> Principais riscos relacionados a biodiversidade e natureza: 
• Risco físico: Incêndios florestais causando interrupção do gerenciamento e planejamento da força de trabalho e danos a marca;
• Riscos de transição: Regulatório (maior dificuldade na obtenção de licenças de operação e exposição a sanções e litígios); Operações em áreas importantes para a biodiversidade ou próximas a essas (Multas, penalidades ou ordens de execução); Reputacional e mercado (cobertura negativa da mídia).
</t>
    </r>
    <r>
      <rPr>
        <b/>
        <sz val="9"/>
        <color rgb="FF555555"/>
        <rFont val="Arial"/>
        <family val="2"/>
      </rPr>
      <t>(5)</t>
    </r>
    <r>
      <rPr>
        <sz val="9"/>
        <color rgb="FF555555"/>
        <rFont val="Arial"/>
        <family val="2"/>
      </rPr>
      <t xml:space="preserve"> Principais oportunidades relacionadas a biodiversidade e natureza: 
• Melhores relações com a comunidade e valor reputacional positivo;                                                                                                                                                                                         Expansão para novos mercados;
• Desenvolvimento de novos produtos ou serviços por meio de P&amp;D e inovação; Participação colaborativa em reportes do setor, iniciativas e/ou compromissos ambientais
• Outras (Contribuição para o conhecimento da biodiversidade).
</t>
    </r>
  </si>
  <si>
    <r>
      <t xml:space="preserve">Modelo de negócios, cadeia de valor e estratégia e Posição financeira e desempenho:
</t>
    </r>
    <r>
      <rPr>
        <b/>
        <sz val="9"/>
        <color rgb="FF555555"/>
        <rFont val="Arial"/>
        <family val="2"/>
      </rPr>
      <t>(1)</t>
    </r>
    <r>
      <rPr>
        <sz val="9"/>
        <color rgb="FF555555"/>
        <rFont val="Arial"/>
        <family val="2"/>
      </rPr>
      <t xml:space="preserve"> A partir de um olhar integrado e da escuta com stakeholders diversos, a Vale definiu a ambição de ser referência global em práticas que minimizem os impactos negativos
e alavanquem resultados positivos para a natureza e para as pessoas. Nesse contexto, a companhia mapeou impactos e avaliou as interfaces com áreas localizadas no Brasil e na Indonésia, em florestas tropicais de alto valor para a biodiversidade para embasar a priorização de suas ações, focando na gestão de impactos e riscos, assim como no mapeamento de oportunidades. As operações que geram impactos significativos em áreas de alto valor para a biodiversidade requerem Planos de Gestão da Biodiversidade, seja a partir de obrigações legais, seja por compromissos voluntários. Dos 47 locais operacionais avaliados em 2024, 44 foram identificados como exigindo esses planos. Desses, 95% têm planos de gestão da biodiversidade em vigor, e o restante tem planos em desenvolvimento ou planejados.
</t>
    </r>
    <r>
      <rPr>
        <b/>
        <sz val="9"/>
        <color rgb="FF555555"/>
        <rFont val="Arial"/>
        <family val="2"/>
      </rPr>
      <t>(2)</t>
    </r>
    <r>
      <rPr>
        <sz val="9"/>
        <color rgb="FF555555"/>
        <rFont val="Arial"/>
        <family val="2"/>
      </rPr>
      <t xml:space="preserve"> A Vale realiza análises de risco à biodiversidade em nível local e empresarial durante o planejamento de novos projetos e expansões, considerando os impactos potenciais. Para novos projetos, a análise de risco é realizada desde a fase de planejamento, com a elaboração de diagnósticos para avaliar potenciais interferências em áreas de alto valor, protegidas e sensíveis. A Vale desenvolveu um padrão normativo que fornece diretrizes e processos para a gestão da biodiversidade com foco em todas as etapas do ciclo de vida, desde o planejamento do projeto até o pós-encerramento, publicado no início de 2020. Apresenta a Hierarquia de Mitigação de Impactos, gestão de riscos, métricas e processos para que novos projetos e até mesmo operações possam avaliar e gerenciar riscos à biodiversidade, estabelecer metas e ações relacionadas ao No Net Loss. Baseia-se nos requisitos legais e nas melhores práticas internacionais que regem os padrões de desempenho para investimentos, na Política de Sustentabilidade e no objetivo estratégico de longo prazo da Vale de alcançar um impacto neutro sobre a biodiversidade. As operações com impactos significativos em áreas de alto valor para a biodiversidade exigem Planos de Gestão da Biodiversidade, sejam eles baseados em obrigações legais ou compromissos voluntários. Dos 47 locais operacionais avaliados em 2024, 44 foram identificados como exigindo esses planos. Desses, 95% têm planos de gestão da biodiversidade em vigor, e o restante tem planos em desenvolvimento ou planejados. Em 2023, começamos a implementar a abordagem LEAP proposta pela TNFD, iniciando com um projeto piloto para operações localizadas no Brasil. Em 2025, essa abordagem será estendida a outras unidades operacionais da empresa. Isso possibilitou melhorar nossas avaliações de riscos relacionados à natureza, com base inteiramente na avaliação de impactos e dependências. De acordo com a TNFD, os riscos relacionados à natureza são ameaças em potencial impostas a uma organização ligadas às suas dependências e às dependências da sociedade em relação à natureza, totalmente relacionadas aos impactos na natureza. Para avaliar os riscos, foram levantados e quantificados os vetores de impactos, os serviços ecossistêmicos e sua relação com os processos produtivos da Vale e com o uso do entorno das unidades. O estado da natureza em cada local foi avaliado, considerando a extensão e a condição dos ecossistemas, bem como as principais espécies associadas. Com base nessa análise, foram levantados os riscos associados aos impactos e às dependências materiais. Sempre que um novo projeto é planejado, os riscos de biodiversidade são analisados de acordo com os padrões internos. A avaliação de riscos em nível corporativo é atualizada anualmente. Com a implementação do TNFD, ainda não finalizamos a frequência das atualizações. As operações da Vale dependem de serviços ecossistêmicos essenciais fornecidos pela natureza. Para avaliar os processos produtivos e a materialidade dos impactos e dependências, foram utilizadas as ferramentas de materialidade SBTN e ENCORE. Os principais fatores de impacto associados aos processos de produção estão relacionados ao uso da água e às mudanças nos ecossistemas, diretamente relacionados à realidade do negócio. Há uma grande dependência de ativos ligados ao abastecimento de água (subterrânea e superficial), com destaque para a regulação climática e a estabilização de massas e controle de erosão. 
</t>
    </r>
    <r>
      <rPr>
        <b/>
        <sz val="9"/>
        <color rgb="FF555555"/>
        <rFont val="Arial"/>
        <family val="2"/>
      </rPr>
      <t>(3)</t>
    </r>
    <r>
      <rPr>
        <sz val="9"/>
        <color rgb="FF555555"/>
        <rFont val="Arial"/>
        <family val="2"/>
      </rPr>
      <t xml:space="preserve"> As questões 3.1, 3.1.1, 3.6 e 3.6.1  do CDP 2024 trazem informações mais aprofundadas sobre riscos e oportunidades com potencial para ter um impacto financeiro ou estratégico substancial nos negócios, incluindo descrição dos efeitos atuais e previstos desses riscos e oportunidades identificados e onde estão localizados no modelo de negócios e cadeia de valor da Vale.
Definição de metas e planos de transição:
</t>
    </r>
    <r>
      <rPr>
        <b/>
        <sz val="9"/>
        <color rgb="FF555555"/>
        <rFont val="Arial"/>
        <family val="2"/>
      </rPr>
      <t>(1)</t>
    </r>
    <r>
      <rPr>
        <sz val="9"/>
        <color rgb="FF555555"/>
        <rFont val="Arial"/>
        <family val="2"/>
      </rPr>
      <t xml:space="preserve"> A Vale se comprometeu a prevenir e neutralizar impactos significativos em nossos novos projetos e expansões localizados em áreas de alto valor para a biodiversidade, buscando não ter perdas líquidas (No Net Loss) e também adere aos Princípios da Mineração do Conselho Internacional de Mineração e Metais (ICMM, na sigla em inglês), incluindo o princípio 7 e suas expectativas de desempenho focadas na conservação da biodiversidade, e ao Compromisso Empresarial Brasileiro para a Biodiversidade do Conselho Empresarial Brasileiro para o Desenvolvimento Sustentável (CEBDS).
Em 2021 a comapanhia publicou a decisão de não operar em Sítios do Patrimônio Natural Mundial da UNESCO, compromisso que é uma diretriz do normativo interno de Diretrizes e Processos para Gestão da Biodiversidade. Adicionalmente, a Vale tem a meta de até 2030 recuperar e proteger 500 mil hectares para além de suas fronteiras, alavancando resultados positivos para a natureza, para as pessoas e para a sua estratégia de mudanças climáticas. A meta é composta de dois objetivos: 1º recuperar 100 mil hectares por meio de arranjos produtivos e negócios de impacto socioambiental, que dá espaço para desenvolvimento de parcerias, testes de novos modelos e escala de negócios; 2º proteção de 400 mil hectares a partir de parcerias para apoiar áreas protegidas públicas e de iniciativas como projetos de REDD+ (Redução de Emissões por Desmatamento e Degradação florestal).
</t>
    </r>
    <r>
      <rPr>
        <b/>
        <sz val="9"/>
        <color rgb="FF555555"/>
        <rFont val="Arial"/>
        <family val="2"/>
      </rPr>
      <t>(4)</t>
    </r>
    <r>
      <rPr>
        <sz val="9"/>
        <color rgb="FF555555"/>
        <rFont val="Arial"/>
        <family val="2"/>
      </rPr>
      <t xml:space="preserve"> Na página de Natureza no Portal ESG é possível obter direcionamento para a estratégia integrada da Vale, relacionada às suas metas e compromissos. Também há links para ler mais sobre cada um dos tópicos relacionados à Natureza na Vale, que incluem aguá e efluentes, emissões atmosféricas (não GEE), gestão de resíduos, dentre outras além de biodiversidade. </t>
    </r>
    <r>
      <rPr>
        <b/>
        <sz val="9"/>
        <color rgb="FF555555"/>
        <rFont val="Arial"/>
        <family val="2"/>
      </rPr>
      <t>(5)</t>
    </r>
    <r>
      <rPr>
        <sz val="9"/>
        <color rgb="FF555555"/>
        <rFont val="Arial"/>
        <family val="2"/>
      </rPr>
      <t xml:space="preserve"> Os compromissos para 2030 da Vale podem ser acessados no Portal ESG &gt; Nossa abordagem &gt; Estratégia integrada &gt; Nossos compromissos. Adicionalmente, no databook ESG, aba de temas materiais, é possível ver todos os indicadores que a Vale reporta em relação aos seus temas materiais.</t>
    </r>
  </si>
  <si>
    <r>
      <t xml:space="preserve">Operações diretas:
</t>
    </r>
    <r>
      <rPr>
        <b/>
        <sz val="9"/>
        <color rgb="FF555555"/>
        <rFont val="Arial"/>
        <family val="2"/>
      </rPr>
      <t>(1)</t>
    </r>
    <r>
      <rPr>
        <sz val="9"/>
        <color rgb="FF555555"/>
        <rFont val="Arial"/>
        <family val="2"/>
      </rPr>
      <t xml:space="preserve"> A Vale aborda a gestão de impactos e a prestação de contas em seu Relato Integrado a partir do conjunto de temas materiais para as suas atividades. Esses temas compõem a materialidade da companhia, que consiste em um processo de avaliação e priorização dos impactos, riscos e oportunidades associados ao seu modelo de negócios.
Assim, os 10 temas materiais identificados pela Vale consolidam os impactos, os riscos e as oportunidades mais relevantes para a geração de valor sustentável e abrangem temas relacionados a natureza como: biodiversidade e ecoeficiência.
</t>
    </r>
    <r>
      <rPr>
        <b/>
        <sz val="9"/>
        <color rgb="FF555555"/>
        <rFont val="Arial"/>
        <family val="2"/>
      </rPr>
      <t>(2)</t>
    </r>
    <r>
      <rPr>
        <sz val="9"/>
        <color rgb="FF555555"/>
        <rFont val="Arial"/>
        <family val="2"/>
      </rPr>
      <t xml:space="preserve"> No que se refere a biodiversidade, a empresa implementou um procedimento de avaliação de risco para compreender os impactos e riscos da biodiversidade em nível empresarial e reforçar a avaliação de risco da biodiversidade em nível local, conforme descrito em seu padrão normativo interno intitulado “Diretrizes e Processos para a Gestão da Biodiversidade”. Esse padrão normativo aplica-se a todos os projetos e operações da Vale no território brasileiro. Essas diretrizes são baseadas em requisitos legais e em boas práticas internacionais de padrões de desempenho. Além disso, todos os projetos de mineração da empresa possuem estudos de impacto ambiental, que são relatórios públicos que podem ser acessados pelos órgãos ambientais, virtual ou fisicamente. Quanto ao processo de análise de riscos e impactos relacionados à biodiversidade, a Vale adota os seguintes procedimentos: I) Consulta a especialistas: A Vale contrata uma empresa com a experiência necessária para realizar o estudo de impacto ambiental. A análise detalhada da região feita pela empresa de consultoria é realizada por meio dessa expertise. II) Ferramentas e bancos de dados nacionais específicos: Todos os bancos de dados disponíveis relacionados à biodiversidade da região são consultados - uma etapa essencial para o cruzamento de dados com a pesquisa de campo. III) Pesquisa documental: É realizado um levantamento bibliográfico sobre a biodiversidade local para entender os registros e as descrições da fauna e da flora. IV) Pesquisas de campo: Expedições de campo de monitoramento e linha de base são programadas antes e durante a implementação e a operação do projeto para examinar aspectos abióticos e bióticos. V) Consulta/análise das partes interessadas: Os órgãos ambientais e a empresa de estudos contratada são consultados durante todo o projeto para garantir que as condições ambientais sejam atendidas. Procedimento essencial para verificar se as condições ambientais estão sendo cumpridas. Os dados sobre as principais partes interessadas são coletados com as equipes de relações comunitárias do território. Além disso, as ferramentas e os métodos usados para avaliar os impactos consideram vários fatores, inclusive características específicas do projeto ou do local, requisitos normativos e práticas recomendadas do setor. Outro exemplo é o método tradicional de Avaliação de Impacto Ambiental (EIA): A AIA é um processo que permite identificar, prever e avaliar os impactos ambientais de um projeto ou atividade. A Vale realiza uma EIA para analisar os possíveis efeitos sobre a biodiversidade e desenvolver medidas de mitigação adequadas. Esse procedimento faz parte dos requisitos legais de todas as regiões onde opera.
</t>
    </r>
    <r>
      <rPr>
        <b/>
        <sz val="9"/>
        <color rgb="FF555555"/>
        <rFont val="Arial"/>
        <family val="2"/>
      </rPr>
      <t>(3)</t>
    </r>
    <r>
      <rPr>
        <sz val="9"/>
        <color rgb="FF555555"/>
        <rFont val="Arial"/>
        <family val="2"/>
      </rPr>
      <t xml:space="preserve"> A Vale possui Política e Norma de Gestão de Riscos que buscam estabelecer diretrizes para a gestão global dos potenciais riscos aos quais a Vale e suas subsidiárias estão expostas, na qual é definida uma matriz de severidade para padronizar a mensuração potencial dos riscos e competir por todos os tipos de impactos (Pessoas, Meio Ambiente, Direitos Sociais e Humanos, Reputacionais e Financeiros) e a companhia define uma estratégia para dividir seus riscos em categorias: leve, moderado, significativo, crítico e muito crítico. Em suma, para a definição dos impactos financeiros e estratégicos substanciais nos negócios, são considerados os de nível moderado a muito crítico, representando valores acima de US$ 100 milhões. Além dos riscos, a Vale também identifica oportunidades com potenciais resultados, de modo que o impacto substancial no contexto de oportunidade sobre a biodiversidade para a companhia refere-se a qualquer ação que gere um impacto ambiental ou social positivo e tenha um impacto positivo na reputação da empresa. </t>
    </r>
    <r>
      <rPr>
        <b/>
        <sz val="9"/>
        <color rgb="FF555555"/>
        <rFont val="Arial"/>
        <family val="2"/>
      </rPr>
      <t>(4)</t>
    </r>
    <r>
      <rPr>
        <sz val="9"/>
        <color rgb="FF555555"/>
        <rFont val="Arial"/>
        <family val="2"/>
      </rPr>
      <t xml:space="preserve"> Em 2023, começamos a implementar a abordagem LEAP proposta pela TNFD, iniciando com um projeto piloto para operações localizadas no Brasil. Em 2025, essa abordagem será estendida a outros países. Isso possibilitou melhorar nossas avaliações de riscos relacionados à natureza, com base inteiramente na avaliação de impactos e dependências. De acordo com a TNFD, os riscos relacionados à natureza são ameaças em potencial impostas a uma organização ligadas às suas dependências e às dependências da sociedade em relação à natureza, totalmente relacionadas aos impactos na natureza. Para avaliar os riscos, foram levantados e quantificados os vetores de impactos, os serviços ecossistêmicos e sua relação com os processos produtivos da Vale e com o uso do entorno das unidades. O estado da natureza em cada local foi avaliado, considerando a extensão e a condição dos ecossistemas, bem como as principais espécies associadas. Com base nessa análise, foram levantados os riscos associados aos impactos e às dependências materiais. Sempre que um novo projeto é planejado, os riscos de biodiversidade são analisados de acordo com os padrões internos. As operações da Vale dependem de serviços ecossistêmicos essenciais fornecidos pela natureza. As maiores dependências estão relacionadas ao fornecimento de água e à regulação do clima, que são essenciais para os fluxos de produção e de produtos. Para avaliar os processos de produção e a materialidade dos impactos e dependências, foram utilizadas a ferramenta de materialidade SBTN e o ENCORE. Os principais direcionadores de impacto associados aos processos de produção estão relacionados ao uso da água e às alterações nos ecossistemas, diretamente relacionados à realidade do negócio. Há uma grande dependência de ativos ligados ao abastecimento de água (subterrânea e superficial), com destaque para a regulação climática e a estabilização de massas e controle de erosão. Em 2024 foi conduzido um processo de integração da metodologia de avaliação de riscos da Vale e a abordagem proposta pelo TNFD, que culminou na avaliação detalhada dos riscos estratégicos relacionados a biodiversidade, que passaram a fazer parte do mapa de riscos da empresa.</t>
    </r>
  </si>
  <si>
    <t>(3) https://vale.com/pt/esg/gestao-de-risco</t>
  </si>
  <si>
    <r>
      <t xml:space="preserve">Cadeia de valor – Fornecedores (upstream):
</t>
    </r>
    <r>
      <rPr>
        <b/>
        <sz val="9"/>
        <color rgb="FF555555"/>
        <rFont val="Arial"/>
        <family val="2"/>
      </rPr>
      <t>(1)</t>
    </r>
    <r>
      <rPr>
        <sz val="9"/>
        <color rgb="FF555555"/>
        <rFont val="Arial"/>
        <family val="2"/>
      </rPr>
      <t xml:space="preserve"> Das nossas operações aos trilhos das ferrovias, o relacionamento com fornecedores permeia toda a cadeia produtiva, sendo um fator decisivo para o sucesso do negócio ao garantir agilidade e qualidade em materiais e serviços, além da gestão dos riscos, como saúde e segurança, direitos humanos, meio ambiente e financeiro. Esse relacionamento também oferece oportunidades para a Vale ampliar sua oferta de valor para a sociedade, especialmente nas regiões onde opera. Todos os fornecedores da Vale são avaliados quanto a licenças ambientais, registros e histórico de não conformidades ambientais, entre outros, inclusive os subcontratados, e esse procedimento está consolidado em normas internas específicas que avaliam o desempenho dos fornecedores em relação à saúde, segurança, direitos humanos e meio ambiente. A Vale conta com consultorias específicas que apoiam as avaliações de riscos e impactos com especialistas e ferramentas para os fornecedores cadastrados e com contratos ativos. Trimestralmente, há o acompanhamento das sanções públicas e, semestralmente, é realizado o Índice de Desempenho de Fornecedores — uma avaliação de desempenho do fornecedor baseada em cinco critérios: qualidade técnica, proteção ambiental, saúde e segurança, respeito pelos funcionários e melhoria contínua. Adicionalmente, destaca-se que os fornecedores da Vale considerados chave em termos de emissões de GEE na cadeia de fornecimento são convidados anualmente a participar do programa CDP Supply Chain. </t>
    </r>
    <r>
      <rPr>
        <b/>
        <sz val="9"/>
        <color rgb="FF555555"/>
        <rFont val="Arial"/>
        <family val="2"/>
      </rPr>
      <t>(2)</t>
    </r>
    <r>
      <rPr>
        <sz val="9"/>
        <color rgb="FF555555"/>
        <rFont val="Arial"/>
        <family val="2"/>
      </rPr>
      <t xml:space="preserve"> As práticas de nossos fornecedores têm influência direta sobre os impactos que a Vale provoca na natureza, nas comunidades e na economia. Portanto, a gestão de riscos e oportunidades na cadeia é fundamental para assegurar práticas responsáveis que garantam a continuidade e competitividade do negócio. Eles também são essenciais para o sucesso do negócio ao garantirem agilidade e qualidade em materiais e serviços. Esse relacionamento ainda pode oferecer oportunidades para ampliar os benefícios para as comunidades locais. O Programa de Compras Responsáveis da Vale, lançado em 2022, tem o objetivo de aprimorar os aspectos ambientais, sociais e econômicos na gestão de fornecedores. A Matriz de Criticidade ESG analisa as categorias de compras sob a perspectiva de riscos ambientais (biodiversidade, água e efluentes, clima, resíduos), sociais e de governança e em alinhamento às diretrizes da ISO 20400 – Compras Sustentáveis, e classificando os fornecedores conforme seus potenciais impactos e níveis de exposição a esses riscos. Outro pilar da agenda de Compras Responsáveis é o engajamento com a redução de carbono. Pelo quarto ano consecutivo fornecedores da Vale foram convidados a responder ao questionário do Programa CDP Supply Chain. Em 2023 a Vale indicou ao CDP somente os fornecedores com maior criticidade de acordo com nossa matriz de risco. Foram selecionado 168 fornecedores e tivemos o maior percentual de respostas desde o início do programa (164 fornecedores). O resultado nos permitirá atuar com mais foco para evolução da cadeia de valor nas melhores práticas no tema de mudanças climáticas. Desses respondentes, 132 participaram dos quatro ciclos do CDP, o que permite mostrar o compromisso contínuo em fazer o gerenciamento da temática.
Cadeia de valor – Clientes (downstream):
</t>
    </r>
    <r>
      <rPr>
        <b/>
        <sz val="9"/>
        <color rgb="FF555555"/>
        <rFont val="Arial"/>
        <family val="2"/>
      </rPr>
      <t>(1)</t>
    </r>
    <r>
      <rPr>
        <sz val="9"/>
        <color rgb="FF555555"/>
        <rFont val="Arial"/>
        <family val="2"/>
      </rPr>
      <t xml:space="preserve"> A Vale considerea seus clientes como partes interessadas importantes no processo de gestão ambiental. Assim, a companhia analisa as expectativas dos clientes relativamente ao  desempenho na gestão da biodiversidade, bem como em relação aos requisitos legais e as melhores práticas internacionais, utilizando como base para o processo de melhoria contínua e avaliação de riscos da empresa. Esse engajamento com os clientes se dá por meio de reuniões e aplicação de questionários específicos.
Destaca-se também que a Vale entende o desafio de integrar a gestão da biodiversidade à cadeia de valor. Nesse sentido, tem abordado iniciativas para apoiar as áreas de suprimentos e comercial para a adoção de requisitos ambientais, abrangendo também a biodiversidade, no engajamento com clientes e fornecedores. Por exemplo, aos clientes que consomem matéria-prima de origem florestal são solicitados documentos que atestem a conformidade socioambiental em relação ao fornecimento de seu processo produtivo e documentos de auditoria.</t>
    </r>
  </si>
  <si>
    <t xml:space="preserve">(2) Relato Integrado 2023, p. 45 e
https://vale.com/pt/esg/fornecedores </t>
  </si>
  <si>
    <r>
      <rPr>
        <b/>
        <sz val="9"/>
        <color rgb="FF555555"/>
        <rFont val="Arial"/>
        <family val="2"/>
      </rPr>
      <t>(1)</t>
    </r>
    <r>
      <rPr>
        <sz val="9"/>
        <color rgb="FF555555"/>
        <rFont val="Arial"/>
        <family val="2"/>
      </rPr>
      <t xml:space="preserve"> No contexto de métricas utilizadas para avaliar e gerenciar riscos e oportunidades materiais relacionados à natureza, a Vale também monitora multas, ordens de execução e/ou outras penalidades por violação de regulamentos relacionados à biodiversidade. Os critérios utilizados pela companhia para definir casos significativos de violações de leis e regulamentos ambientais variam de acordo com a localização.  Para as operações do Brasil, para determinar os casos significativos de não conformidade com leis e regulamentos ambientais, são adotados os seguintes critérios: (i) critério baseado em valor: casos em que foi aplicada penalidade pecuniária com prognóstico provável igual ou superior a 5 milhões de reais (o mesmo corte utilizado para definir os processos ambientais relevantes, que corresponde a 10% do valor máximo previsto na legislação para a multa aplicável a infrações administrativas ambientais); (ii) critério de materialidade: casos em que a conduta ilícita imputada é enquadrada na Lei de Crimes Ambientais (9. 605/1998), ainda que tenha sido aplicada sanção pecuniária inferior a R5 milhões ou sanção não pecuniária; e (iii) especificamente para as sanções não pecuniárias, devem ser reportadas todas aquelas aplicadas no ano de referência, com exceção das advertências, que, conforme expressamente previsto na legislação ambiental brasileira, são aplicáveis a “infrações administrativas de menor lesividade ao meio ambiente” (portanto, não significativas).
</t>
    </r>
    <r>
      <rPr>
        <b/>
        <sz val="9"/>
        <color rgb="FF555555"/>
        <rFont val="Arial"/>
        <family val="2"/>
      </rPr>
      <t>(2)</t>
    </r>
    <r>
      <rPr>
        <sz val="9"/>
        <color rgb="FF555555"/>
        <rFont val="Arial"/>
        <family val="2"/>
      </rPr>
      <t xml:space="preserve"> O Databook ESG da Vale contém as métricas avaliadas e divulgadas pela companhia. Assim, dentre as métricas utilizadas para avaliar e gerenciar riscos e oportunidades materiais relacionados à natureza, de acordo com a estratégia e processo de gerenciamento de riscos da companhia, destacam-se as seguintes:
• Unidades operacionais próprias, arrendadas ou geridas dentro ou nas adjacências de áreas de proteção ambiental e áreas de alto valor de biodiversidade situadas fora de áreas de proteção ambiental	
• Número e percentual de unidades operacionais que necessitam de planos de gestão da biodiversidade de acordo com critérios estabelecidos e número (percentual) dessas unidades com planos em vigência
• Espécies incluídas na lista vermelha da IUCN e em listas nacionais de conservação com habitats em áreas afetadas por operações da organização
• Número total de operações localizadas em territórios de povos indígenas ou adjacentes a eles, e número e percentual de operações ou locais onde há acordos formais com comunidades de povos indígenas</t>
    </r>
  </si>
  <si>
    <r>
      <rPr>
        <b/>
        <sz val="9"/>
        <color rgb="FF555555"/>
        <rFont val="Arial"/>
        <family val="2"/>
      </rPr>
      <t>(1)</t>
    </r>
    <r>
      <rPr>
        <sz val="9"/>
        <color rgb="FF555555"/>
        <rFont val="Arial"/>
        <family val="2"/>
      </rPr>
      <t xml:space="preserve"> As métricas utilizadas pela Vale para avaliar e gerenciar dependências e impactos na natureza podem ser encontradas em seu Databook ESG, sendo as principais:
• Gestão de impactos relacionados ao descarte de água
• Captação de água 
• Descarte de água
• Consumo de água
• Impactos significativos de atividades, produtos e serviços na biodiversidade
• Habitats protegidos ou restaurados
• Geração de resíduos e impactos significativos relacionados a resíduos
• Gestão de impactos significativos relacionados a resíduos
• Resíduos gerados
• Resíduos não destinados para disposição final
• Resíduos destinados para disposição final
• Quantidade de terras (próprias ou arrendadas, usadas para atividades produtivas ou extrativistas) alteradas ou reabilitadas
• Emissões atmosféricas dos seguintes poluentes: CO, NOx (excluindo N2O), SOx, material particulado (PM10)
• Total de água retirada, total de água consumida, porcentagem de cada uma em regiões com Alto ou Extremamente Alto Estresse hídrico de linha de base.</t>
    </r>
  </si>
  <si>
    <t>(3) https://vale.com/pt/esg/biodiversidade
https://vale.com/pt/esg/emissoes-atmosfericas-nao-gee</t>
  </si>
  <si>
    <t>Vale Corporate</t>
  </si>
  <si>
    <t>There is an internal standard that defines minimum monitoring according to ICMM guidelines.
The other units that are partially compliant stated that they have water resources management, but there is still the need to map risks and opportunities according to some internal standards and procedures. Besides that, some flow measuring instruments are still in the implementation process. 
As an action plan it will be necessary to establish and maintain a structured process to evaluate the adherence to water balance policies and normative standards. Besides opportunities such as the expansion of the hydric monitoring network and the search for new technologies.</t>
  </si>
  <si>
    <t>Tubarão Port</t>
  </si>
  <si>
    <r>
      <t xml:space="preserve">Material Topics Management
</t>
    </r>
    <r>
      <rPr>
        <sz val="8"/>
        <color rgb="FF555555"/>
        <rFont val="Arial"/>
        <family val="2"/>
      </rPr>
      <t>GRI 3-3</t>
    </r>
  </si>
  <si>
    <t>Material Topics Management
GRI 3-3</t>
  </si>
  <si>
    <t>Type</t>
  </si>
  <si>
    <t>Risk</t>
  </si>
  <si>
    <t>Regulatory</t>
  </si>
  <si>
    <t>Regulation of emissions at international, national, regional or state level</t>
  </si>
  <si>
    <t>Cost</t>
  </si>
  <si>
    <t>High</t>
  </si>
  <si>
    <t>Physical</t>
  </si>
  <si>
    <t>Revenue</t>
  </si>
  <si>
    <t>Intermediate</t>
  </si>
  <si>
    <t>General</t>
  </si>
  <si>
    <t>Opportunity</t>
  </si>
  <si>
    <t>Independently audited by PriceWaterhouseCoopers Auditores Independentes in financial statements.</t>
  </si>
  <si>
    <t>Independently audited by PricewaterhouseCoopers Auditores Independentes Ltda in financial statements</t>
  </si>
  <si>
    <r>
      <t>In terms of financial support received from the government, Vale benefits from certain tax incentives, which are reported in the Financial Statements and Fiscal Transparency Report,</t>
    </r>
    <r>
      <rPr>
        <vertAlign val="superscript"/>
        <sz val="9"/>
        <color rgb="FF555555"/>
        <rFont val="Arial"/>
        <family val="2"/>
      </rPr>
      <t>1</t>
    </r>
    <r>
      <rPr>
        <sz val="9"/>
        <color rgb="FF555555"/>
        <rFont val="Arial"/>
        <family val="2"/>
      </rPr>
      <t xml:space="preserve"> both of which are available for public consultation.</t>
    </r>
  </si>
  <si>
    <r>
      <t xml:space="preserve">Description: </t>
    </r>
    <r>
      <rPr>
        <sz val="10"/>
        <color rgb="FF555555"/>
        <rFont val="Arial"/>
        <family val="2"/>
      </rPr>
      <t>Ratios of standard entry level wage by gender compared to local minimum wage</t>
    </r>
  </si>
  <si>
    <r>
      <t>We pay 100% of our employees a living wage,</t>
    </r>
    <r>
      <rPr>
        <vertAlign val="superscript"/>
        <sz val="9"/>
        <color rgb="FF555555"/>
        <rFont val="Arial"/>
        <family val="2"/>
      </rPr>
      <t>1</t>
    </r>
    <r>
      <rPr>
        <sz val="9"/>
        <color rgb="FF555555"/>
        <rFont val="Arial"/>
        <family val="2"/>
      </rPr>
      <t xml:space="preserve"> corroborated by an external assessment carried out by Business for Social Responsibility (BSR), finalized in January 2025. This analysis used the Wage Indicator Benchmark, based on the remuneration practiced by Vale in 2024 and in line with the principles of the UN Global Compact’s Ambition 2030 and Decent Wage Movement. Pay deductions or restrictions that could result in employees owing money to the company are prohibited.</t>
    </r>
  </si>
  <si>
    <t>63% of employees come from local communities.
37% of senior management members are from the local hiring community.</t>
  </si>
  <si>
    <r>
      <t xml:space="preserve">The following significant indirect economic impacts were identified in the social and environmental studies submitted for environmental licensing processes:
</t>
    </r>
    <r>
      <rPr>
        <b/>
        <sz val="9"/>
        <color rgb="FF555555"/>
        <rFont val="Arial"/>
        <family val="2"/>
      </rPr>
      <t>Positive:</t>
    </r>
    <r>
      <rPr>
        <sz val="9"/>
        <color rgb="FF555555"/>
        <rFont val="Arial"/>
        <family val="2"/>
      </rPr>
      <t xml:space="preserve">
- Improved local accessibility
- Boosting of economic activities
- Strengthening of production chains and social development
- Development of local suppliers
- Direct and indirect job creation
- Tax revenue
- Local development
- Integration of workers into the social security system
- Improved local employability conditions
- Increase in the population’s purchasing power
- Generation of opportunities and new businesses
- Strengthening of companies through increased demand for goods and services
- Enhancement of local workforce
</t>
    </r>
    <r>
      <rPr>
        <b/>
        <sz val="9"/>
        <color rgb="FF555555"/>
        <rFont val="Arial"/>
        <family val="2"/>
      </rPr>
      <t xml:space="preserve">Negative:
</t>
    </r>
    <r>
      <rPr>
        <sz val="9"/>
        <color rgb="FF555555"/>
        <rFont val="Arial"/>
        <family val="2"/>
      </rPr>
      <t>- Changes in social and cultural relations
- Changes in pressure on public services and facilities
- Changes in demographic dynamics
- Changes in people’s everyday lives
- Loss of archaeological heritage
- Negative impact on fishing areas due to creation of exclusion zones
- Creation of expectations regarding land and property negotiations
- Changes in existing productive activities
- Changes in economic dynamics
- Changes in labor, goods and services markets
- Generation of expectations among the population
- Visual disturbance due to landscape changes</t>
    </r>
  </si>
  <si>
    <t>In 2024, 58% of Vale’s purchases were categorized as local, defined as purchases made within the states or provinces where the operations that made the purchases are located.</t>
  </si>
  <si>
    <t>Communications regarding Vale’s anti-corruption policies and procedures:
• All 22 members (100%) of Vale’s top leadership received communications about the company’s anti-corruption rules and participated in Ethics Week activities and/or reporting meetings as part of the Ethics and Compliance Program.
• The following people were informed of the company’s anti-corruption policy and procedures: 100% of top management (22 people, comprising nine members of the Executive Committee, including the CEO, and 13 members of the Board of Directors), 96.0% of directors (217 employees), 100% of general managers (292 employees), 99.2% of managers (1,189 employees), 99.3% of coordinators (973 employees), 100% of supervisors (2,749 employees), 87.2% of technical specialists (130 employees), 97.2% of administrative staff (1,557 employees), 98.8% of operational staff (45,538 employees) and 99.8% of professional technicians (12,474 employees).
• With regard to business partners, 492 were informed about this subject, representing 6% of partners. This percentage only includes suppliers classified as being at “high risk” of corruption that have active contracts with Vale. All high-risk suppliers are required to receive a copy of Vale’s anti-corruption guide, available at https://vale.com/en/suppliers. 
Anti-corruption training:
• More than 63,000 of Vale’s employees received training, representing 95.7% of the company’s workforce.
• 20 members (90.9%) of Vale’s top governance bodies, namely the Executive Committee and Board of Directors, underwent training.</t>
  </si>
  <si>
    <r>
      <t>Note:</t>
    </r>
    <r>
      <rPr>
        <sz val="9"/>
        <color rgb="FF555555"/>
        <rFont val="Arial"/>
        <family val="2"/>
      </rPr>
      <t xml:space="preserve"> Corrections were made to the percentages of employees trained in 2023, across all functional categories (GRI 2-4).</t>
    </r>
  </si>
  <si>
    <t>Employees
(GRI 2-7)</t>
  </si>
  <si>
    <t>Australia</t>
  </si>
  <si>
    <t>India</t>
  </si>
  <si>
    <t>Netherlands</t>
  </si>
  <si>
    <t>Singapore</t>
  </si>
  <si>
    <t>Switzerland</t>
  </si>
  <si>
    <t xml:space="preserve">Dubai, United Arab Emirates </t>
  </si>
  <si>
    <t>United States</t>
  </si>
  <si>
    <t>Global Total, Vale</t>
  </si>
  <si>
    <r>
      <rPr>
        <b/>
        <sz val="9"/>
        <color rgb="FF555555"/>
        <rFont val="Arial"/>
        <family val="2"/>
      </rPr>
      <t>Note:</t>
    </r>
    <r>
      <rPr>
        <sz val="9"/>
        <color rgb="FF555555"/>
        <rFont val="Arial"/>
        <family val="2"/>
      </rPr>
      <t xml:space="preserve"> Members of the Board of Directors were not included, as they are not employees.</t>
    </r>
  </si>
  <si>
    <t>In 2023, 2 cases of private corruption were confirmed. In the first case, the accused was demobilized from the contract during the investigation process for low performance, in the second case, the employee will be terminated for misconduct, in addition to its low performance, according to the ongoing action plan. There have been no cases of termination or non-renewal of contracts due to corruption in any jurisdiction. Vale is a party to confidential and non-confidential judicial, administrative and arbitration proceedings, considered relevant individually or jointly, and, based on the applicable laws and regulations, duly discloses such proceedings in its 2023 Reference Form.</t>
  </si>
  <si>
    <t>There were no lawsuits against the company for anticompetitive, antitrust or monopolistic practices.</t>
  </si>
  <si>
    <t>Vale discloses its approach to tax risks, its approach to tax planning and other general guidelines in its Tax Compliance Policy – POL-0046-G.
The data relating to this indicator was not part of the scope of the assurance report, since the Tax Transparency Report will contain references to this indicator and will be published after the date of publication of the Integrated Report. This data should be consulted via the link below.</t>
  </si>
  <si>
    <r>
      <rPr>
        <b/>
        <sz val="10"/>
        <color rgb="FF555555"/>
        <rFont val="Arial"/>
        <family val="2"/>
      </rPr>
      <t>Description:</t>
    </r>
    <r>
      <rPr>
        <sz val="10"/>
        <color rgb="FF555555"/>
        <rFont val="Arial"/>
        <family val="2"/>
      </rPr>
      <t xml:space="preserve"> Reduction of Energy Consumption</t>
    </r>
  </si>
  <si>
    <t>Our effluent discharges abide by the current quality standards determined by the respective bodies responsible for each location and according to the water quality framework of the receiving body. The results are presented to the respective authorities at predetermined intervals. As there is no standardized quality indicator established by the mining sector regulatory authorities, we follow the classification guidelines defined by ICMM to disclose the quality of our effluents in our public reports. This guidance can be found on page 35 of the Water Reporting, Good Practice Guide, 2nd Edition (low quality and high quality).</t>
  </si>
  <si>
    <r>
      <rPr>
        <b/>
        <sz val="10"/>
        <color rgb="FF555555"/>
        <rFont val="Arial"/>
        <family val="2"/>
      </rPr>
      <t xml:space="preserve">Description: </t>
    </r>
    <r>
      <rPr>
        <sz val="10"/>
        <color rgb="FF555555"/>
        <rFont val="Arial"/>
        <family val="2"/>
      </rPr>
      <t>Water withdrawal</t>
    </r>
  </si>
  <si>
    <t>Impacted Area (in hectares)</t>
  </si>
  <si>
    <t>Corridor</t>
  </si>
  <si>
    <t>Operating site</t>
  </si>
  <si>
    <t>Total impacted area</t>
  </si>
  <si>
    <t>Operating sites contained in protected areas</t>
  </si>
  <si>
    <t>Operating sites adjacent to protected areas</t>
  </si>
  <si>
    <t>In hectares</t>
  </si>
  <si>
    <t>In km²</t>
  </si>
  <si>
    <t>Northern Brazil Corridor</t>
  </si>
  <si>
    <t>Ponta da Madeira Port</t>
  </si>
  <si>
    <t>Southeastern Brazil Corridor</t>
  </si>
  <si>
    <t>Tubarão Complex</t>
  </si>
  <si>
    <t>Cabral and Trindade (Brucutu)</t>
  </si>
  <si>
    <t>Escorpião (Apolo / Gandarela Park)</t>
  </si>
  <si>
    <t>Gandarela (Apolo / Gandarela Park)</t>
  </si>
  <si>
    <t xml:space="preserve">Southern Brazil Corridor </t>
  </si>
  <si>
    <t>CPBS (Southern Brazil Ports)</t>
  </si>
  <si>
    <t>Guaíba Island Terminal (Southern Brazil Ports)</t>
  </si>
  <si>
    <t>Olhos D'Água Terminal (Mutuca)</t>
  </si>
  <si>
    <t>Águas Claras</t>
  </si>
  <si>
    <t>Brazilian Base Metals</t>
  </si>
  <si>
    <t>Voisey’s Bay</t>
  </si>
  <si>
    <t>McCreedy West Mine</t>
  </si>
  <si>
    <t>Vale Malaysia</t>
  </si>
  <si>
    <t>Vale Oman</t>
  </si>
  <si>
    <t>Operating site in Ramsar site</t>
  </si>
  <si>
    <t>Operating site adjacent to Ramsar site</t>
  </si>
  <si>
    <t>Corridor/complex</t>
  </si>
  <si>
    <t>Operating site in Key Biodiversity Area (KBA)</t>
  </si>
  <si>
    <t>Operating site adjacent to Key Biodiversity Area (KBA)</t>
  </si>
  <si>
    <t>Southeastern Brazil Corridor (idled sites)</t>
  </si>
  <si>
    <t>Cabral and Trindade</t>
  </si>
  <si>
    <t>As of 2024, the total area impacted by our direct operations worldwide was approximately 100,000 hectares. The operations with the greatest interface with sites of high biodiversity value are in Brazil. Some of our sites in Brazil affect protected areas – “Sustainable Use Conservation Areas,” which, according to the decrees that created them, allow our activities within them. In 2023, a systematic assessment was made of our dependencies, impacts, risks and opportunities. The results obtained, both from this assessment and from the reporting of qualitative indicators in each of our operating sites for 2024, indicated that our most material impacts are associated with changes in vegetation cover and land use (alterations to terrestrial ecosystems). This has the direct consequence of a localized suppression of flora specimens and reduced and/or altered habitats for fauna. This impact is classified in different magnitudes according to the location, and it is considered more material and associated with material risks for the business at sites located in areas of high nature integrity (such as Salobo, N4/N5 and S11D in Carajás).</t>
  </si>
  <si>
    <t>Area recovered in wilderness</t>
  </si>
  <si>
    <t>Area recovered in hotspots</t>
  </si>
  <si>
    <t>Area (hectares)</t>
  </si>
  <si>
    <t>Botanical park of Tubarão</t>
  </si>
  <si>
    <t>Protected area of four small hydroelectric plants</t>
  </si>
  <si>
    <t>Ecological Center Vale Malaysia (Vale Eco Center)</t>
  </si>
  <si>
    <t>Indirect GHG emissions from energy purchases</t>
  </si>
  <si>
    <t>Market-based</t>
  </si>
  <si>
    <t>0.7 million tCO2e</t>
  </si>
  <si>
    <t>0.4 million tCO2e</t>
  </si>
  <si>
    <t>0.3 million tCO2e</t>
  </si>
  <si>
    <t>0.6 million tCO2e</t>
  </si>
  <si>
    <t>Particulate matter</t>
  </si>
  <si>
    <t>66% of certified suppliers in supply categories considered critical by Vale’s Environment area have specific environmental documentation that is analyzed.</t>
  </si>
  <si>
    <r>
      <rPr>
        <b/>
        <sz val="10"/>
        <color rgb="FF555555"/>
        <rFont val="Arial"/>
        <family val="2"/>
      </rPr>
      <t>Description:</t>
    </r>
    <r>
      <rPr>
        <sz val="10"/>
        <color rgb="FF555555"/>
        <rFont val="Arial"/>
        <family val="2"/>
      </rPr>
      <t xml:space="preserve"> Number and percentage of operational units that need biodiversity management plans according to established criteria and number (percentage) of these units with plans in force</t>
    </r>
  </si>
  <si>
    <t>- 47 operating sites analyzed;
- 44 (93.6%) of sites require a Biodiversity Management Plan;
- In all, 52 plans have so far been implemented (including sites with more than one plan);
- One plan is currently being drawn up and one is at the future proposal stage.</t>
  </si>
  <si>
    <t>Operating sites covered</t>
  </si>
  <si>
    <t>How many require a Biodiversity Management Plan</t>
  </si>
  <si>
    <t>Plan status</t>
  </si>
  <si>
    <t>Implemented plans</t>
  </si>
  <si>
    <t>Paraopeba II Reparation (Feijão)</t>
  </si>
  <si>
    <t>Implemented</t>
  </si>
  <si>
    <t>Malaysian Ports</t>
  </si>
  <si>
    <t>Guaíba Island Terminal</t>
  </si>
  <si>
    <t>Simões Filho Ferroalloy Plant</t>
  </si>
  <si>
    <t>No plan</t>
  </si>
  <si>
    <t>Port Colborne Complex</t>
  </si>
  <si>
    <t>Future proposal</t>
  </si>
  <si>
    <t>Sudbury Complex</t>
  </si>
  <si>
    <t>In progress</t>
  </si>
  <si>
    <t>Voisey's Bay Complex</t>
  </si>
  <si>
    <t>Água Limpa and Brucutu</t>
  </si>
  <si>
    <t>Tubarão Pelletizing</t>
  </si>
  <si>
    <t>Oman Pelletizing</t>
  </si>
  <si>
    <t>Iron Ore Solutions</t>
  </si>
  <si>
    <t>Energy Transition Metals</t>
  </si>
  <si>
    <t>Metric</t>
  </si>
  <si>
    <t>% in regions featuring extremely high water stress</t>
  </si>
  <si>
    <t xml:space="preserve">% in regions featuring high water stress </t>
  </si>
  <si>
    <t>Volume of water withdrawn</t>
  </si>
  <si>
    <t>Volume of water consumed</t>
  </si>
  <si>
    <t>The total amount of tailings generated was 101.0 million metric tons.</t>
  </si>
  <si>
    <t>The total amount of waste rock generated was 287.4 million metric tons.</t>
  </si>
  <si>
    <r>
      <rPr>
        <b/>
        <sz val="9"/>
        <color rgb="FF555555"/>
        <rFont val="Arial"/>
        <family val="2"/>
      </rPr>
      <t xml:space="preserve">Note: </t>
    </r>
    <r>
      <rPr>
        <sz val="9"/>
        <color rgb="FF555555"/>
        <rFont val="Arial"/>
        <family val="2"/>
      </rPr>
      <t>Only industrial waste, i.e. non-mineral waste, is included in this indicator.</t>
    </r>
  </si>
  <si>
    <t>In 2024 there were 2 significant incidents associated with hazardous materials, all identified as altering soil quality.</t>
  </si>
  <si>
    <t>Vale executes various procedures related to acid drainage in its operations, with a focus on managing and controlling the associated risks. The company has internal standards for acid drainage management, based on the most respected domestic and international protocols. Our operating sites carry out specific initiatives to prevent, manage and mitigate the potential generation of acid drainage, considering the specific characteristics of each region. These actions reflect Vale’s ongoing commitment to being a sustainable and safe mining company.
Percentage of mine sites where acid rock drainage occurs: 
(1) Expected to occur: 29% (5 sites with potential out of 17);
(2) Actively mitigated: 60% (3 sites with acid mine drainage mitigated, out of 5 sites with the potential for this);
(3) Undergoing treatment or remediation: 50% (2 sites undergoing treatment or remediation measures, out of 4 with areas contaminated by acid mine drainage).</t>
  </si>
  <si>
    <t>For information on Vale’s tailings storage facilities, please visit the company’s Tailings Storage Facilities Information Portal.</t>
  </si>
  <si>
    <t>For information about dam control and management, see the Dams tab on the ESG Portal.</t>
  </si>
  <si>
    <t xml:space="preserve">At Vale, medical and dental care is among the main benefits granted, as well as life insurance, private pension, personal accident insurance, educational training, annual incentive plan and subsidy for the purchase of medicines. 
For Brazil, Vale has a series of initiatives and benefits structured to promote a better quality of life and well-being of its employees. 
For the physical health care of Vale employees, we offer the benefits of Medical Assistance, Dental Assistance, Pharmacy Assistance, Vaccines, Benefits for PWD's, Incentive to physical activity, among others. Occupational health programs are also available, such as Chronic Management, Health Campaigns, Health Screenings, Fatigue and Ergonomics Program and Occupational Hygiene Program. 
For emotional health care, we offer Mines for Minds: Vale's initiative that focuses on the prevention, promotion and rehabilitation of employees, and operates based on four major pillars: literacy, care, intervention and governance. Within this initiative, we have a series of employee support tools such as self-assessments in emotional health, proactive contact with psychologists, training of employees, leaders and health professionals on emotional health issues, psychoeducation materials, individual follow-ups of leaves, conversation circles, lectures, in addition to the benefits of Pharmacy, Psychology and Psychiatry Online Aid,  the PAE (employee support program) and wellness apps. 
To take care of financial well-being, employees have programs and benefits for their organization in the short and long term, such as supplementary private pension, life insurance, funeral assistance, transportation, ergonomic assistance, food vouchers, meal vouchers and vacation loans. With a focus on promoting financial and social security education, it is made available by Valia, a platform where employees and their dependents can take financial profile tests and access learning paths according to their life context. 
Finally, in order to take care of social and family well-being, we will offer the stork program for pregnant women, extended maternity and paternity leave, daycare/nanny assistance, incentive to professional training, teleworking, Christmas benefits consisting of a basket and toy card. </t>
  </si>
  <si>
    <t>The collective agreements signed with all unions in Brazil establish the need to notify the unions in advance of relevant operational changes. These agreements do not specify a minimum notice period for this communication, which can vary depending on the situation. As an estimate, we typically work with an average of 4 weeks of notice in Brazil, Oman and the United Kingdom, while in Canada and Malaysia, the average period is 2 weeks. For the other countries where Vale operates, an average notice period was not reported.</t>
  </si>
  <si>
    <t>Vale’s health and safety management processes are integrated into the Vale Production System (VPS) management system, which establishes policies, principles, criteria and procedures for managing hazards and risks. The implementation of the VPS at Vale follows the guidelines of the ISO 9001, ISO 45001 and ISO 31000 standards.
This system incorporates technical, management and leadership requirements, following the Plan-Do-Check-Act (PDCA) model. The implementation of the VPS is currently under way across the entire company, covering all workers, including both employees and contractors.</t>
  </si>
  <si>
    <t xml:space="preserve">All Vale employees and contractors are part of the health and safety system and participate in various processes.
Within the Iron Ore Solutions segment, employees are actively consulted during the development, implementation and evaluation of the occupational health and safety management system. Each Vale site has a Workplace Health and Safety Specialist Group, an Internal Accident Prevention Committee and a Fatality Prevention Committee to support these efforts.
Employee participation takes place through health and safety training, programs and campaigns, as well as periodic consultations and audits or inspections. In some locations, employees can report unsafe conditions using our IRIS incident and problem reporting system. They also engage in daily health, safety and environmental dialogues.
Workers are encouraged to raise issues they encounter in their daily tasks and discuss them with their leaders, exercising the key behavior of Open and Transparent Dialogue at periodic team meetings. During these meetings, leaders are informed of deviations in safety controls, enabling the determination of corrective actions and feeding this information back into the Vale Production System.
Information on health and safety is shared through multiple channels, including site meetings to present and discuss issues and monitor results, visual management boards, the “Vale Informar” email account, the intranet and newsletters.
In the Energy Transition Metals segment, employees and contractors actively participate in the development, implementation and evaluation of health and safety management systems through several means. During the development phase, they contribute to the design of operating procedures through risk assessments and identify risks using critical risk management platforms. The management system is also evaluated through performance reviews, which are communicated to all workers, and through joint health and safety committees involving both management and workers.
Workers have access to health and safety information, including performance metrics and system elements, via the intranet. Formal health and safety risks are documented in facilities’ risk registers. Furthermore, each site has a formal health and safety committee with clearly defined terms of reference. </t>
  </si>
  <si>
    <t>The Vale Production System (VPS) serves as our current health and safety management system. Focused on delivering results, it ensures the thorough and comprehensive implementation of policies and practices to enable safe, environmentally responsible operations and safeguard asset integrity. The VPS is structured around three dimensions: Leadership, Technical and Management.
This is the path we are taking to become an increasingly safe, sustainable, reliable and productive company. An essential part of the VPS involves health, safety, environmental and risk processes, aligned with the ISO 14001 and ISO 45001 standards.
In 2024, we reached a major milestone by certifying 100% of our iron ore operating sites for the first time. Currently, 80% of Vale’s operations worldwide are ISO 14001 certified.</t>
  </si>
  <si>
    <t>Iron Ore Solutions segment: 
To reduce occupational risks and mitigate workplace accidents, Vale employs the Preliminary Risk Assessment and Job Safety Analysis methodologies. These tools are used to identify occupational hazards associated with planned activities.
In our operations, we use safety controls designed to protect lives during the execution of activities classified as critical. These controls are known as Critical Activities Requirements.
Each activity is classified as critical based on the history of fatalities and serious accidents that have occurred at the company and in the mining sector as a whole.
Critical Activities Requirements are clear, non-negotiable standards that are well understood across the organization and deeply embedded in our culture.
At Vale, we also use a process called Safe Work Permits, which is integral to activity planning. This process involves field interactions between a representative of the area where the task will be performed and the execution team. Together, they assess the risks inherent to the task and its context, identifying and implementing control measures to mitigate these risks.
We are making significant progress in fostering a culture focused on safety and risk management. The Safety Transformation Program is a key driver of this effort, leveraging cutting-edge technology to eliminate or reduce workplace risks. Initiatives include motion sensors in mobile equipment, drowsiness detection systems and zero-energy protocols in electrical substations, among others.
These processes are all aligned with the principles of our management system, the Vale Production System, which includes the identification, implementation and monitoring of controls to prevent risks from materializing, ensuring safe and efficient operations.
Energy Transition Metals segment:
At Vale Base Metals, occupational hazards with the potential to cause serious injuries or fatalities are assessed using various risk assessment methodologies, tailored to the type and severity of the risk. Activities and risks with the potential to cause fatalities are evaluated using bowtie analysis, which defines our requirements for safety standards. These standards are integrated into the organization and continue to evolve and mature. In 2024, a contractor died while operating a light vehicle, highlighting a critical risk with defined controls. In response, multiple actions were taken, including reducing the number of vehicles on the route, installing physical measures to lower speeds in high-risk areas and implementing various other traffic management improvements. The effectiveness of these measures is regularly monitored by management to ensure continuous learning and prevention of similar incidents.</t>
  </si>
  <si>
    <t>Contractors</t>
  </si>
  <si>
    <t>Work-related fatality rate</t>
  </si>
  <si>
    <t>0.0088 (1 fatality)</t>
  </si>
  <si>
    <t>0.0072 (2 fatalities)</t>
  </si>
  <si>
    <t>Serious work injury rate (excluding fatalities)</t>
  </si>
  <si>
    <t>Reportable work accident rate</t>
  </si>
  <si>
    <t>Number of hours worked</t>
  </si>
  <si>
    <t>113,518,440</t>
  </si>
  <si>
    <r>
      <rPr>
        <b/>
        <sz val="9"/>
        <color rgb="FF555555"/>
        <rFont val="Arial"/>
        <family val="2"/>
      </rPr>
      <t xml:space="preserve">Note: </t>
    </r>
    <r>
      <rPr>
        <sz val="9"/>
        <color rgb="FF555555"/>
        <rFont val="Arial"/>
        <family val="2"/>
      </rPr>
      <t>These rates were calculated per 1,000,000 hours worked and no employees or contractors were excluded from the reporting of this indicator.</t>
    </r>
  </si>
  <si>
    <t>In the last year, there were no deaths resulting from occupational diseases, but a total of 248 occupational diseases of mandatory reporting were registered. The main groups of diseases reported were: musculoskeletal, neurological and mental and behavioral disorders. Hazards that present a risk of occupational diseases are identified through discussion with the technical teams of the operational health areas, aiming to identify the most severe risks and with the highest number of exposed employees. All hazards measured above the NA (action level) require action to minimize risks to the collective health of employees.
Vale has been working on several initiatives in the Health area in order to reduce the number of people on leave due to occupational illnesses, such as: Mines for Minds – focus on emotional health –, Ergo Office – focus on adapting the work environment at home, Prevention of disability – focus on acting preventively in the management of employees' health on an individual basis, etc.</t>
  </si>
  <si>
    <t>In the last year, there were no deaths resulting from occupational diseases, but a total of 204 occupational diseases of mandatory reporting were registered. The main groups of diseases reported were: musculoskeletal, neurological and mental and behavioral disorders. Hazards that present a risk of occupational diseases are identified through discussion with the technical teams of the operational health areas, aiming to identify the most severe risks and with the highest number of exposed employees. All hazards measured above the AL (action level) require action to minimize risks to the collective health of employees.
Vale has been working on several initiatives in the Health area in order to reduce the number of people on leave due to occupational illnesses, such as: Mines for Minds – focus on emotional health –, Ergo Office – focus on adapting the work environment at home, Prevention of disability – focus on acting preventively in the management of employees' health on an individual basis, etc.</t>
  </si>
  <si>
    <r>
      <rPr>
        <b/>
        <sz val="9"/>
        <color rgb="FF555555"/>
        <rFont val="Arial"/>
        <family val="2"/>
      </rPr>
      <t xml:space="preserve">Note: </t>
    </r>
    <r>
      <rPr>
        <sz val="9"/>
        <color rgb="FF555555"/>
        <rFont val="Arial"/>
        <family val="2"/>
      </rPr>
      <t>The total number of occupational illnesses is calculated based on the number of employees on sick leave in 2024, including those who began sick leave in previous years but remained on leave in 2024. This figure also includes occupational illnesses resulting from workplace accidents. The data reported here pertains exclusively to employees. Health statistics for contractors are managed by their respective companies.</t>
    </r>
  </si>
  <si>
    <r>
      <t xml:space="preserve">Note: </t>
    </r>
    <r>
      <rPr>
        <sz val="9"/>
        <color rgb="FF555555"/>
        <rFont val="Arial"/>
        <family val="2"/>
      </rPr>
      <t>Corrections have been made to the percentages of women by functional category in 2023. The figures previously reported referred only to female employees in Brazil. (GRI 2-4)</t>
    </r>
  </si>
  <si>
    <t>6.2%</t>
  </si>
  <si>
    <t>0.2%</t>
  </si>
  <si>
    <t>1.8%</t>
  </si>
  <si>
    <t>4.2%</t>
  </si>
  <si>
    <t>78.6%</t>
  </si>
  <si>
    <t>6.7%</t>
  </si>
  <si>
    <t>0.3%</t>
  </si>
  <si>
    <t>2.4%</t>
  </si>
  <si>
    <t>4.0%</t>
  </si>
  <si>
    <t>16.5%</t>
  </si>
  <si>
    <t>76.8%</t>
  </si>
  <si>
    <t>7.3%</t>
  </si>
  <si>
    <t>2.9%</t>
  </si>
  <si>
    <t>4.1%</t>
  </si>
  <si>
    <t>17.0%</t>
  </si>
  <si>
    <t>75.7%</t>
  </si>
  <si>
    <t>7.9%</t>
  </si>
  <si>
    <t>3.4%</t>
  </si>
  <si>
    <t>19.8%</t>
  </si>
  <si>
    <t>72.2%</t>
  </si>
  <si>
    <t>8.3%</t>
  </si>
  <si>
    <t>3.7%</t>
  </si>
  <si>
    <t>4.3%</t>
  </si>
  <si>
    <t>20.0%</t>
  </si>
  <si>
    <t>71.7%</t>
  </si>
  <si>
    <t>In 2024, the company recorded 7 cases of discrimination. Each case was thoroughly analyzed, resulting in actions such as employee dismissals, contractor demobilization, contractual notifications and warnings. To address these cases, 8 remediation plans were implemented, and 9 are pending implementation. These plans seek to apply appropriate consequences based on the identified misconduct. Data on discrimination cases is regularly presented at meetings of the Audit and Compliance Department and the Conduct and Integrity Committee, and it informs diversity and inclusion campaigns at the company.</t>
  </si>
  <si>
    <t>In 2024, no new cases of violations of the rights of indigenous peoples were recorded. The cases reported in Brazil pertain to previous years and remain ongoing. The company continuously monitors these cases and ensures compliance with court rulings through its actions.</t>
  </si>
  <si>
    <t>The main potential social impacts in the supply chain are associated with suppliers’ social security and labor obligations to their employees and the working conditions to which these employees are exposed.</t>
  </si>
  <si>
    <t>Not informed</t>
  </si>
  <si>
    <r>
      <rPr>
        <b/>
        <sz val="10"/>
        <color rgb="FF555555"/>
        <rFont val="Arial"/>
        <family val="2"/>
      </rPr>
      <t>GRI Description:</t>
    </r>
    <r>
      <rPr>
        <sz val="10"/>
        <color rgb="FF555555"/>
        <rFont val="Arial"/>
        <family val="2"/>
      </rPr>
      <t xml:space="preserve"> Number of strikes and lockouts lasting more than one week, broken down by country</t>
    </r>
  </si>
  <si>
    <t>There were no reports of strikes or stoppages lasting more than a week.</t>
  </si>
  <si>
    <t>In 2024, Vale had 12 operations or processes in Brazil that interfaced with traditional communities and indigenous peoples: Brumadinho Reparation, Carajás Railroad, Northern Ports, Vitória-Minas Railroad, Sepetiba Bay Port Company, Guaíba Island Terminal, Salobo, Onça Puma, Serra Norte (Carajás), Serra Sul (S11D), Itabira Complex and Paraopeba Complex. Outside Brazil, 5 Vale operations interacted with indigenous peoples and traditional communities: Thompson Complex, Port Colborne Refinery, Sudbury, Long Harbour Operations and Voisey’s Bay Complex. Of these operations, 53% have formal agreements with indigenous peoples and traditional communities, while the remaining operations have ongoing initiatives, such as projects, programs or actions aimed at mitigating and/or compensating for impacts.</t>
  </si>
  <si>
    <t>Vale has completed a study on the context of artisanal and small-scale mining activities in Brazil. The study examined international guidelines and standards, regulatory frameworks, the present context and associated challenges. Its goal is to guide the company in taking actions that ensure the rights of all stakeholders are respected while maintaining operational integrity.</t>
  </si>
  <si>
    <r>
      <t>Note:</t>
    </r>
    <r>
      <rPr>
        <sz val="9"/>
        <color rgb="FF555555"/>
        <rFont val="Arial"/>
        <family val="2"/>
      </rPr>
      <t xml:space="preserve"> * Corridor is a term used by Vale's operations in Brazil, considering activities from mine sites to port operations.</t>
    </r>
  </si>
  <si>
    <t>In the risk management process, social impact issues, including human rights, are monitored by the Board of Directors’ Sustainability Committee and addressed by the Operational Risks and Compliance Risks executive committees, as established in Vale’s Risk Management Policy. These committees act preventively, and their mission is to support the executive vice presidency in monitoring business risks and making the necessary decisions. It is important to note that all Vale’s risks are assessed in the social and human rights dimensions. For more information, visit https://vale.com/pt/esg/social#risco.
With regard to social risk management, the process involves identifying the potential impacts of our operations on neighboring communities, including indigenous peoples and traditional communities, as well as mapping critical stakeholders, including social movements. This process takes place within the scope of Vale’s social action model, which involves managing risks and impacts on communities and supporting territorial development, based on respect for human rights, relationships with stakeholders and compliance with legal requirements.
With a view to engaging with communities, Community Relationship Plans are built using a model of shared responsibility between Vale, the community and other stakeholders for local development. We also define and prioritize initiatives to be implemented and monitored in each region.
Another way of managing our risks and impacts is through our Listening and Response Mechanism, which features different listening channels (Hello Vale, Contact Us, the Reparation Helpline and the Community Relations Team), which can be accessed by the community and other stakeholders. These channels are based on the UN Guiding Principles on Business and Human Rights and the positions of the International Council on Mining and Metals (ICMM).</t>
  </si>
  <si>
    <t>Governance and Risk Management</t>
  </si>
  <si>
    <t>In 2024, there were 13 operation closures due to non-technical factors, resulting in a total of 7 days of lost operational activity.</t>
  </si>
  <si>
    <t>94% of Vale’s employees are covered by collective bargaining agreements.</t>
  </si>
  <si>
    <t>Vale contributed to the construction of the Task Force on Climate Related Financial Disclosures (TCFD) framework, an initiative of which it has supported since 2017.
One of the commitments of the Vale Carbon Neutral strategy is a 15% reduction in net Scope 3 emissions, by 2035, compared to the base year of 2018. The volume of reduction was defined based on the calculation tool of the Science Based Target Initiative (SBTI), Absolute Contraction Approach method, so it is also considered a science-based goal.
Reduce absolute Scope 1 and 2 emissions by 33%, by 2030, compared to the base year of 2017, in line with the Paris Agreement. This target was established based on the methodology defined by the Science Based Target Initiative (SBTI), and is therefore considered a science-based target, at a level compatible with an increase in global temperature of less than 2°C (scenario well below 2° W).</t>
  </si>
  <si>
    <t>Vale has been a supporter of the Task Force on Climate-Related Financial Disclosures (TCFD) since 2017 and has contributed to the construction of its framework. In 2024, Vale adopted the international standards issued by the International Sustainability Standards Board (ISSB) early, highlighting the visibility of the climate risks and opportunities to which the company is exposed. The ISSB, created by the International Financial Reporting Standards Foundation (IFRS Foundation) during COP26 in 2021, has developed global standards for the disclosure of financial information related to sustainability and climate change in a consistent and comparable manner.
Since 2020, Vale has disclosed its annual Integrated Report in accordance with the standards of the Global Reporting Initiative (GRI), along with the recommendations of the TCFD and the standards of the Sustainability Accounting Standards Board (SASB). Vale uses a risk matrix that considers the severity and likelihood of each occurrence, developing specific analysis methodologies to deal with physical and transition impacts.
As part of Vale’s carbon neutral strategy, the company has committed to reducing its net Scope 3 emissions by 15% by 2035, compared to the base year of 2018. This target was set based on the Science-Based Target Initiative (SBTI) calculation tool, using the Absolute Contraction Approach, and is therefore a science-based target.
In addition, Vale is committed to reducing its absolute Scope 1 and 2 emissions by 33% by 2030, compared to the base year of 2017, in line with the Paris Agreement. This target was established based on the SBTI methodology and is considered a scientific target compatible with a global temperature increase of less than 2°C (the “well below 2°C” scenario).
Vale's net-zero target for Scopes 1 and 2 by 2050 is in line with the ambition of the 2015 Paris Agreement to limit global warming to “well below 2°C” and preferably 1.5°C above pre-industrial levels. Reports from the Intergovernmental Panel on Climate Change (IPCC) indicate that in order to achieve this ambition, global greenhouse gas emissions need to reach net zero by around 2050.</t>
  </si>
  <si>
    <t>Vale’s answer</t>
  </si>
  <si>
    <t>Percentage of women by functional leadership category</t>
  </si>
  <si>
    <t xml:space="preserve">Percentage of women by staff functional category					</t>
  </si>
  <si>
    <t xml:space="preserve">Operational Staff	</t>
  </si>
  <si>
    <t xml:space="preserve">Administrative Staff	</t>
  </si>
  <si>
    <t>The average total hours of training for Vale employees was 53 hours in 2024.</t>
  </si>
  <si>
    <t>Our research and development expenses totaled US$ 790 million in 2024</t>
  </si>
  <si>
    <t>Pillar: Governance</t>
  </si>
  <si>
    <t>* Find out more: where this information is located in the Integrated Report, ESG Portal or another public document.</t>
  </si>
  <si>
    <t>TNFD recommendation</t>
  </si>
  <si>
    <t>Summary of Vale’s management work</t>
  </si>
  <si>
    <t>Find out more*</t>
  </si>
  <si>
    <t>A. Describe the board’s oversight of nature-related dependencies, impacts, risks and opportunities.</t>
  </si>
  <si>
    <t>B. Describe management’s role in assessing and managing nature-related dependencies, impacts, risks and opportunities.</t>
  </si>
  <si>
    <t>C. Describe the organization’s human rights policies and engagement activities, as well as board and management oversight, with respect to indigenous peoples, local communities, affected stakeholders and other interested parties in the organization’s assessment of and response to nature-related dependencies, impacts, risks and opportunities.</t>
  </si>
  <si>
    <t>(2) Human Rights Policy, page 2</t>
  </si>
  <si>
    <t>(3) Vale and Biodiversity, 2021, pages 145 and 146</t>
  </si>
  <si>
    <t>A. Describe the nature-related dependencies, impacts, risks and opportunities the organization has identified over the short, medium and long term.</t>
  </si>
  <si>
    <t xml:space="preserve">B. Describe the effect that nature-related dependencies, impacts, risks and opportunities have had on the organization’s business model, value chain, strategy and financial planning, as well as any transition plans or analyses in place. </t>
  </si>
  <si>
    <t xml:space="preserve">C. Describe the resilience of the organization’s strategy in relation to nature-related risks and opportunities, taking different scenarios into account. </t>
  </si>
  <si>
    <t>(3) 2021 Carajás Biodiversity Management Plan</t>
  </si>
  <si>
    <t>D. Disclose the locations of assets and/or activities in the organization’s direct operations and, where possible, the upstream and downstream value chains that meet the criteria for priority locations.</t>
  </si>
  <si>
    <t>Pillar: Risk and Impact Management</t>
  </si>
  <si>
    <t>A. i. Describe the organization’s processes for identifying, assessing and prioritizing nature-related dependencies, impacts, risks and opportunities in its direct operations.</t>
  </si>
  <si>
    <t>A. ii. Describe the organization’s processes for identifying, assessing and prioritizing nature-related dependencies, impacts, risks and opportunities in its upstream and downstream value chains.</t>
  </si>
  <si>
    <t>B. Describe the organization’s processes for monitoring nature-related dependencies, impacts, risks and opportunities.</t>
  </si>
  <si>
    <t>(6) 2021 Carajás Biodiversity Management Plan, pages 35 to 41</t>
  </si>
  <si>
    <t>C. Describe how processes for identifying, assessing, prioritizing and monitoring nature-related risks are integrated into and inform the organization’s overall risk management processes.</t>
  </si>
  <si>
    <t>Pillar: Metrics and Targets</t>
  </si>
  <si>
    <t>A. Disclose the metrics used by the organization to assess and manage material nature-related risks and opportunities, in accordance with its risk management strategy and process.</t>
  </si>
  <si>
    <t>B. Disclose the metrics used by the organization to assess and manage dependencies and impacts on nature.</t>
  </si>
  <si>
    <t>C. Describe the targets and goals used by the organization to manage nature-related dependencies, impacts, risks and opportunities and its performance against these.</t>
  </si>
  <si>
    <t>(1) 2023 Integrated Report, pages 58 and 61</t>
  </si>
  <si>
    <r>
      <t xml:space="preserve">The </t>
    </r>
    <r>
      <rPr>
        <u/>
        <sz val="9"/>
        <color rgb="FF555555"/>
        <rFont val="Arial"/>
        <family val="2"/>
      </rPr>
      <t>Iron Ore Solutions</t>
    </r>
    <r>
      <rPr>
        <sz val="9"/>
        <color rgb="FF555555"/>
        <rFont val="Arial"/>
        <family val="2"/>
      </rPr>
      <t xml:space="preserve"> segment has expanded and improved data management, indicators, and results with the help of advanced software and statistical tools to direct actions and prioritize more assertive strategies for health services aimed at Vale employees, with a multidisciplinary approach. We work on identifying and prioritizing health risks and issues through the integrated analysis of legal requirements, strategic drivers, and risk profiles related to the health of employees and the general population. Considering the identified and prioritized scenarios and risks, as well as other health management processes, strategic drivers for health promotion programs are established. All actions aim to promote measures for managing risks associated with exposure, individual and collective risk factors for which we have health surveillance in place. 
The management and monitoring of exposure to physical, chemical, ergonomic risks, among others, and the controls of periodic health exams based on risk management measures have contributed to the low incidence of occupational diseases. Vale does not have a high incidence of occupational diseases due to the effectiveness of its health promotion and occupational disease prevention programs and their monitoring, resulting in satisfactory working conditions.
In the </t>
    </r>
    <r>
      <rPr>
        <u/>
        <sz val="9"/>
        <color rgb="FF555555"/>
        <rFont val="Arial"/>
        <family val="2"/>
      </rPr>
      <t>Energy Transition Metals</t>
    </r>
    <r>
      <rPr>
        <sz val="9"/>
        <color rgb="FF555555"/>
        <rFont val="Arial"/>
        <family val="2"/>
      </rPr>
      <t xml:space="preserve"> segment occupational health services are provided throughout the business including: workplace risk assessments, occupational hygiene monitoring, ergonomic assessments, health surveillance and monitoring, fitness-for-work assessments, health education and training and health data analysis. There services are provided by competent individuals to identify and ensure appropriate controls are in place to manage risk. In addition, Vale provides access to clinics and access to medical professional both in person and virtually, including outside of working hours. The effectiveness of these programs and services are regularly evaluated. Privacy of worker information is maintained and voluntary participation in any health services is not used as criteria for decisions regarding employment. </t>
    </r>
  </si>
  <si>
    <t>We remunerate 100% of our employees with a living wage¹, according to an external evaluation by BSR (Business for Social Responsibility), completed in January 2025. This analysis was conducted using the Wage Indicator Benchmark, based on the remuneration practiced by Vale in 2024 and is aligned with the principles of the Global Compact agenda (Living Wage Movement – Ambition 2030). Deductions or restrictions on remuneration that could result in the worker being in debt to the company are prohibited.</t>
  </si>
  <si>
    <t>Total hires: 5,983
Men: 3,291
Women: 2,692
Turnover rate: 8.5%
Men: 7.0%
Women: 13.4%
By age group (%):
Under 30: 14.5%
Between 30 and 50: 7.6%
Over 50: 7.0%
By region (%):
Brazil: 8.7%
Canada: 11.1%
Indonesia: 1.6%</t>
  </si>
  <si>
    <t>Activities, value chain and other business relationships</t>
  </si>
  <si>
    <t xml:space="preserve"> Employees</t>
  </si>
  <si>
    <t>Communication of critical concerns</t>
  </si>
  <si>
    <t>Organizational details</t>
  </si>
  <si>
    <t>Entities included in the organization's sustainability reporting</t>
  </si>
  <si>
    <t>Reporting period, frequency and contact point</t>
  </si>
  <si>
    <t>Restatements of information</t>
  </si>
  <si>
    <t>External assurance</t>
  </si>
  <si>
    <t>Governance structure and composition</t>
  </si>
  <si>
    <t>Nomination and selection of the highest governance body</t>
  </si>
  <si>
    <t>Chair of the highest governance body</t>
  </si>
  <si>
    <t>Role of the highest governance body in overseeing the management of impacts</t>
  </si>
  <si>
    <t>Delegation of responsibility for managing impacts</t>
  </si>
  <si>
    <t>Role of the highest governance body in sustainability reporting</t>
  </si>
  <si>
    <t>Conflicts of interest</t>
  </si>
  <si>
    <t>Collective knowledge of the highest governance body</t>
  </si>
  <si>
    <t>Evaluation of the performance of the highest governance body</t>
  </si>
  <si>
    <t>Remuneration policies</t>
  </si>
  <si>
    <t xml:space="preserve">Process to determine remuneration
</t>
  </si>
  <si>
    <t>Annual total compensation ratio</t>
  </si>
  <si>
    <t xml:space="preserve">Statement on sustainable development strategy
</t>
  </si>
  <si>
    <t>Policy commitments</t>
  </si>
  <si>
    <t>Embedding policy commitments</t>
  </si>
  <si>
    <t xml:space="preserve">Processes to remediate negative impacts
</t>
  </si>
  <si>
    <t>Mechanisms for seeking advice and raising concerns</t>
  </si>
  <si>
    <t>Membership associations</t>
  </si>
  <si>
    <t>Approach to stakeholder engagement</t>
  </si>
  <si>
    <t>Collective bargaining agreements</t>
  </si>
  <si>
    <t xml:space="preserve">Process to determine material topics
</t>
  </si>
  <si>
    <t>List of material topics</t>
  </si>
  <si>
    <t>Management of material topics</t>
  </si>
  <si>
    <t xml:space="preserve">Defined benefit plan obligations and other retirement plans
</t>
  </si>
  <si>
    <t>Financial assistance received from government</t>
  </si>
  <si>
    <t>Significant indirect economic impacts</t>
  </si>
  <si>
    <t>Infrastructure investments and services supported</t>
  </si>
  <si>
    <t>Communication and training about anti-corruption policies and procedures</t>
  </si>
  <si>
    <t>Confirmed incidents of corruption and actions taken</t>
  </si>
  <si>
    <t>Water withdrawal</t>
  </si>
  <si>
    <t>Operational sites owned, leased, managed in, or adjacent to, protected areas and areas of high biodiversity value outside protected areas</t>
  </si>
  <si>
    <t>Energy consumption outside of the organization</t>
  </si>
  <si>
    <t>Reduction of GHG emissions</t>
  </si>
  <si>
    <t>Hazard identification, risk assessment, and incident investigation</t>
  </si>
  <si>
    <t>Worker participation, consultation, and communication on occupational health and safety</t>
  </si>
  <si>
    <r>
      <rPr>
        <sz val="9"/>
        <color rgb="FF555555"/>
        <rFont val="Arial"/>
        <family val="2"/>
      </rPr>
      <t>Average hours of training per year per employee</t>
    </r>
  </si>
  <si>
    <t>Programs for upgrading employee skills and transition assistance programs</t>
  </si>
  <si>
    <t>Operations and suppliers in wich the right to freedom of association and collective bargaining may be at risk</t>
  </si>
  <si>
    <t>Incidents of violations involving rights of indigenous peoples</t>
  </si>
  <si>
    <t>Not applicable.</t>
  </si>
  <si>
    <t>No</t>
  </si>
  <si>
    <t>Yes</t>
  </si>
  <si>
    <t>Due to the divestment of Vale Taiwan's assets.</t>
  </si>
  <si>
    <t>Compliance with standards and best practices implemented in external companies.</t>
  </si>
  <si>
    <t>There was no change</t>
  </si>
  <si>
    <t>For Vale, relevant business relationships are relationships treated within a concept of materiality, which considers qualitative aspects (linked to the company's "core" businesses such as the production of iron ore, pellets, nickel and copper, including logistical systems for distribution of products) and quantitative aspects.
In addition, "significant changes" are considered to be changes in the capital structure, acquisition of new businesses, implementation of new projects/operations, portfolio optimization, among others. The company seeks to simplify its operations flow, allowing continuous focus on its main assets and risk reduction.</t>
  </si>
  <si>
    <t>There were no exceptions</t>
  </si>
  <si>
    <t>Vale understands as "significant fluctuations" organizational movements of great impact, such as demobilizations, new businesses, operational ramp up, etc.
The number of outsourced employees in 2021 was adjusted, reflecting the expansion of the concept of “outsourced workers” which, in 2022, began to include outsourced employees with occasional, short-term work in Brazil.</t>
  </si>
  <si>
    <t>Vale understands as "critical concerns" those concerns about the negative potential of the organization, its commercial conduct in its operations and in its business relationships and its impacts on stakeholders (community), raised through complaint mechanisms and other processes. The company also considers as critical concerns the manifestations and accusations received through the various listening channels and social media.</t>
  </si>
  <si>
    <t>The limit is Vale Global and the period refers to the reference year in the Integrated Report.</t>
  </si>
  <si>
    <t xml:space="preserve">There were no exceptions in limit or period. The limit is always Vale Global and the period refers to the reference year in the Integrated Report. </t>
  </si>
  <si>
    <t>All members of the Board of Directors are elected for the same two-year term at the annual shareholders' meeting, may be re-elected and are subject to removal at any time. Members of the Fiscal Council are elected by our shareholders for one-year terms. The terms of the members of the Audit Committee expire at the end of the term of office of the members of the Board of Directors or upon removal approved by the Board of Directors, in accordance with the bylaw of the Audit Committee. Our bylaw provides for the appointment of executive officers for three-year terms and provides for a Board of Directors comprised of 11 to 13 members and an alternate member.</t>
  </si>
  <si>
    <t>The concept adopted by Vale for "conflict of interest" is when an individual acts for their own benefit or to benefit family members, close people, shareholders, suppliers or government officials, regardless of whether Vale benefits, harms or not. Conflict of interest management is the subject of Vale's policy for transactions between related parties, with rules and principles to ensure conditions of transparency and independence in transactions with related parties and other situations in which there are potential conflicts of interest.</t>
  </si>
  <si>
    <t>Our projects with real and potential negative impacts on communities are located in Brazil, Canada, Malaysia, the United Kingdom and Japan. The main negative impacts identified for railroads are particulate emissions, noise, vibration, changes in local mobility, and the risk of accidents. To manage these impacts, the following mitigation/compensation measures are implemented: monitoring of air quality, noise and vibration; environmental education; social communication; and mobility actions. For ports, key impacts are particulate emissions, traffic interference due to increased vehicle flow near the project, restricted access and use of dredging channels, and material suspension in water during dredging. Mitigation/compensation measures include monitoring of air, water and aquatic biota quality; environmental education; social communication; and mobility actions. For mining, the primary impacts include particulate emissions, noise, vibration, alterations to water dynamics, traffic interference due to increased vehicle flow, changes to local social and political dynamics, and visual disturbances from landscape alterations. Mitigation/compensation measures include monitoring of air quality, noise, vibration and water bodies; environmental education; social communication; mobility actions; support for regional development; and monitoring of socioeconomic indicators. There are also some negative impacts that relate specifically to indigenous peoples and traditional communities: changed hunting, fishing and mobility dynamics; territorial pressure and changes to traditional ways of life. To manage these impacts, the following mitigation/compensation measures have been agreed with the communities and implemented: support for ethno-development; institutional strengthening; cultural strengthening; and land and environmental management and protection.</t>
  </si>
  <si>
    <t>The compensation components at Vale are:
- Base salary: value received for the work performed and which is fixed according to the degree of complexity and seniority for the performance of the function.
- Short-term variable remuneration.
- Amount received annually by the employee, subject to the celebration or renewal of annual programs, the achievement of goals and the financial performance of Vale. In Brazil, the modality applied to short-term variable compensation is PLR – Profit Sharing, in compliance with its specific legislation.
- Long-term variable remuneration for Leadership:
• Consisting of two programs that use the price of Vale's common shares as a basis and that can generate payments according to the achievement of established performance indicators.
• Each program lasts for at least 3 years and has specific eligibility rules defined globally, with peculiarities or exceptions.
• The implementation of programs is subject to annual approval by the Board of Directors.</t>
  </si>
  <si>
    <t>Information subject to specific confidentiality restriction: Vale does not disclose the amounts of wages paid.</t>
  </si>
  <si>
    <t xml:space="preserve">"The precautionary principle" for Vale means protection against the main risks that may adversely and significantly impact the objectives outlined by the Company's senior management, its reputation, as well as its financial and operating results. page 220 - Reference Form.
Our risk governance structure is based on the Risk Management Policy, whose main objective is: (i) to support the strategic planning, budget and sustainability of our business; (ii) strengthen the capital structure and asset management of our business, including management concepts and assumptions based on potential risk in operations, maintenance of assets and logistical modes; (iii) strengthen our governance practices, based on lines of defense model; (iv) using the ISO 31000, ISO 55000 and COSO-ERM standards as references for risk management; (v) Adoption of RBPS (Risk Based Process Safety) as an operational safety management system; (vi) The measurement and monitoring of our potential risks, on a consolidated basis, considering the effect of diversification, when applicable, of our entire business; (vii) establish a specialized structure for specific and independent performance, as Second Line of Defense Specialist, in the assessment of potential operational risks, including geotechnical risks; and (viii) assessing the impact of new investments, acquisitions and divestitures on our risk map and risk tolerance.
</t>
  </si>
  <si>
    <t>Not applicable</t>
  </si>
  <si>
    <t>The DVA is prepared in accordance with CPC 09 and all companies consolidated by Vale are included.</t>
  </si>
  <si>
    <t>For Vale, substantial changes related to risks and opportunities presented by climate change mean critical risks with losses above US$ 1 billion, this concept is also used in the CDP and DJSI reports.
Vale adopts, as reported in the CDP, that from USD 1 billion would be a significant financial impact for Vale (even included in Vale's risk matrix), and risks that contain this financial impact would be Business Risks. The costs of the measures taken to manage the risks or opportunities are realized in accordance with the budget for the reporting year.
Vale considers as short term the period of up to 5 years; medium term, from 5 to 10 years; and long term, over 10 years.</t>
  </si>
  <si>
    <t>With regard to investments in infrastructure and support services, Vale adopts as "significant" all amounts invested in social and environmental initiatives, that is, socio-environmental investments, related to infrastructure and support services.
In the context of investments, the company adopts the following concepts:
- "positive impacts": the result of the action that generates an improvement for the community or for the environment, with the aim of preserving it.
- "negative impacts": the result of the action that generates some damage to the community or environment.
- "relevant impacts": defined according to the severity matrix, applied only to negative impacts.</t>
  </si>
  <si>
    <t>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
  - "Significant Risks": all risks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t>
  </si>
  <si>
    <t>0.0252 (1 fatality)</t>
  </si>
  <si>
    <t>No cases of risk or incidents where the right to exercise freedom of association and collective bargaining might be violated have been identified.</t>
  </si>
  <si>
    <r>
      <rPr>
        <u/>
        <sz val="9"/>
        <color rgb="FF555555"/>
        <rFont val="Arial"/>
        <family val="2"/>
      </rPr>
      <t>Iron Ore Solutions:</t>
    </r>
    <r>
      <rPr>
        <sz val="9"/>
        <color rgb="FF555555"/>
        <rFont val="Arial"/>
        <family val="2"/>
      </rPr>
      <t xml:space="preserve"> We have taken the following measures to control and minimize risks related to waste management processes, which must be included in each site’s Solid Waste Management Plan, in accordance with current internal regulations:
- Procedures for minimizing waste generation, prioritizing hazardous waste and high-volume non-hazardous waste;
- Measures to reduce the hazardousness of waste;
- Appropriate storage;
- Traceability from generation to final disposal, with documentation control;
- Harnessing of waste in order to reduce final disposal in landfills;
- Proper disposal, together with an environmental assessment of waste recipients, reducing risks related to improper disposal.
In addition, all our sites have their own waste management programs, which provide for surveys of processes and the respective waste generated. Based on these surveys, critical analysis is performed to establish priorities, considering both quantity and level of hazard. The following are some of the initiatives we have identified at our operating sites: 
- Regeneration of refrigeration oils in the heavy equipment maintenance process, avoiding the generation of contaminated oil waste;
- Initiatives to reduce the generation of packaging through the bulk supply of products;
- Optimized maintenance of conveyor belts and off-highway truck tires, increasing their lifespan.
We have implemented the following circular solutions:
- Project to recover sturdy plastic containers ("totes") used to supply liquid products to Vale, sending them to companies that recondition these containers and reinsert them into Vale’s supply chain;
- Re-refining of oily sludge, which is then inserted back into the chain, thereby avoiding the need for co-processing;
- Use of industrial thermal composters to compost food waste generated in canteens in Carajás (Pará) and São Luís (Maranhão). This compost is then used to make fertilizer, reducing the volume of waste sent to landfills.
</t>
    </r>
    <r>
      <rPr>
        <u/>
        <sz val="9"/>
        <color rgb="FF555555"/>
        <rFont val="Arial"/>
        <family val="2"/>
      </rPr>
      <t>Energy Transition Metals:</t>
    </r>
    <r>
      <rPr>
        <sz val="9"/>
        <color rgb="FF555555"/>
        <rFont val="Arial"/>
        <family val="2"/>
      </rPr>
      <t xml:space="preserve"> Across VBM, the waste hierarchy is adopted to reduce waste generation as a priority. After reduction, re-use, repurposing and recycling are prioritized over less environmentally sympathetic options such as waste to energy and landfill as a last resort. The following steps are common elements of our operational waste management programs:
-Identification and Segregation: Properly identifying and segregating different types of waste is crucial. This involves understanding the nature of the waste such as its physical state or hazardous characteristics, to ensure it is handled, stored and disposed of appropriately, to prevent contamination and environmental harm. 
-Storage and Disposal: Waste should be stored in designated areas that prevent leaks, spills, and unwanted releases to the environment. Proper disposal methods should be followed, especially for hazardous waste, to ensure compliance with environmental regulations and prevent environmental pollution.
-Training and Awareness: Employees should be trained on waste management procedures, including application of the waste hierarchy, proper segregation, storage, and disposal methods. This ensures that everyone in the organization is aware of their responsibilities and can contribute to effective waste management.
-Continuous Improvement: ISO14001 emphasizes the importance of continuous improvement. Operations should maintain relevant waste KPIs,  regularly review and update their waste management practices to identify opportunities for improvement, and ensure compliance with environmental regulations.
-Risk Analysis and Control: Conducting regular risk assessments to identify potential environmental risks associated with waste management and implementing control measures to mitigate these risks is essential. This includes monitoring and evaluating the effectiveness of these measures to ensure they are working as intended.
-Documentation and Record Keeping: Maintaining accurate records of waste management activities, including waste generation, storage, transportation, and disposal, is important for tracking performance and demonstrating compliance with ISO14001 requirements, local legislation and operational environmental permitting conditions.</t>
    </r>
  </si>
  <si>
    <r>
      <rPr>
        <u/>
        <sz val="9"/>
        <color rgb="FF555555"/>
        <rFont val="Arial"/>
        <family val="2"/>
      </rPr>
      <t>Iron Ore Solutions:</t>
    </r>
    <r>
      <rPr>
        <sz val="9"/>
        <color rgb="FF555555"/>
        <rFont val="Arial"/>
        <family val="2"/>
      </rPr>
      <t xml:space="preserve"> Vale’s waste management identifies significant aspects and impacts related to the generation, storage, transportation and disposal of waste, considering the frequency of generation and hazardousness of waste. The risk approach is tied to the frequency, probability and severity of the planned and unplanned impacts of these processes.
</t>
    </r>
    <r>
      <rPr>
        <u/>
        <sz val="9"/>
        <color rgb="FF555555"/>
        <rFont val="Arial"/>
        <family val="2"/>
      </rPr>
      <t>Energy Transition Metals:</t>
    </r>
    <r>
      <rPr>
        <sz val="9"/>
        <color rgb="FF555555"/>
        <rFont val="Arial"/>
        <family val="2"/>
      </rPr>
      <t xml:space="preserve"> Vale Base Metals operations have a comprehensive Environmental Management System (EMS) certified to ISO14001, that focuses on pollution prevention, sustainable use of resources, and minimizing environmental impacts. Each location  identifes and evaluates environmental aspects and impacts associated with waste generation and establish operational controls to manage these aspects responsibly.Key components of operational waste management programs include proper segregation of different waste types, appropriate disposal methods, and adherence to packaging and labeling requirements, especially for hazardous waste. They also ensure that waste is stored correctly and that employees are trained and aware of waste management procedure (PNR-000253 and local PGS which account for jurisdictional differences to comply with local legislation). The application of the waste hierarchy is commonplace across VBM, especailly in the UK where it is a legal requirement. Regular audits and evaluations are conducted to ensure compliance and identify opportunities for improvement.</t>
    </r>
  </si>
  <si>
    <t>To carry out impact assessments for Vale's projects, the socio-environmental legislation of each country in which Vale operates is used, as well as international guidelines. In addition, in order to standardize and guide the internal management of the preparation of environmental impact studies, several procedures are prepared that must be adopted by the entire company, such as: procedure for Preliminary Risk Assessment and Identification and Assessment of Aspects and Impacts, to Expertise in the Environmental Licensing Process and Information Management, Management of Permissions, Environmental Conditions and Demands and Social Management at Vale. Still referring to the environmental impact assessment, Vale follows international concepts such as ISO 9001 - Quality Management System, and ISO 14001 - Environmental Management System. The internal standard for Planning, Development and Management defines Vale's core processes and value chain, indicating its operational processes.
The company identifies the needs of local communities, maps and engages stakeholders and defines the criteria to be adopted in relationship, engagement and development programs with communities, following the internal rules for Social Action and Management of the Relationship and Social Investment Plan with Community.
The consultation processes used by the company follow the guidelines outlined in the Social Performance standard at Vale and the Listening and Response Mechanisms, as well as the legal rituals and requirements for environmental licensing. Additionally, when involving vulnerable groups, the company adopts specific premises for engagement and relationships according to the previously mentioned internal standards. It should be noted that at Vale, vulnerable groups are considered those with adverse socio-economic conditions, gender, ethnicity, age, physical disability, and others. When it comes to involuntary relocation processes, to define eligibility, the following concept of vulnerable groups is additionally used: people and families living below the poverty line, with a per capita income of less than US $2.15 per day; situations where a significant part of the family income depends on revenue obtained through activities linked to the property, such as small businesses, family farming, or renting to third parties. In the case of a family per capita income exceeding US$2.15 per day, families living in precarious housing, with an elderly head of household and/or low level of education and/or labor incapacity and/or significant limitations to the restoration of income-generating activities that enable the restoration of livelihoods may be considered vulnerable. Moreover, for indigenous peoples and/or traditional communities, Vale adopts the concept of FPIC (Free, Prior and Informed Consent), aligned with international practices.
At Vale, the following definitions are adopted:
  - "Business": refers to the type of product or service provided by the company.
  - "Corridor": refers to one or more Logistics Complexes and Corridors, which may have one or more Businesses and several addresses.
  - "Complex": refers to one or more Operating Units. It may have a single gatehouse or several gatehouses and may or may not have more than one Business contained within the site.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t>
  </si>
  <si>
    <t xml:space="preserve">At Vale, the following definitions are adopted:
 - “Operations”: refers to a single location used by the organization for the production, storage and/or distribution of its goods and services, and/or to carry out administrative activities related to operational activities.  Within a single operation, there may be several assets with various production lines, warehouses, administrative offices or other activities.
- “Local communities”: communities residing in areas subject to the economic, social or environmental impacts (positive or negative) of the company's activities.
- “Significant actual and potential negative impacts on local communities”: are those that cause damage to the social, economic or environmental aspects related to the communities surrounding the organization's operations. The significance of the impact is determined by crossing the severity of the impact with the probability/frequency with which the event could occur. Therefore, impacts are significant when they have: (1) very critical or critical severity, regardless of probability; (2) serious severity for events with an unlikely, likely or very likely frequency; and (3) moderate severity for likely or very likely events.
	</t>
  </si>
  <si>
    <t>In order to assess and deal with cases of violations of the rights of indigenous peoples and/or traditional communities, Vale adopts the same orientation as the GRI 411-1 standard: which defines a “case” as a legal action or complaint registered with the organization or competent authorities through a formal process or an occurrence of non-compliance identified by the organization through established procedures. These established procedures for identifying instances of non-compliance may include management system audits, formal monitoring programs or complaints mechanisms. All cases of possible violations of the rights of indigenous peoples and/or traditional communities that fall within this definition adopted by Vale are assessed and dealt with.</t>
  </si>
  <si>
    <t>The company considers the specific content on human rights in these trainings to be the same criterion adopted by the GRI - specific procedures on human rights and their application in safety.
Calculation rationale: total own employees and third parties trained in human rights procedures / total own employees and third parties (GRI 2-7 and GRI 2-8)</t>
  </si>
  <si>
    <t>Vale considers "cases of discrimination" to be cases of misconduct and non-compliance with the Code of Conduct, including any form of prejudice, racism, homophobia, moral or sexual harassment, situations of humiliation, intimidation, exposure to ridicule, hostility or embarrassment. We encourage circumstances like these to be reported on our Whistleblowing Channel. This channel is operated by an independent company and is structured to ensure non-retaliation and the anonymity of whistleblowers. All investigations are carried out by the Whistleblowing Channel team, which is independent from the company's executive structure. Periodically, the Whistleblowing Channel reports to the Board of Directors and to the Advisory Committees to the Board of Directors, in addition to subsidizing the Conduct and Integrity Committee with the information from the reports received, for decision-making on the application of consequences and future evolution of the Ethics and Compliance Program.</t>
  </si>
  <si>
    <t>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
The calculation rationale used to report the proportion between base salary and remuneration is: Average Base Salary for Women (US$)/ Average Base Salary for Men (US$).
Average Base Salary = the minimum average amount paid to an employee for the performance of his duties, excluding any additional compensation such as payments for overtime worked or bonuses.</t>
  </si>
  <si>
    <t>The following countries were considered for data reporting: Argentina, Australia, Brazil, Canada, China, Singapore, United Arab Emirates, India, Indonesia, Japan, Malaysia, Oman, Netherlands, United Kingdom and Switzerland.</t>
  </si>
  <si>
    <t>- Standardization of the number of average monthly days worked as 25;
- A limit of 180 days off work has been set for the accounting of days off work;
- Interns and young apprentices are no longer counted;
- Exclusion of ICDs when accounting for time off: O02.1, O03, O03.0, O03.1, O03.2, O03.3, O03.4, O03.5, O03.6, O03.7, O03.8, O03.9, O04, O04.0, O04.1, O04.2, O04.3, O04.4, O04. 5, O04.6, O04.7, O04.8, O04.9, O05, O05.0, O05.1, O05.2, O05.3, O05.4, O05.5, O05.6, O05.7, O05.8, O05.9, O06, O06.0, O06.1, O06.2, O06.3, O06.4, O06.5, O06.6, O06.7, O06.8, O06.9</t>
  </si>
  <si>
    <t>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t>
  </si>
  <si>
    <t>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t>
  </si>
  <si>
    <t>- Average hours of training: Total number of hours of training (base year) / Total number of own employees (base year)
- Inclusion of hours trained by companies that use the VES - Vale Educational System;
- The criteria in the workforce field are used, matching the criteria sent by the workforce area;
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t>
  </si>
  <si>
    <t xml:space="preserve">For the regular performance and career development assessment, the activities of the People Development Cycle are considered, such as the Performance Assessment processes, such as self-assessment, manager assessment, pre-committee analysis, committee, Individual Development Plan (IDP), Leadership Potential Assessment, Succession, etc.
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
- </t>
  </si>
  <si>
    <t>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
The stratification of the employees' functional category considers the type of employment contract or level of the employee in the company and is composed of:
- Chief Executive Officer
- Executive Director
- Director
- Executive Manager
- Manager/Coordinator
- Supervisor
- Technical specialist
- Staff
In Base Metals, there is additionally the Superintendent hierarchical level, which is positioned between the Manager and the Supervisor.</t>
  </si>
  <si>
    <t>The premises established by Vale giving its employees the right to free association and collective bargaining are established in its Conduct policy (POL-0001-G) and in the Human Rights Policy (POL-0005-G). Furthermore, the company establishes Collective Agreements with its employees, which establish the right to freedom of association and to carry out unionization campaigns within the company by unions, in addition to mechanisms for receiving and investigating complaints and direct resolution of labor disputes.
Regarding collective bargaining, the company maintains permanent negotiations and enters into collective agreements with all unions representing its employees.
The concept adopted for "workers" involves people employed and not employed by Vale.
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
The following are not counted: Unpaid leave/leavers; Counselors; Young apprentices with a workload of 4 hours/daily.</t>
  </si>
  <si>
    <t>There was no exceptions</t>
  </si>
  <si>
    <t>Vale considers as "significant impacts on health and safety at work" those whose potential severity is classified as critical or very critical, that is, those that could result in fatalities or changed lives, given a slight change in time, position or performance of the controls.</t>
  </si>
  <si>
    <t>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
"Workers who are not employees" are considered the employees of contracted companies, the third parties.</t>
  </si>
  <si>
    <t>New hires: TOTAL number of employees hired in the period* / TOTAL number of own employees
Turnover: Number of own employees who left the company in the period* / TOTAL number of own employees
The period considered is the year in question in the Integrated Report.
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t>
  </si>
  <si>
    <t>Significant air emissions are air emissions regulated by international conventions and/or national laws or regulations. These emissions include those mentioned in the organization's environmental operating licenses. The main atmospheric emissions from the mining sector are particulate matter (PM), sulfur oxide (SOx), and nitrogen oxides (NOx).
To account for its GHG emissions, Vale follows the guidelines of the GHG Protocol – the guide for corporate inventories – and the specific standard for Scope 3 –, developed by the World Resources Institute (WRI) and the World Business Council for Sustainable Development (WBCSD).</t>
  </si>
  <si>
    <t>To account for its GHG emissions, Vale follows the guidelines of the GHG Protocol – the guide for corporate inventories – and the specific standard for Scope 3 –, developed by the World Resources Institute (WRI) and the World Business Council for Sustainable Development (WBCSD).</t>
  </si>
  <si>
    <t>To account for its GHG emissions, Vale follows the guidelines of the GHG Protocol – the guide for corporate inventories – and the specific standard for Scope 3 –, developed by the World Resources Institute (WRI) and the World Business Council for Sustainable Development (WBCSD).
"Primary effects" are specific GHG reduction activities or elements, as reduced GHG emissions, carbon storage, or increased GHG removals.
"Significant side effects" are minor, unintended consequences of a GHG reduction initiative that are not captured by the primary effects.</t>
  </si>
  <si>
    <t>To account for its GHG emissions, Vale follows the guidelines of the GHG Protocol – the guide for corporate inventories – and the specific standard for Scope 3 –, developed by the World Resources Institute (WRI) and the World Business Council for Sustainable Development (WBCSD).
Significant changes in the context of emissions are all changes that imply a significant financial impact, according to Vale's severity table (Risk Matrix), in an amount greater than USD 1 billion (critical risk).
In addition to the categories listed in indicator 302-1, Category 6 - Business Travel, and Category 15 - Investments are also calculated and inserted in the Greenhouse Gas Inventory according to the "GHG Protocol Corporate Value Chain (Scope 3) Accounting and Reporting Standard", 2011, since the last reporting cycle of the Integrated Report.</t>
  </si>
  <si>
    <t>The concept adopted for “significant indirect economic impacts” at Vale are those set out in the rules and regulations of socio-environmental licensing processes in Brazil and abroad, where applicable. In Brazil, for example, the guidelines of Conama Resolution 1/86 are followed for the analysis of environmental impacts; the classification of direct and indirect impacts seeks to follow the guidelines of this resolution, with direct impacts being those resulting directly from its activities, and indirect impacts being the secondary effects resulting from direct impacts, descriptions that have been adopted by most of the environmental studies in Vale's licensing processes. As for the significance of the impacts, in addition to the recommendations contained in the aforementioned resolution and other guidelines pertinent to socio-environmental assessment processes, Vale uses the impact severity table; an impact whose classification is above the moderate level can be considered significant, according to the description of the severity table and the efforts and measures necessary to prevent or mitigate its effects.
Among the main significant indirect economic impacts identified in the socio-environmental studies presented in the environmental licensing process are:
Positives: Improving local accessibility; Boosting economic activities; Strengthening community organization and social development; Developing local suppliers; Generating direct and indirect jobs; Collecting tax revenue; Local development; Demand for services, equipment and inputs from local suppliers; Inserting workers into the social security network; Improving local employability conditions; Increasing family income and the population's purchasing power; Boosting the tertiary sector; Generating opportunities and new businesses; Strengthening companies by increasing demand for goods and services and preparing them for the job market.
Negatives: Nuisance associated with mobility, noise, vibration and particulate emissions; Generation of traffic of vehicles and people; Alteration in the social and cultural relationships built; Alteration in the Pressure on Public Services and Facilities; Alteration in Demographic Dynamics; Alteration in the Daily Life of the Population; Loss of Archaeological Heritage; Negative impact on fishing areas due to the creation of an exclusion zone; Alteration in the Health Conditions of the Population; Generation of expectations regarding the negotiation of land; Generation of expectations regarding employment and business; Alteration of existing productive activities; Disorderly occupation of urban space; Increase in the sale and rental value of real estate; Alteration of economic dynamics; Alteration of the labor market and of goods and services; Generation of expectations in the population and Visual disturbance due to alteration of the landscape.</t>
  </si>
  <si>
    <t>The independent external experts who support the protection and recovery processes and outcomes are consultants and researchers from partner research institutions. The independent external experts who assess the protection and recovery processes are the environmental agencies responsible for authorizing and issuing licenses, as well as researchers who may be consulted for these assessments.
Vale uses the definition given by the International Union for Conservation of Nature (IUCN) through its Guidelines for Applying Protected Area Management Categories (IUCN, 2008), which defines “protected area” as “a clearly defined geographic space, recognized, dedicated and managed, through legal or other effective means, to achieve long-term conservation of nature with associated ecosystem services and cultural values”. This definition is in line with that of the Convention on Biological Diversity (CBD, 1992, Article 2). Therefore, to consolidate the indicator, the categories of the IUCN system of protected areas are used or their adaptations to the legislation of the countries where Vale operates, if any.
Vale does not consolidate “restored areas” in this indicator due to the inherent difficulties in establishing parameters to assess whether a given area or set of areas has been effectively restored.</t>
  </si>
  <si>
    <t>The collection system data library is updated periodically. The last update took place at the end of 2019, considering the last update of the IUCN list available on the website.
In the case of national lists, the lists of endangered fauna and flora species published in 2014 by the MMA were used.</t>
  </si>
  <si>
    <t>For Vale, "significant direct and indirect impacts" are those that cause significant changes in the habitats and populations of species. The impacts raised and evaluated in the studies/assessments of environmental impacts carried out to compose the licensing processes of the operational areas and new projects are reported. The significance of the impact consists of the final interpretation of the intensity of the impact based on the correlation of evaluation criteria related to the reversibility, scope and magnitude of the impact.</t>
  </si>
  <si>
    <t>Own, leased or managed operating unit - these are Vale's operating areas, mines, ports, railways, power plants, industrial complexes, etc.;
Environmental protection areas - “Protected Area is a clearly defined and recognized geographical space, with a specific objective and managed by effective means, whether legal or otherwise, to achieve long-term conservation of nature, with ecosystem services and associated Cultural values ” (IUCN, 2008) - IUCN and SNUC categories of protected areas are used to address the protection value of areas.
Areas of high value for biodiversity - are areas internationally recognized as of great importance for conservation due to their high biological, ecological, social or cultural values - areas that maintain a high concentration of endangered and/or endemic species, key evolutionary processes – e.g. Hotspots, Wilderness Areas, Key Biodiversity Areas, Ramsar Sites, Priority Areas for Conservation.
The value of biodiversity is evaluated qualitatively, according to the intersection/proximity of the company's operating sites with areas internationally recognized as of great importance for conservation. Vale has reference sites and databases with the location of areas of great importance for conservation.</t>
  </si>
  <si>
    <t>In 2023, Vale Taiwan's assets were divested and therefore removed from the scope of indicator 304-1.</t>
  </si>
  <si>
    <t xml:space="preserve">	The definitions for significant cases are, for the corporate themes Brazil:
Labor
To determine the significant cases of non-compliance with labor laws and regulations that resulted in the application of fines or non-monetary sanctions, the following criteria are adopted: (i) criteria based on value: cases in which monetary sanctions were applied in lawsuits with a possible + probable prognosis equal or higher than R$ 4 million (same cutoff used to define relevant labor lawsuits for SARBOX), collective actions and public civil actions; (ii) criteria based on materiality: processes that give rise to image risks to Vale and/or its subsidiaries, even if a monetary penalty of less than R$4 million has been applied or a non-monetary penalty has been applied (same non-monetary relevance parameter adopted by the reference form).
For the purposes of reporting items (i) and (ii), the sanctions applied in the reference year must be considered.
Environmental
To determine significant cases of non-compliance with environmental laws and regulations, the following criteria are adopted: (i) value-based criterion: cases in which a monetary penalty with a possible + probable prognosis equal to or higher than R$ 5 million was applied (the same cutoff used to define relevant environmental cases, which corresponds to 10% of the maximum amount foreseen in the legislation for fines applicable to environmental administrative violations); (ii) materiality criterion: cases in which the imputed illicit conduct is typified in the Environmental Crimes Law (Law 9.605/1998), even if a monetary sanction with an amount of less than R$ 5 million has been applied or if a non-monetary sanction has been applied; and (iii) specifically for non-monetary sanctions, all non-monetary sanctions applied in the reporting year must be reported, with the exception of warnings, which, as expressly provided for in Brazilian environmental law, are applicable to "administrative offenses that are less harmful to the environment" (therefore, not significant).
Regulatory
Strategic sanctions are those resulting from non-compliance with legal obligations or contracts held with the Public Authorities (concessions or authorizations), and that may result in relevant restrictions to Vale's (and controlled companies') rights or interference in operations. Materiality criteria for monetary sanctions: cases in which a monetary sanction of more than R$ 10,000,0000.00 has been applied;
LGPD
- Significant cases will be those that have been judicialized and whose claims discuss fines applied by the Brazilian Authority (ANPD). The cut-off value for these cases will be the same as that defined and applied to lawsuits of a civil nature with possible and/or probable prognosis within the year of reference of the form
- Will be considered the collective or public civil lawsuits (Brazil), regardless of the amount involved, whose prognosis is in the possible and/or probable loss reference year of the form Fonte Espaider (or any other system of control of lawsuits that is used by the legal department of the company)
- Administrative processes instituted by the Data Protection Authority in the reference year of the form (Global), whose privacy incident has necessarily required/implied communication of the incident to the data subjects, in view of image/reputational effects
- Administrative processes that have been judged and sanctions or fines have been applied by the Data Protection Authority (Global) in the year of reference of the form, having as cut-off value an amount equal to or greater than R$ 5 million.
Mining
For the determination of significant cases of non-compliance with the mining legislation, the following criteria are adopted (i) criteria based on value: cases in which a monetary penalty was applied with a possible + probable prognosis equal to or higher than R$ 10,000,000.00 (ten million reais), equivalent to 1% (one percent) of the maximum amount foreseen in the mining legislation; (ii) class actions and public civil actions with a probable prognosis equal to or higher than R$ 10. 000,000.00 (ten million Reais), provided they arise from non-compliance with the mining legislation; (iii) materiality criterion: cases in which the alleged illicit conduct is criminally typified, even if a monetary penalty of less than R$ 10,000,000.00 was applied or a non-monetary penalty was applied; (iv) materiality criterion: cases in which the alleged illicit conduct entails image risk for Vale.
Infringements related to serious mine, pile or dam accidents or those that may lead to unwanted loss of the Mining Right.
Tax
In view of the reformulation in the reporting standards for the Sustainability Report, for which cases of non-compliance with laws and regulations in general must be reported, which now include any and all regulations applicable to the company, in which fines and non-monetary sanctions were applied, the following criteria were adopted for the Tax and Social Security Litigation: inform the cases in which the fine or sanction imposed (i) is typified in the Tax Crime Law (Law 8.137/1990) or (ii) may impact the Company either operationally, socially or reputationally.
Civil
To determine the significant cases of non-compliance with civil and maritime laws and regulations, which resulted in the application of fines or non-monetary sanctions, the following criteria are adopted: (i) criterion based on the value: cases in which a monetary sanction was applied in lawsuits with a possible + probable prognosis equal to or higher than R$ 5 million (the same cutoff used to define the relevant civil and maritime lawsuits of SARBOX), in popular actions, class actions and public civil actions; and (ii) criterion of materiality: lawsuits that give rise to image risks to Vale and/or its subsidiaries, even if a monetary penalty of less than R$ 5 million has been applied or a non-monetary penalty has been applied (same non-monetary relevance parameter adopted by the reference form). For the purposes of reporting items (i) and (ii), the sanctions applied in the reference year must be considered.
CADE, Economic Sanctions, anti-corruption and Intellectual Property:
Any fine or sanctioning activity
The definitions for significant cases by country, except Brazil, are:
Malaysia
(A) Non-compliance with environmental laws and regulations:
- Instances for which fines of MYR100,000 or more have been imposed;
- Instances where the alleged regulatory violation is also considered a crime under the Environmental Crimes Act, regardless of the amount and type of penalty;
- All non-monetary sanctions that resulted in the suspension or interdiction of the company's activities or operations or the withdrawal of licenses.
(B) Failure to comply with tax laws and regulations:
- Instances where the alleged regulatory violation is also considered a crime under the Tax Crimes Act;
- The alleged regulatory violation may have a negative impact on the company's operations and reputation.
(C) Non-compliance with competition and economic sanctions laws and regulations:
- All non-compliance cases for which fines or non-monetary sanctions were incurred are considered significant due to the sensitivity of these matters.
(D) Regional / national &amp;/or international repercussions involving the media / media &amp; government authorities, investors, customers, social groups &amp; unions (reputational):
- All cases of involvement and/or exposure to the media/media &amp; government authorities, investors, customers, social groups &amp; unions, causing negative impact on the company's operations and reputation.
- All cases of involvement and/or exposure to the media / government authorities, investors, customers, social groups &amp; unions, impacting share price &amp; credit rating.
Canada, Japan and Europe
Any fines, penalties, convictions or damage awards in excess of $10,000 per instance imposed on the Company by a court relating to Health and Safety, Environment, People, Society and Business Affairs, as defined below.
"Health and Safety" refers to health and safety laws and regulations relating to the workplace and industrial operations. Environmental refers to laws and regulations relating to the regulation of soil, groundwater and air, and administrative compliance related to permits, approvals, authorizations or licenses for use or operation. People refers to laws and regulations concerning the Company and its employees. Business Affairs refers to laws and regulations relating to antitrust, anti-corruption and royalties or contractual payments due to the government, community organizations or indigenous groups. Society refers to laws and regulations related to the Company's operational impact on the community.
Oman
- Occurrences for which fines of US$100,000.00 or more are imposed.
- Occurrences where the alleged violation is also considered a crime.
- Occurrences that result in or may (likelihood of possible or probable loss) result in the suspension, closure, interdiction, or significant restriction of the company's activities/operations.
- Occurrences that result in or may (likelihood of possible or probable loss) result in the revocation of significant licenses/grants and/or increased difficulty in negotiating new significant licenses/grants.
- Occurrences of local, national and/or international repercussions, with the involvement of the media, government authorities, investors, customers, social groups and/or unions, with negative impact on the Company's reputation.
- Occurrences involving corruption, sanctions or anti-competitive practices.</t>
  </si>
  <si>
    <t>For reporting this indicator, the following are considered by Vale:
- President,Vice-Presidents, directors, general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(internal file updated monthly that represents the workforce) with the necessary Workforce classifications. 
Definition of the concepts adopted by the organization for: 
"Permanent employees": employees with indefinite contracts, trainees, and people with disabilities; "Temporary employees": employees with fixed-term contracts; 
"Employees with non-guaranteed hours": employees who are not guaranteed a minimum or fixed number of working hours per day, week, or month, but who may need to be available for work as required; 
"Full-time": employees with exclusive dedication, according to minimum criteria established to characterize this full-time status, which may vary by country; 
"Part-time": employees with partial dedication, according to minimum criteria established to characterize this part-time status, which may vary by country; 
"Significant fluctuations": organizational movements with a major impact, such as demobilizations, new businesses, operational ramp-ups, etc."
At Vale, a "significant portion" of employees refers to the number of employees earning the minimum wage. However, Vale pays wages above the minimum wage, as established in the wage floor defined in the Labor Agreements.
To calculate the proportion between the lowest salary and the minimum salary, the lowest salary in the company is considered, without division by employee category.
The minimum wage considered is at the federal level.</t>
  </si>
  <si>
    <t>The numbers reported in this indicator refer only to the reporting period, unless otherwise specified.
The concept adopted by the company for "communication of anti-corruption policies and procedures" considers: for members of Vale's top leadership, email communication about the company's anti-corruption rules and participation in the actions of the Ethics Week and in accountability meetings of the Ethics &amp; Compliance Program.  
The anti-corruption training base consists of training actions from the Ethics &amp; Compliance Program for employees, senior leadership members, and third parties of Vale. In 2024, the actions included an Anti-Corruption Course for employees and an Anti-Corruption Course for contractors. All records are made by the number of individuals who perform activities at Vale and are registered in specific systems for this purpose, such as VES (Vale's online training system).
The concept of "business partners" adopted at Vale comprises: any entities (associations, institutions, organizations, etc.) with which Vale and/or its subsidiaries carry out some type of commercial, technical, social or institutional partnership, among others, who are not configured as a customer or supplier.
'For reporting this indicator, the following are considered by Vale:
- President,Vice-Presidents, directors, general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(internal file updated monthly that represents the workforce) with the necessary Workforce classifications. 
Definition of the concepts adopted by the organization for: 
"Permanent employees": employees with indefinite contracts, trainees, and people with disabilities; "Temporary employees": employees with fixed-term contracts; 
"Employees with non-guaranteed hours": employees who are not guaranteed a minimum or fixed number of working hours per day, week, or month, but who may need to be available for work as required; 
"Full-time": employees with exclusive dedication, according to minimum criteria established to characterize this full-time status, which may vary by country; 
"Part-time": employees with partial dedication, according to minimum criteria established to characterize this part-time status, which may vary by country; 
"Significant fluctuations": organizational movements with a major impact, such as demobilizations, new businesses, operational ramp-ups, etc."</t>
  </si>
  <si>
    <t>There has been a change in the definition of employees.</t>
  </si>
  <si>
    <t>The main references in the management of the antitrust issue used to compose the basis of judicial actions are the guidelines and decisions of the jurisdictions in the regions where Vale operates, highlighting the decisions of the Administrative Council for Economic Defense in Brazil and the guidelines issued by the antitrust authorities of the European Community.
Vale considers the record of critical antitrust and unfair competition events and the results of these processes to be "main results".</t>
  </si>
  <si>
    <t>Energy consumed within the organization corresponds to the energy of all own operations, according to the operational control approach (GHG Protocol).
The indicator refers to the total energy consumption within the organization. An organization can consume energy from different sources: renewable, such as wind, hydro or solar, or non-renewable such as: diesel, coal, or natural gas, and in different ways: through fuels, electricity, heating, cooling or steam . Energy can be acquired from sources outside Vale or be produced by Vale itself (Self-production). When fuel purchases and consumption management are carried out by Vale or its subsidiaries, consumption must be reported in this indicator (Standard 302-1). On the contrary, if the purchase and management of consumption are carried out by contracted third parties, consumption must be reported in the indicator referring to indirect emissions.</t>
  </si>
  <si>
    <t>For the calculation of energy consumption outside the organization, categories 4, 7 and 9 of Scope 3, provided for in the "GHG Protocol Corporate Value Chain (Scope 3) Accounting and Reporting Standard", 2011, are considered.</t>
  </si>
  <si>
    <t>Total energy saved/avoided corresponds to the total energy consumed before the initiative subtracted from the total energy consumed after the initiative.</t>
  </si>
  <si>
    <t>Water Quality (ICMM): Vale follows the discharge quality classification guidelines defined by the ICMM (Water Reporting Guide, Good Practice Guide, 2nd Edition, page 35), as follows:
High quality: Total Dissolved Solids &lt; 5,000mg/l and pH between 4 and 10 and without components, chemical compounds, and contaminants in concentrations harmful to human health.
Low quality: Total Dissolved Solids &gt; 5,000mg/l or pH &lt; 4 or &gt;10 or containing components, chemical compounds, or contaminants in concentrations harmful to human health.</t>
  </si>
  <si>
    <t>There were no exceptions for limit and period. The limit is always Vale Global, and the period refers to the reference year in the Integrated Report. However, regarding the classification of water stress, only units linked to the company's main productive activity are considered. This classification does not include units that have been sold or have halted production, railways, and ports. These units represent more than 90% of the company's total operational water use</t>
  </si>
  <si>
    <t>Watershed: Natural water catchment area from precipitation that converges runoff to a single exit point, its outlet. Indicator 6.4.2 (FAO | Food and Agriculture Organization): Considers the water use of all users in the watersheds, the availabilities, and the ecological flows, using public data available from the respective responsible agencies. Thus, factors such as the time interval considered, climate, vegetation, territory scale, land use and occupation, and water demand directly impact the results obtained. The Water Stress Level in the Watershed is calculated using the equation: WS= [Qwd / (Qav – Qref)] x 100 [%] Where, Qcap is the total water flow captured in the watershed, Qdisp is the average total available water flow, and Qref is the reference flow according to applicable legislation. The classification criterion follows the following parameter: No Stress: EH &lt; 25%, Low: 25% ≤ EH &lt; 50%, Medium: 50% ≤ EH &lt; 75%, High: 75% ≤ EH &lt; 100%, and Critical: EH &gt; 100%. Water Resources: Quantity of surface and/or groundwater available for any type of use in a given region.</t>
  </si>
  <si>
    <t>For reporting this indicator, the following are considered by Vale:
- President, Vice-President, Director, General Manager, Manager, Coordinator and technical career leaders
- Assigned (they are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program
- Interns
The following are not counted: Unpaid leave/leavers; Counselors; Young apprentices with a workload of 4 hours/daily.
The data is compiled through the MDM (monthly updated internal file that represents the workforce) with the necessary Workforce classifications. 
Definition of the concepts adopted by the organization for:
- "Permanent employees": employees for an indefinite period, trainees and people with disabilities;
- "Temporary employees": employees for a specific period;
- "Non-guaranteed hours employees": employees who are not guaranteed a minimum or fixed number of hours of work per day, week or month, but who may need to make themselves available for work as required.
- "Full-time": employees with exclusive dedication, according to minimum criteria established to characterize this integrality, which may vary according to the country;
- "Part-time": employees working part-time, according to minimum criteria established to characterize this partiality, which may vary according to the country;
- "Significant fluctuations": organizational movements of great impact, such as demobilizations, new businesses, operational ramp up, etc.</t>
  </si>
  <si>
    <t>Baseline 2023: 21 N1 and N2 registered</t>
  </si>
  <si>
    <t xml:space="preserve">Reduction of N1+N2 compared to the previous year's closing results. </t>
  </si>
  <si>
    <t>25 registrations in 2024, a 19% increase compared to 2023 results.</t>
  </si>
  <si>
    <t>SASB EM-MM-000.A</t>
  </si>
  <si>
    <t>Iron ore fines</t>
  </si>
  <si>
    <t>Iron ore pellets</t>
  </si>
  <si>
    <t>Copper</t>
  </si>
  <si>
    <t>By-products</t>
  </si>
  <si>
    <r>
      <rPr>
        <b/>
        <sz val="10"/>
        <color rgb="FF555555"/>
        <rFont val="Arial"/>
        <family val="2"/>
      </rPr>
      <t xml:space="preserve">Descrição: </t>
    </r>
    <r>
      <rPr>
        <sz val="10"/>
        <color rgb="FF555555"/>
        <rFont val="Arial"/>
        <family val="2"/>
      </rPr>
      <t>Production of (1) metal ores and (2) finished metal products</t>
    </r>
  </si>
  <si>
    <t>GRI 2-7 and GRI 2-8 | SASB EM-MM-000.B</t>
  </si>
  <si>
    <t>SASB EM-MM-000.B</t>
  </si>
  <si>
    <t>Total number of employees, percentage contractors</t>
  </si>
  <si>
    <t>Production of (1) metal ores and (2) finished metal products</t>
  </si>
  <si>
    <t>Total (Thousand m³)</t>
  </si>
  <si>
    <r>
      <t xml:space="preserve">Description SASB EM-MM-000.B: </t>
    </r>
    <r>
      <rPr>
        <sz val="10"/>
        <color rgb="FF555555"/>
        <rFont val="Arial"/>
        <family val="2"/>
      </rPr>
      <t>Total number of employees, percentage contractors</t>
    </r>
  </si>
  <si>
    <r>
      <rPr>
        <b/>
        <sz val="9"/>
        <color rgb="FF555555"/>
        <rFont val="Arial"/>
        <family val="2"/>
      </rPr>
      <t>Interactions with water</t>
    </r>
    <r>
      <rPr>
        <sz val="9"/>
        <color rgb="FF555555"/>
        <rFont val="Arial"/>
        <family val="2"/>
      </rPr>
      <t xml:space="preserve">
</t>
    </r>
    <r>
      <rPr>
        <u/>
        <sz val="9"/>
        <color rgb="FF555555"/>
        <rFont val="Arial"/>
        <family val="2"/>
      </rPr>
      <t>Iron Ore Solutions:</t>
    </r>
    <r>
      <rPr>
        <sz val="9"/>
        <color rgb="FF555555"/>
        <rFont val="Arial"/>
        <family val="2"/>
      </rPr>
      <t xml:space="preserve"> The mining sector is essential for providing natural resources that drive economic and social development, and water is a fundamental input that is present in all phases of projects, from conceptual design to future use. There are several sources of water supply in mining: underground, surface, rainwater and reuse. We prioritize the use of second-use water (water that, after its first use in a given operational activity, is used again) and water from sustainable sources (which involves practices such as desalination, the use of treated effluents from external sources and the use of rainwater).
In our production processes, water is used in the processing stage for flotation, ore washing and reagent preparation. However, most of Vale’s mineral processing is carried out using natural moisture – a method that dispenses with the use of water in processing inputs and does not generate waste. To control particulate matter emissions, an aqueous polymer solution is applied to our stockpiles, mining areas and access roads. During transportation, the ore is sealed with an aqueous polymer solution, which prevents the loss of material into the air. 
We optimize our water use and disposal by implementing circularity solutions and water and effluent control and treatment systems at all operating sites. We also consider alternative sources where feasible, adopt new processes and technologies to consume less new water, and implement new solutions for the disposal and reuse of material in our operations.
The main water impacts associated with mining activities include changes in the quantity and quality of water. These impacts are related to water availability, water collection, storage and distribution infrastructure, efficiency of water use in processes, and effluent and rainwater containment and/or treatment systems.
</t>
    </r>
    <r>
      <rPr>
        <u/>
        <sz val="9"/>
        <color rgb="FF555555"/>
        <rFont val="Arial"/>
        <family val="2"/>
      </rPr>
      <t>Energy Transition Metals:</t>
    </r>
    <r>
      <rPr>
        <sz val="9"/>
        <color rgb="FF555555"/>
        <rFont val="Arial"/>
        <family val="2"/>
      </rPr>
      <t xml:space="preserve"> Fresh water from lakes, rivers and groundwater is used by our operations as process water. Some of the fresh water is treated to supply our plants and local communities. Groundwater that infiltrates underground work areas is pumped to the surface and treated before being released back into the environment. Process water is reused as much as possible. Process water that cannot be reused and surface runoff are captured and treated before being released back into the environment under strict permitted conditions.
</t>
    </r>
    <r>
      <rPr>
        <b/>
        <sz val="9"/>
        <color rgb="FF555555"/>
        <rFont val="Arial"/>
        <family val="2"/>
      </rPr>
      <t xml:space="preserve">Methodologies adopted to identify impacts
</t>
    </r>
    <r>
      <rPr>
        <sz val="9"/>
        <color rgb="FF555555"/>
        <rFont val="Arial"/>
        <family val="2"/>
      </rPr>
      <t xml:space="preserve">
</t>
    </r>
    <r>
      <rPr>
        <u/>
        <sz val="9"/>
        <color rgb="FF555555"/>
        <rFont val="Arial"/>
        <family val="2"/>
      </rPr>
      <t>Iron Ore Solutions:</t>
    </r>
    <r>
      <rPr>
        <sz val="9"/>
        <color rgb="FF555555"/>
        <rFont val="Arial"/>
        <family val="2"/>
      </rPr>
      <t xml:space="preserve"> At Vale, the identification and analysis of water-related risks are part of the company’s corporate risk management process. Risk management governance is based on a model with three lines of defense, and Vale periodically reassesses the process to ensure alignment between strategic decisions, performance and the risk approach defined by the Board. The identified risks are classified according to their severity and probability, and they are recorded and managed using the following tools: Hazard Identification and Risk Assessment (HIRA), Non-Operational Risk Management, Job Safety Analysis, Environmental Aspects and Impacts Surveys, and Preliminary Risk Assessments. 
Two tools are used to identify the level of water stress, which feeds into the risk identification process. The World Resources Institute (WRI) Aqueduct Water Risk Atlas analyzes water risks on a global scale. This tool aims to identify the impacts of floods and severe droughts, as well as the populations affected by these phenomena. In addition to this tool, Vale uses Indicator 6.4.2 of the UN 2030 Agenda, which has a river basin scale. This indicator represents the ratio between fresh water withdrawn and available water resources. Of the 44 operational units analyzed, 5 (11%) were identified as being exposed to substantive water risk (critical or high).
</t>
    </r>
    <r>
      <rPr>
        <u/>
        <sz val="9"/>
        <color rgb="FF555555"/>
        <rFont val="Arial"/>
        <family val="2"/>
      </rPr>
      <t>Energy Transition Metals:</t>
    </r>
    <r>
      <rPr>
        <sz val="9"/>
        <color rgb="FF555555"/>
        <rFont val="Arial"/>
        <family val="2"/>
      </rPr>
      <t xml:space="preserve"> Vale Base Metals’ operations have regulatory approvals where water is discharged into the natural environment. These approvals include conditions requiring the sampling and assessment of water leaving sites to monitor water-related impacts. VBM is a member of the Mining Association of Canada (MAC) and the International Council on Mining and Metals (ICMM). VBM reports and manages its water management annually, including disclosures on water-related risks, in alignment with MAC and ICMM commitments and principles. Environmental risks, including water-related risks, are assessed using bowtie analysis and critical control checks in VBM’s operations across Canada. These critical control checks are reviewed annually, and action plans are put in place for any that are not compliant. Our operations in Ontario, Canada, have developed a Water Quality Management Plan, which uses surface and groundwater quality to assess water-related impacts and prioritize remediation projects. This plan has been in place since 2010 and it is refined annually by including the results from more than 1,700 sampling sites, collected twice a year for groundwater and three times a year for surface water. In the UK, significant investment was made to change the process flow from being 100% reliant on abstracted freshwater to 100% recycled water for contact and noncontact process water. Rain and surface water are captured and treated incase of accidental contact/ contamination before being returned to the local river under strict permitting controls. The system includes automated diversion and emergency storage to capture any water that may not meet the permitting requirements. Across VBM, ISO14001 requires water to be assessed within the Aspects and Impacts registers for each location. These registers are reviewed annually with a focus on reducing significant impacts through continuous improvement.
</t>
    </r>
    <r>
      <rPr>
        <b/>
        <sz val="9"/>
        <color rgb="FF555555"/>
        <rFont val="Arial"/>
        <family val="2"/>
      </rPr>
      <t xml:space="preserve">Relations with stakeholders
</t>
    </r>
    <r>
      <rPr>
        <sz val="9"/>
        <color rgb="FF555555"/>
        <rFont val="Arial"/>
        <family val="2"/>
      </rPr>
      <t xml:space="preserve">
</t>
    </r>
    <r>
      <rPr>
        <u/>
        <sz val="9"/>
        <color rgb="FF555555"/>
        <rFont val="Arial"/>
        <family val="2"/>
      </rPr>
      <t>Iron Ore Solutions:</t>
    </r>
    <r>
      <rPr>
        <sz val="9"/>
        <color rgb="FF555555"/>
        <rFont val="Arial"/>
        <family val="2"/>
      </rPr>
      <t xml:space="preserve"> Vale engages strategically with various communities in order to share information about its operations and incorporate their perspectives into decisions. This strategy includes identifying communities, handling complaints, implementing relationship plans and managing conflicts. Currently, 97% of our operations across the world have community relations processes in place, and the proportion for iron ore projects is 100%. The company complies with all legal obligations and believes that engagement improves processes and decisions, boosting positive impacts.
We are members of the river basin committees in the regions where such organizations exist, working to guarantee the quality and quantity of water. We are also members of the International Council on Mining and Metals (ICMM), the Brazilian Mining Institute (IBRAM) and the Brazilian Business Council for Sustainable Development (CEBDS).
</t>
    </r>
    <r>
      <rPr>
        <u/>
        <sz val="9"/>
        <color rgb="FF555555"/>
        <rFont val="Arial"/>
        <family val="2"/>
      </rPr>
      <t>Energy Transition Metals:</t>
    </r>
    <r>
      <rPr>
        <sz val="9"/>
        <color rgb="FF555555"/>
        <rFont val="Arial"/>
        <family val="2"/>
      </rPr>
      <t xml:space="preserve"> Vale Base Metals participates in regional river basin management, which includes engagement during the development of river basin management plans, as well as ongoing meetings and communications. VBM also participates in local water management and water source protection committees.  An annual open house events are held in Canada and the UK to engage the public, including suppliers and customers, where water stewardship is included as a topic.
</t>
    </r>
    <r>
      <rPr>
        <b/>
        <sz val="9"/>
        <color rgb="FF555555"/>
        <rFont val="Arial"/>
        <family val="2"/>
      </rPr>
      <t>Establishment of goals and objectives</t>
    </r>
    <r>
      <rPr>
        <sz val="9"/>
        <color rgb="FF555555"/>
        <rFont val="Arial"/>
        <family val="2"/>
      </rPr>
      <t xml:space="preserve">
</t>
    </r>
    <r>
      <rPr>
        <u/>
        <sz val="9"/>
        <color rgb="FF555555"/>
        <rFont val="Arial"/>
        <family val="2"/>
      </rPr>
      <t>Iron Ore Solutions and Energy Transition Metals:</t>
    </r>
    <r>
      <rPr>
        <sz val="9"/>
        <color rgb="FF555555"/>
        <rFont val="Arial"/>
        <family val="2"/>
      </rPr>
      <t xml:space="preserve"> Our 2030 water target is aligned with the Sustainable Development Goals of the United Nations’ 2030 Agenda and the guidelines of the International Council on Mining and Metals (ICMM). In 2018, we set a target of a 10% reduction in the specific use of fresh water by 2030, compared to a 2017 baseline. Thanks to considerable efforts, we achieved a 20% reduction in 2021, nine years ahead of schedule. 
In 2023, we updated our target to cover all the river basins where we operate. Our goal is to further reduce our specific water use by an average of 7% by 2030, with stricter targets for units in regions with high or critical water stress. This update will result in a cumulative reduction of 27% compared to the 2017 baseline. In 2024, we achieved a 20% reduction in the specific use of new water compared to 2017, and by 2025 we intend to finalize water use reduction plans for our operating sites, integrated into Vale’s financial planning.
The Vale units included in the water target are those linked to the company’s core production activities. This target does not include projects, units that have been sold or whose production has been halted, railroads and ports. These core units account for more than 90% of the company’s operational water use. By focusing on the areas with the greatest potential for reduction, we ensure that our actions result in significant environmental benefits. We continuously monitor progress and implement best practices to achieve our goals of preserving natural resources.</t>
    </r>
  </si>
  <si>
    <t>0.177 (7 accidents)</t>
  </si>
  <si>
    <t>279,640,463</t>
  </si>
  <si>
    <r>
      <rPr>
        <b/>
        <sz val="10"/>
        <color rgb="FF555555"/>
        <rFont val="Arial"/>
        <family val="2"/>
      </rPr>
      <t xml:space="preserve">Note: </t>
    </r>
    <r>
      <rPr>
        <sz val="8"/>
        <color rgb="FF555555"/>
        <rFont val="Arial"/>
        <family val="2"/>
      </rPr>
      <t>*A non-significant difference represents a variation of up to 4 percentage points more or less.</t>
    </r>
  </si>
  <si>
    <t>6.0</t>
  </si>
  <si>
    <t>21.3</t>
  </si>
  <si>
    <t>34.5</t>
  </si>
  <si>
    <t>46.7</t>
  </si>
  <si>
    <t>22.0</t>
  </si>
  <si>
    <t>28.0</t>
  </si>
  <si>
    <t>25.4</t>
  </si>
  <si>
    <t>Our aim of mitigating risks has driven Vale’s education arm, Valer, to invest significantly in employee training in recent years. Good progress has been made in implementing our Integrated Technical Training Model, which organizes integrated development tracks for operational and technical professionals. 
The Technical Expertise Program, piloted in 2024, aims to boost the technical development of mining technicians who have a higher education degree. The focus was on processes involving mine and plant operations, mine planning, mineral processing, geosciences and technical mining services. As part of a learning strategy, the participants developed projects that had a measured impact on the business, including potential gains, avoided losses and avoided costs. This model has already been replicated in other areas, such as Pelletizing and Projects.
Valer also offers a broad portfolio of learning solutions for different audiences and their different needs. These include graduate courses, language training, leadership development solutions, cultural programmes, coaching and mentoring. All Vale employees can access the Valer learning experience platform, where they can find content to help develop various skills.</t>
  </si>
  <si>
    <t>For reporting this indicator, all permanent employees as of the end of December of the reference year are considered.</t>
  </si>
  <si>
    <t>Global: the consumption of renewables was 79%.</t>
  </si>
  <si>
    <t>Global: 100% renewable electricity consumption by 2030.</t>
  </si>
  <si>
    <t>Brazil: consumption of renewables in Brazil was 83%.</t>
  </si>
  <si>
    <t>Improve the global energy efficiency indicator by 5% by 2030.</t>
  </si>
  <si>
    <t>Recover and protect over 500,000 ha of forest areas beyond company boundaries by 2030.</t>
  </si>
  <si>
    <t>2024:
5,828.55 ha restored through impact businesses and forest funds
35,000 ha of protection of forests financed through REDD+ projects
To date:
218,536.73 ha of habitat protected and restored since 2020 (18,443.26 ha restored and 200,093 ha protected).</t>
  </si>
  <si>
    <t>2019 baseline</t>
  </si>
  <si>
    <t>2019 Baseline</t>
  </si>
  <si>
    <t>2017 Baseline:</t>
  </si>
  <si>
    <t>57 gaps eliminated</t>
  </si>
  <si>
    <t>2021 Baseline</t>
  </si>
  <si>
    <t>Support all indigenous communities neighboring Vale’s operations in drawing up and implementing their plans to uphold the rights set out in the United Nations Declaration on the Rights of Indigenous Peoples (UNDRIP).</t>
  </si>
  <si>
    <t>In 2024, around 51,000 people were involved in 20 initiatives across six Brazilian states - 80% of whom were in Pará and Maranhão.</t>
  </si>
  <si>
    <t>In 2024, we completed and published a Consultation Protocol for the Kayapó people in the state of Pará, Brazil. In addition, another four of the 11 indigenous communities that Vale has relations with in Brazil (the Ka’apor people in Maranhão, the Guajajara people of the Pindaré River,  the Caru indigenous lands in Maranhão and the Tupiniquim people of Comboios Indigenous Land in Espírito Santo) are engaged in implementing the company’s commitment to the rights described in the UN Declaration of the Rights of Indigenous People (UNDRIP), whether through the development of their Consultation Protocols, Territorial and Environmental Management Plans or Life Plans.</t>
  </si>
  <si>
    <t>2017 Baseline</t>
  </si>
  <si>
    <t>Reduce the cumulative average specific use of new water by 27% by 2030 (compared to the 2017 baseline), especially in regions with the greatest water stress</t>
  </si>
  <si>
    <t>2019 baseline: 23,000 exposures recorded</t>
  </si>
  <si>
    <t>Reduce the number of exposures in the workplace to agents harmful to health by 50% by 2025</t>
  </si>
  <si>
    <t xml:space="preserve"> Sul Superior and B3/B4 dams are no longer considered to be emergency level 3. The Forquilha III dam remains at level 3.</t>
  </si>
  <si>
    <t>48 out of 50 TSFs  had implemented GISTM by 2023. The other two TSFs will comply with the standard by August 2025.</t>
  </si>
  <si>
    <t>GRI 304-1 (2016) | SASB EM-MM-160a.3</t>
  </si>
  <si>
    <t>GRI 305-1 (2016) | SASB EM-MM-110a.1</t>
  </si>
  <si>
    <t>GRI 305-7 (2016) | SASB EM-MM-120a.1</t>
  </si>
  <si>
    <t>GRI 306-4 | GRI 306-5 (2020)</t>
  </si>
  <si>
    <t>LTIFR</t>
  </si>
  <si>
    <t>TRIFR</t>
  </si>
  <si>
    <t>55,663</t>
  </si>
  <si>
    <t>64,610</t>
  </si>
  <si>
    <t>GRI - G4 MM4 | EM-MM-310a.2</t>
  </si>
  <si>
    <t>GRI - G4 MM5 | SASB - EM-MM-210a.2</t>
  </si>
  <si>
    <t>GRI - G4 MM6 and MM7 | SASB - EM-MM-210a.1</t>
  </si>
  <si>
    <t xml:space="preserve">Vale's policies, standards and procedures are aligned with ICMM's policy framework. As we are board members, we are required to conduct an annual self-assessment, checking the adherence of Vale's operational and corporate units with the ICMM Mining Principles. We carried out the self-assessment in the years 2019 to 2024. Since 2019, we have covered all operations according to determined priorities, therefore in 2024 there was no specific audit for the ICMM.
</t>
  </si>
  <si>
    <t>Since 2009, Vale has a Human Rights Policy aligned with the "Protect, Respect and Remedy" framework established by the United Nations (UN). 
It was updated in 2014 and later in 2019 to ensure alignment with the UN Guiding Principles for Business and Human Rights. In order to bring the Policy closer to employees, the third edition of the Human Rights Guide was produced, in addition to specific documents to delve into relevant topics on the subject in the extractive sector. 
An opportunity was identified to advance in the inclusion of the Human Rights topic in all company processes and decision-making.</t>
  </si>
  <si>
    <t>The environmental licensing process is required for all phases of enterprises and operations, during all phases of the enterprise, including the operating phases and its license renewal. In the licensing process, public consultation with impacted communities is mandatory.
Vale has guidelines for engagement with stakeholders and encourages the participatory process.
The process of maturing sustainable practices has been continuously improved at the company, integrated into the Vale Management Model, the VPS.</t>
  </si>
  <si>
    <t>Vale has an integrated Risk Management Governance flow, based on the concept of Lines of Defense, which represents how periodic reassessments are carried out, and is oriented by ISO 31000, ISO 55000, COSO- ERM and, for operational safety, by an operational safety management system, RBPS (Risk Based Process Safety). Vale has measures for environmental monitoring and control, such as Preliminary Risk Analysis and Survey of Environmental Aspects and Impacts, and for health and safety, and has mechanisms for listening and responding. 
For the units that self-assessed themselves as partially compliant, opportunities for improvement were identified regarding the comprehensive analysis of risks and impacts on the local community in relation to the effects of mining on community demographics, migration of workers, impacts on the availability of services, and diseases. As an improvement, the inclusion of the indicator for reduction of events (incidents) with communities in the variable remuneration of leaders.</t>
  </si>
  <si>
    <t>Vale has standardized the incident management process and made its implementation mandatory in all units globally. Safety and risk management are included in the Vale Production System (VPS), which establishes policies and technical guidelines with the objective of ensuring occupational health and safety, aligned with ISO 45001 standards (Occupational Health and Safety Management System).
The operational units that assessed themselves as partially compliant identified opportunities for improvement in terms of organizational learning from incidents that occurred in other areas. Additionally, the Vale Production System (VPS) is still being implemented in some of these units</t>
  </si>
  <si>
    <t>Since the collapse of Dam B1 in Brumadinho, Vale has intensified evaluations and improved the governance of its dams and tailings storage facilities (TSFs). The initiatives implemented below contribute to identifying and managing risks:
- Risk management governance composed of three lines of defense (explained below);
- Implementation of an independent group of experts following international best practices - Independent Tailings Review Board (ITRB);
- Creation of the Geotechnical Risk Committee;
- Upstream Dam Decharacterization Program, which by November 2024, completed the decharacterization of 16 out of 30 dams in the program;
- Construction of 3 Downstream Containment Structures (DCSs) to protect lives and mitigate impacts in case of a rupture;
- Implementation of 3 Geotechnical Monitoring Centers (GMCs);
- Implementation of the role of Engineers of Record (EoRs), who are external professionals designated to monitor and issue periodic reports on our structures. These professionals maintain direct contact with the Responsible Executive;
- Adherence to the Global Industry Standard on Tailings Management (GISTM) and implementation in 48 TSFs, 35 of which are from the Iron Ore Solutions unit and 13 from the Energy Transition Metals unit;
- Use of technologies in decharacterization works such as unmanned equipment and remote drilling to control risks and promote the safety of people;
- Use of the HIRA (Hazard Identification and Risk Analysis) methodology to identify and establish controls to reduce or mitigate identified risks according to the company's Risk Management Policy;
- Vale's risk management system has policies, standards, and systems for identifying and mitigating risks, operating in three lines of defense: 1. First line: Directly responsible for identifying and managing risks in business areas; 2. Second line: Supervision and support for standardization and the work of the 1st line of defense, providing training and tools for risk management; 3. Third line: Internal Audit and Ombudsman, which conduct independent evaluations. The goal is to continuously improve processes to reduce risks, enhance controls, and foster innovation in the management of dams and TSFs.
- In Serra Sul - S11D, there is natural moisture beneficiation technology, without the use of tailings dams.</t>
  </si>
  <si>
    <t>Vale is committed to the principles established by ICMM and ED 7.1, to respect areas of high biodiversity value and to implement and strengthen the impact mitigation hierarchy, seeking to neutralize significant losses of biodiversity. There is a normative standard, published in 2020 and under implementation since then in Brazil, which brings a specific guideline about UNESCO World Natural Heritage Sites, and in 2021, Vale has publicly committed not to operate in UNESCO World Natural Heritage Sites.
Opportunities were identified for improvement in the global expansion of regulatory standards and biodiversity plans, in addition to more efficient integration of biodiversity management into Vale's value chain.</t>
  </si>
  <si>
    <t>Vale is committed to seeking no net loss/net gain in new projects and expansions and understands that it is on the path to achieving this commitment. There is a need to make the areas and projects increasingly adherent to biodiversity standards and procedures. Currently, the operations and projects are supported in their adherence to these policies, norms and guidelines, through an evaluation in relation to the areas' performance and improvements are proposed.
Some units are implementing the Regulatory Normative Policy regarding ecosystem services and biodiversity issues</t>
  </si>
  <si>
    <t>Vale has completed the diagnosis that characterizes the context of Artisanal and Small-Scale Mining in Brazil, a country that has a significant concentration of this activity in territories where the company is present. The next step will be to define a strategy for managing this issue within the company</t>
  </si>
  <si>
    <t xml:space="preserve">Vale is a member (or is represented) of the EITI multi-stakeholder groups in the EITI countries where it operates mines, most notably in Indonesia. Vale has also published a statement of its own support for the EITI and also contributes financially.
Vale's EITI participating entities have implemented processes to comply with their local reporting obligations. In addition, Vale Canada and its subsidiaries comply with the Extractive Sector Transparency Measures Act (ESTMA) and publish their payments in accordance with this reporting requirement.
In the other countries where Vale operates, EITI is not mandatory. </t>
  </si>
  <si>
    <t>At Vale, the following definitions are adopted:
- "Significant risks of occurrence":
  All those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
- "Child labor":
  Child labor is defined as work that "deprives children of their childhood, their potential and their dignity, and that is harmful to their physical or mental development and even interferes with their education. Specifically, it refers to types of work that are not permitted for children below the relevant minimum age - varying from country to country”.
In the context of the GRI Standards, a “young worker” is defined as a person above the minimum working age and under 18 years of age.
Child labor is subject to International Labor Organization (ILO) Conventions nº 138 “Minimum Age” and nº 182 “Prohibition of the Worst Forms of Child Labor”. The “child labor” relates to an abuse, which should not be mistaken with “children who work” or with “young people who work”, which may not constitute abuse, as stipulated in ILO Convention nº 138.
The minimum age for work differs by country. ILO Convention nº 138 specifies a minimum age of 15 years or the age of completion of compulsory education (whichever is greater). However, there is an exception for certain countries where the economy and education system are insufficiently developed, in which case the minimum age of 14 may apply. Countries enjoying this exception are specified by the ILO in response to a special request from an interested country and after consultation with representative organizations of employers and workers.
- "Young workers":
  In the context of the GRI Standards, a “young worker” is defined as a person above the minimum working age and under 18 years of age.
- "Dangerous work":
  ILO Convention nº 138 stipulates that “national laws or regulations may permit the employment or work of persons between thirteen and fifteen years of age in light work that (a) does not harm their health or development; and (b) do not impair your attendance at school, your participation in vocational guidance or training programs approved by the competent authority, or your ability to benefit from the instruction received.
- "Countries or geographic areas with operations and suppliers considered at risk":
Locations whose condition effectively releases the matter or energy needed to initiate the sequence of events that will end in the unwanted effect. The effects arising from the materialization of risk situations are, for example: injuries, illnesses, fatalities, environmental and social impacts, etc.
All operations and suppliers are assessed for these risks. Contracts with suppliers include clauses that expressly prohibit the use of child, forced or compulsory labor. Failure to comply with these clauses implies breach of contract. This risk is managed at different levels, both in the due diligence processes that are initiated in the pre-contractual phases (supplier registration), with careful analysis of the company's documentation, and throughout the provision of services, with periodic and, even, carrying out an audit in some cases. The same procedures are adopted in different countries and regions where the risk of child labor is higher.</t>
  </si>
  <si>
    <t>Vale adopts the following definitions:
- "Significant risks of occurrence":
 All those classified as "High" or "Very High" in Vale's risk matrix. Risk: the effect of uncertainty on the objectives, where: effect is a deviation from the expected (positive and/or negative) and uncertainty is the state, even if partial, of lack of information regarding the understanding or knowledge of the event, their impacts or frequency/probability. Risk consists of three interrelated components: cause -&gt; event -&gt; impact. It is also expressed in terms of a combination of the impacts of the event or a change in circumstances, and the associated frequency/probability of occurrence. The Risk Matrix is the combination of frequency/probability and severity of events distributed in their respective scales. According to its quadrant in the Risk Matrix, each event will have its risk classification and its priority classified as Very High, High, Medium or Low and treatment models.
For events of Very Critical severity, with the potential to permanently interrupt the business, these must be monitored regardless of any probability criteria.
- "Forced or compulsory labor":
ILO Convention nº 29 determines that forced labor "means all work or service exacted from an individual under threat of any penalty and for which he has not voluntarily offered himself".
- "Countries or geographic areas with operations and suppliers considered at risk":
Locations whose condition effectively releases the matter or energy needed to initiate the sequence of events that will end in the unwanted effect. The effects arising from the materialization of risk situations are, for example: injuries, illnesses, fatalities, environmental and social impacts, etc.
All operations and suppliers are assessed for these risks. Contracts with suppliers include clauses that expressly prohibit the use of child, forced or compulsory labor. Failure to comply with these clauses implies breach of contract. This risk is managed at different levels, both in the due diligence processes that are initiated in the pre-contractual phases (supplier registration), with careful analysis of the company's documentation, and throughout the provision of services, with periodic and, even, carrying out an audit in some cases. The same procedures are adopted in different countries and regions where the risk of child labor is higher.</t>
  </si>
  <si>
    <t>The significant risk related to the possibility of child labor occurrence is mapped in the Iron Ore Solutions segment in operations and projects in Brazil and in Brazilian and international suppliers, with emphasis on the following countries where Vale has operations and projects: Chile, China, UAE, Malaysia, Oman, and Peru. The significant risk related to the possibility of young workers being exposed to hazardous work is mapped in the Iron Ore Solutions segment in operations and projects in Brazil and in Brazilian and international suppliers, with emphasis on the following countries where Vale has operations and projects: Chile, China, UAE, Malaysia, Oman, and Peru.
The significant risk related to the possibility of forced or compulsory labor is mapped in the Iron Ore Solutions segment in operations in Brazil and Oman; in projects in Brazil; and in Brazilian and international suppliers, with emphasis on the following countries where Vale has operations and projects: Chile, China, UAE, Malaysia, Oman, and Peru.
In the Energy Transition Metals segment, no significant risks of child labor, young workers exposed to hazardous work and  forced or compulsory labor were reported.
In 2024, no cases of child labor, young workers exposed to hazardous work or forced/compulsory labor were identified in Vale SA's operations in both business segments.</t>
  </si>
  <si>
    <t>In 2024, we achieved a 31% reduction in the specific use of new water in our operations.</t>
  </si>
  <si>
    <t>107²</t>
  </si>
  <si>
    <r>
      <rPr>
        <b/>
        <sz val="9"/>
        <color rgb="FF555555"/>
        <rFont val="Arial"/>
        <family val="2"/>
      </rPr>
      <t xml:space="preserve">Note: </t>
    </r>
    <r>
      <rPr>
        <sz val="9"/>
        <color rgb="FF555555"/>
        <rFont val="Arial"/>
        <family val="2"/>
      </rPr>
      <t>Reports prior to 2020 referred to due diligences carried out for transactions with Vale. As of 2020, we changed the criteria and are reporting more in line with the company's risk map. We started to report the number of controls we have related to anti-corruption rules. In Vale's consolidated risk map, there are 3 potential risks related to corruption pointed out. They are: (1) public agent corruption; (2) liabilities from unlawful acts related to corruption due to corporate transactions; and (3) undue influence during the investigation process, related to corruption, conducted by public bodies. And for these 3 potential risks mentioned, Vale has 15 controls related to anti-corruption rules, 13 of which are preventive and 2 are mitigating.</t>
    </r>
  </si>
  <si>
    <t>In 2024, no cases of corruption involving public officials were identified. One case of private corruption was confirmed. In this case, an analyst was found to have received illegal payments from suppliers, in collusion with the coordinator and other analysts in the area. All the employees involved in this case were dismissed. There were no cases of termination or non-renewal of contracts due to corruption in any jurisdiction. Vale is a party to confidential and non-confidential judicial, administrative and arbitration proceedings, considered relevant individually or jointly, and, based on applicable legislation and regulations, duly disclosed such proceedings in its 2024 Reference Form, submitted to the Brazilian Securities and Exchange Commission (CVM).</t>
  </si>
  <si>
    <t xml:space="preserve">Training on anti-corruption policies and procedures:
- High governance:  30% 
- Employees: 95% 
- Commercial partners: n/a
Corruption cases confirmed during 2024:
In 2024, no cases of corruption involving public agents were identified. One case of private corruption was confirmed. In this case, an analyst was found to have received illegal payments from suppliers, in collusion with the coordinator and other analysts in the area. All the employees involved in this case were dismissed. There were no cases of termination or non-renewal of contracts due to corruption in any jurisdiction.
For information on the management of the topic, consult the Vale 2024 Integrated Report.
 </t>
  </si>
  <si>
    <t>Vale has zero tolerance for bribery and corruption and does not protect those who engage in such practices, whether they are employees, administrators, or suppliers. Vale's Anti-Corruption Policy defines corruption as a 'form of dishonest, unethical, or illegal conduct that constitutes an abuse of power or authority, involving the exchange of undue advantages with a Government Official (public corruption) or with any other person (private corruption) in order to obtain some personal benefit.' In this indicator, the cases investigated and confirmed by the Whistleblower Channel are considered.
There are three risks related to corruption in Vale's consolidated risk map. They are: (1) Public Agent Corruption; (2) Liabilities from illicit acts related to corruption due to corporate operations; (3) Undue influence during the investigation process related to corruption conducted by public agencies 
In total, 15 controls are related to Vale's anti-corruption rules, of which five are classified as key controls:
• Investimentos socioambientais;  
• External expenditures;
• Suppliers in general;
• High risk suppliers;
• Hiring of public agents;
• Trainings.
These controls are replicated for 14 risk owners (1st Line of Defense), who must carry out a
closer monitoring in their areas, in view of Vale's risk methodology, based on the three lines of defense.
'For reporting this indicator, the following are considered by Vale:
- President,Vice-Presidents, directors, general managers, managers, coordinators and career leaders technique
- Assigned (accounted for in the employee's home company)
- Fly-in/fly-out (they are accounted for in the company in which the employee is paid)
- Expatriates:
- STA - are accounted for in the employee's home company
- LTA - are accounted for in the employee's destination company
- Employees allocated in the structure of the Board, who do not occupy the role of Director
(e.g. secretaries and assistants)
- Paid leave/leavers
- Other employees with contracts for an indefinite period
- Employees in a special situation (e.g. employees in trade unions)
- Trainees
- Other employees with fixed-term contracts
- PwD
- Young apprentices
- Interns
The following are not counted: Unpaid leave/leavers; Counselors; Young apprentices with a workload of 4 hours/daily.
The data is compiled through the MDM (internal file updated monthly that represents the workforce) with the necessary Workforce classifications. 
Definition of the concepts adopted by the organization for: 
"Permanent employees": employees with indefinite contracts, trainees, and people with disabilities; "Temporary employees": employees with fixed-term contracts; 
"Employees with non-guaranteed hours": employees who are not guaranteed a minimum or fixed number of working hours per day, week, or month, but who may need to be available for work as required; 
"Full-time": employees with exclusive dedication, according to minimum criteria established to characterize this full-time status, which may vary by country; 
"Part-time": employees with partial dedication, according to minimum criteria established to characterize this part-time status, which may vary by country; 
"Significant fluctuations": organizational movements with a major impact, such as demobilizations, new businesses, operational ramp-ups, etc."</t>
  </si>
  <si>
    <t>44.6%</t>
  </si>
  <si>
    <r>
      <t xml:space="preserve">Note: </t>
    </r>
    <r>
      <rPr>
        <sz val="9"/>
        <color rgb="FF555555"/>
        <rFont val="Arial"/>
        <family val="2"/>
      </rPr>
      <t>Corrections have been made to the percentages of women by functional category in 2023. The figures previously reported referred only to female employees in Brazil.</t>
    </r>
  </si>
  <si>
    <t>1. Investments made in 2024 totaled USD 6.0 billion, in line with the guidance, with USD 1.5 billion in capital projects and USD 4.5 billion in maintenance projects. Investments were 10.9% higher than in 2023, mainly due to increased investments in maintenance projects.
2. From 2021 to the end of 2024, through four share buyback programs, we acquired a total of 864.2 million shares for a total of USD 14.7 billion, representing more than 20% of the shares outstanding as of the date of this report, reflecting our strong commitment to shareholder returns. By December 2024, we completed 22.6% of our fourth share buyback program, initiated in October 2023, with the repurchase of 33.9 million shares (out of a total planned of 150 million shares), corresponding to a total value of USD 453.1 million. Of this total, approximately 30.9 million common shares and their respective ADRs were repurchased during the year, corresponding to a total value of USD 409.1 million (BRL 2.05 billion).</t>
  </si>
  <si>
    <t>89.9%</t>
  </si>
  <si>
    <t>97.2%</t>
  </si>
  <si>
    <t>99.1%</t>
  </si>
  <si>
    <t>98.6%</t>
  </si>
  <si>
    <t>98.9%</t>
  </si>
  <si>
    <t>97.9%</t>
  </si>
  <si>
    <t>87.8%</t>
  </si>
  <si>
    <t>89.5%</t>
  </si>
  <si>
    <t>93.7%</t>
  </si>
  <si>
    <t xml:space="preserve">Vale SA - Total </t>
  </si>
  <si>
    <t>65.3%</t>
  </si>
  <si>
    <t>99.8%</t>
  </si>
  <si>
    <t>98.3%</t>
  </si>
  <si>
    <t>Percentage of security personnel trained in human rights - By segment</t>
  </si>
  <si>
    <r>
      <rPr>
        <b/>
        <sz val="9"/>
        <color rgb="FF555555"/>
        <rFont val="Arial"/>
        <family val="2"/>
      </rPr>
      <t>Note:</t>
    </r>
    <r>
      <rPr>
        <sz val="9"/>
        <color rgb="FF555555"/>
        <rFont val="Arial"/>
        <family val="2"/>
      </rPr>
      <t xml:space="preserve"> The ongoing records of cases of indigenous peoples' rights violations in Brazil, which were reported in previous cycles of the Integrated Report, are related to the Pataxó and Pataxó Hã Hã Hãe peoples, due to the collapse of Dam I at Córrego do Feijão, Brumadinho, and the Xikrin of Cateté and Xikrin of Bacajá, related to Public Civil Actions in Pará.</t>
    </r>
  </si>
  <si>
    <t>9.9</t>
  </si>
  <si>
    <t>6.3</t>
  </si>
  <si>
    <t>Recovery and protected areas (in hectares)</t>
  </si>
  <si>
    <t>Recovery and protected areas (in km²)</t>
  </si>
  <si>
    <t>Total area of recovery</t>
  </si>
  <si>
    <r>
      <t xml:space="preserve">Note: </t>
    </r>
    <r>
      <rPr>
        <sz val="9"/>
        <color rgb="FF555555"/>
        <rFont val="Arial"/>
        <family val="2"/>
      </rPr>
      <t>The total area occupied by our operations (total impacted area) includes the areas of the pits currently licensed and under exploration, covering proven and probable reserves. It should be noted that the assessment of mineral resources and reserves currently takes into account the technical, economic, social and environmental points of view, and areas with legal restrictions, such as conservation units (Full Protection UCs and Private Natural Heritage Reserves), are excluded from the impact areas of these new pits and are therefore not considered a reserve. This process is in line with the new rules set out in the Securities and Exchanges Commission's (SEC) SK-1300 Guide.
Between 2021 and 2022, there was an increase in the Directly Affected Areas (DAAs) of the projects, with a consequent increase in interference in the territories, resulting in a variation in the area impacted in wilderness and protected areas. An increase in ADAs was also observed between the years 2023 and 2024</t>
    </r>
  </si>
  <si>
    <t>Vale implements environmental management plans at all stages of the life cycle of its projects, including pre-bidding, exploration, site development, production, closure, decommissioning, and restoration. These plans address topics such as ecological and biodiversity impacts, waste generation, noise impacts, atmospheric emissions, water discharges, natural resource consumption, and the use of hazardous chemicals.
Vale's environmental management policies and practices are based on codes, guidelines, standards, and regulations developed by the company itself, industry organizations, third-party organizations, and government agencies. Vale follows the International Finance Corporation (IFC) Performance Standards on Environmental and Social Sustainability, including Performance Standards 1, 3, 4, and 6.
Vale has specific policies for areas with protected conservation status and critical habitat areas, as defined by IFC Performance Standard 6. The environmental management policies and practices are applied to all Vale sites and operations. If there are any exceptions, Vale indicates the percentage of sites to which the policies have been applied.
Vale describes the differences in environmental management policies and practices for different mineral resources, such as bauxite mining compared to silver mining. The company discloses the degree of alignment of its policies and practices with IFC Performance Standards, including Assessment and Management of Environmental and Social Risks and Impacts, Resource Efficiency and Pollution Prevention, Health, Safety and Community Protection, and Biodiversity Conservation and Sustainable Management of Living Natural Resources.
In 2022, Vale began its engagement with the TNFD (Taskforce on Nature-related Financial Disclosures), participating in discussion forums and developing pilots to test the application of the TNFD framework. Vale's TNFD report uses the LEAP approach (Locate, Estimate, Assess, Prepare) to identify, assess, manage, and disclose nature-related issues in its direct operations in Brazil. The 2023 pilot considered mining, beneficiation, and logistics operations, analyzing 50 assets and using data from 2018 to 2022.
Vale also uses additional relevant references, such as joint technical publications from the E&amp;P Forum/UNEP and multistakeholder initiatives from the World Bank.</t>
  </si>
  <si>
    <t>The due diligence process at Vale considers the management of human rights violation risks and the independent Human Rights Due Diligence (HRDD) process. Vale's operations assess and record human rights violation risks in the company's risk management system. HRDD is conducted by specialized consultancy in all operations. The process includes document analysis, inspections, and field interviews. Between 2019 and 2023, the first cycle of independent HRDD was completed in all our operations in Brazil and in the iron ore operation in Oman and Malaysia.
In 2024, we started the 2nd cycle of HRDD in the operations in Oman and in five operations of the so-called Northern System (operations of Serra Norte, Serra Sul (S11D), Serra Leste, Manganês do Azul, and the Carajás Railroad). The findings of the process revealed, among other points, that in Oman, we advanced in worker safety, with the availability of a "right to refuse" channel; in conducting training and campaigns; in gender equity with increased career opportunities for women; in contract management/supervision controls; in the dissemination and trust in the whistleblowing channel and community relations. We still have challenges related to the availability and conditions of facilities and infrastructure for workers, as well as relations and working conditions for migrant workers.
In Brazil, the main challenges found are related to working conditions of employees of contracted companies; infrastructure and management of operational services; asset security; moral and sexual harassment; discrimination and diversity and inclusion.
After receiving the independent HRDD reports containing recommendations, the operations develop action plans with the technical support of the Human Rights area.</t>
  </si>
  <si>
    <t>Atmospheric emissions (Thousando metric tons)</t>
  </si>
  <si>
    <t>47.2</t>
  </si>
  <si>
    <t>99.1</t>
  </si>
  <si>
    <t>48.8</t>
  </si>
  <si>
    <t>77.5</t>
  </si>
  <si>
    <t>6.7</t>
  </si>
  <si>
    <t>49.3</t>
  </si>
  <si>
    <t>We assess both transition risks (such as state, national, and international regulations related to carbon pricing, reputational issues arising from the perception of our performance in addressing climate change, and emerging technologies that may materially alter planning and trade routes) and physical risks (such as operational impacts due to extreme weather conditions intensified by climate change) in compliance with IFRS S2. As an early adopter, Vale is committed to providing detailed information on climate-related risks and opportunities.
Climate risk governance at Vale is overseen by the Executive Committee and the "Low Carbon Forum." Our climate change team, together with the risk management team, continuously identifies and monitors transition and physical risks. We actively participate in global forums such as the ICMM, the World Economic Forum, and COP to align our policies and practices with international best practices.
We adopt an integrated approach to identify, assess, prioritize, and monitor climate risks. Our processes are incorporated into the company's overall risk management, ensuring that strategic decisions consider climate risks and opportunities.
We report our performance and progress on climate-related issues, including: greenhouse gas (GHG) emissions, with a breakdown of Scope 1, Scope 2, and Scope 3 emissions; emission reduction targets, with progress towards Vale's established decarbonization goals; and sustainability initiatives, such as the development of sustainable technologies, including dual-fuel and electric trucks, and strategic partnerships for innovation.
For more information, please refer to the Climate page on Vale's ESG Portal.</t>
  </si>
  <si>
    <t>Increase in restrictive, unbalanced, and/or unfair regulations related to GHG emissions, impacting business value.</t>
  </si>
  <si>
    <t>In the base case, costs related to carbon pricing for the Iron Ore Solutions and Energy Transition Metals business total approximately R$12 billion (US$2 billion) and R$3 billion (US$500 million), values incorporated into Vale's Strategic Planning. Vale evaluates its exposure to risk in different climate scenarios each cycle.</t>
  </si>
  <si>
    <t>Vale S.A. adopts a multifaceted approach to managing risks and opportunities within the company, always seeking to balance these elements to maximize investment return and minimize potential losses. Vale's central strategy is diversification, investing in technology and innovation in the mining sector with a primary focus on less carbon-intensive technologies.</t>
  </si>
  <si>
    <t>In 2024, Vale spent USD 153.8 million on CAPEX and R&amp;D in solutions for Scope 1 and 2 decarbonization.</t>
  </si>
  <si>
    <t>Indirect exposure of iron ore and energy transition metals businesses to risk.
The financial exposure to risk is indirect and has a very high degree of uncertainty.</t>
  </si>
  <si>
    <t>Vale S.A. adopts a multifaceted approach to managing risks and opportunities within the company, always seeking to balance these elements to maximize investment return and minimize potential losses. Vale's central strategy is diversification, investing in technology and innovation in the mining sector with a primary focus on less carbon-intensive technologies. Regarding navigation, the company has the Ecoshipping program, which is an initiative to reduce carbon emissions and promote sustainability in maritime transport. It uses technologies such as rotor sails and hull lubrication, in addition to investing in low-carbon fuels. Vale also collaborates with ports and invests in research.</t>
  </si>
  <si>
    <t xml:space="preserve">The expenditure related to the Ecoshipping program was R$104 million in 2024.
</t>
  </si>
  <si>
    <t>Reputational</t>
  </si>
  <si>
    <t xml:space="preserve">Failure to meet the 2030 carbon target
</t>
  </si>
  <si>
    <t>Reputational impact caused by failure to meet established targets such as Vale's "Failure to meet the 2030 Carbon Target," which is to reduce Scope 1 and 2 emissions by 33% by 2030.</t>
  </si>
  <si>
    <t>The Bowtie Risk Analysis method is used, with risk registration and monitoring through the Bwise system (Vale's Risk Management system). Preventive and mitigating controls have been created to manage the risk in question.</t>
  </si>
  <si>
    <t>Growing demand for nickel, copper, and other energy transition metals.</t>
  </si>
  <si>
    <t>Não identificado</t>
  </si>
  <si>
    <t>Aumento da procura de produtos e aglomerados de alta qualidade.</t>
  </si>
  <si>
    <t xml:space="preserve">Increased revenue due to demand for high-quality products and agglomerates.
</t>
  </si>
  <si>
    <t xml:space="preserve">Chronic changes in climate patterns and extreme events
</t>
  </si>
  <si>
    <t>Revenue and cost</t>
  </si>
  <si>
    <t xml:space="preserve">Variable. There is potential for process disruption, impacting revenue volume, and also the associated costs to adapt operations to mitigate the effects of climate change.
</t>
  </si>
  <si>
    <t>To be determined.</t>
  </si>
  <si>
    <t>Variable. The potential for loss and damage can reach millions of dollars.</t>
  </si>
  <si>
    <t>The methodology is inspired by the Bowtie Risk Management Methodology. Vale has developed an adaptation strategy based on the inclusion of climate change variables in existing risk management processes, including climate scenarios - this allows for predicting potential future problems and reassessing controls, thus eliminating and/or minimizing impacts.</t>
  </si>
  <si>
    <t>In 2024, values were identified for long-term climate simulations and climate-related risk mapping, with the sum being immaterial for the company.</t>
  </si>
  <si>
    <t>About Vale</t>
  </si>
  <si>
    <t>Premises base</t>
  </si>
  <si>
    <t>Taskforce on Nature-related Financial Disclosures - TNFD</t>
  </si>
  <si>
    <t>TNFD</t>
  </si>
  <si>
    <t>Premises Base for the Integrated Report and Databook 2024</t>
  </si>
  <si>
    <t>In 2024, no significant environmental incidents were recorded that impacted water quality and resulted in formal enforcement measures, such as fines, sanctions, or other regulatory actions.</t>
  </si>
  <si>
    <t>The amount of non-mineral waste generated was 598.0 thousand metric tons.</t>
  </si>
  <si>
    <t>The total amount of hazardous waste generated was 47.5 thousand metric tons.</t>
  </si>
  <si>
    <t>Particulate matter: 4.1 kt</t>
  </si>
  <si>
    <t>Sulfur oxides: 118.1 kt</t>
  </si>
  <si>
    <t>Nitrogen oxides: 76.7 kt</t>
  </si>
  <si>
    <t>Reduce particulate matter emissions by 16%</t>
  </si>
  <si>
    <t>Reduce sulfur oxide emissions by 16%</t>
  </si>
  <si>
    <t>Reduce nitrogen oxide emis sions by 10%</t>
  </si>
  <si>
    <t>Result: Year 2024
Sulphur oxides: 33.4 kt
Compared to the 2018 figures, there was a 72 % in Sulphur oxide emissions in 2024.</t>
  </si>
  <si>
    <t>Result: Year 2024 
Particulate Matter: 2.9 kt
Compared to the base year of 2018, there was a 28% reduction in the amount of particulate matter emitted in 2024.</t>
  </si>
  <si>
    <t>57% of the structures have been decharacterized since 2019.</t>
  </si>
  <si>
    <t>In Brazil, the Vale do Rio Doce Social Security Foundation (“Valia”) is responsible for managing the company’s private pension plans. Valia is a nonprofit organization with administrative and financial autonomy. The pension plans in Brazil are as follows:
- “Vale Mais” and “Valiaprev” benefits plans – Most of the company’s employees who participate in Valia are enrolled in the Vale Mais pension plan, which has a defined benefit component (a paid-up benefit from the former defined benefit pension plan and coverage for death, permanent disability and sickness benefits) and a defined contribution component (for programmable benefits). The Valiaprev pension plan is similar to Vale Mais, except it does not include the paid-up benefit and sickness benefit. The Vale Mais and Valiaprev pension plans were in surplus as of December 31, 2024 and 2023.
- Defined benefit plan – This pension plan has been closed to new members since the year 2000, when Vale Mais was launched. It is a private pension plan with defined benefit characteristics, which almost exclusively covers retirees and their beneficiaries. The plan was in surplus on December 31, 2024 and 2023 and the contributions made by the company to fund it are not material.
- Complementary allowance benefit plan – The company sponsors a specific group of former employees entitled to receive supplementary payments on top of Valia’s normal benefits. The company’s contributions were terminated in 2014. The complementary allowance benefit plan was in surplus on December 31, 2024 and 2023. 
- Other benefits – The company sponsors health insurance plans for employees who meet specific criteria, as well as for those participating in the complementary allowance benefit plan. While they are not pension plans, actuarial calculations are used to estimate future obligations. Since these health insurance plans are unfunded, they were presented as liabilities on December 31, 2024 and 2023.
Outside Brazil, our pension plans are administered according to their respective regions, divided between Canada, the United States and the United Kingdom. In Canada, the pension plans include both defined benefit and defined contribution components. Currently, the defined benefit plans are closed to new members. Most of the defined benefit plans outside Brazil were in deficit as of December 31, 2024 and 2023, and two plans were in surplus on the same dates.
In December 2023, the company entered into annuity contracts to transfer US$836 million (R$4.178 billion) in pension plan obligations and their associated assets. This transaction resulted in the settlement and remeasurement of the pension plans. As a consequence, the company recognized a non-cash loss of US$5 (R$25 million) in its income statement, under “Other expenses.” This loss reflects the difference between the premiums paid and the obligations transferred.</t>
  </si>
  <si>
    <r>
      <rPr>
        <b/>
        <sz val="9"/>
        <color rgb="FF555555"/>
        <rFont val="Arial"/>
        <family val="2"/>
      </rPr>
      <t>Note:</t>
    </r>
    <r>
      <rPr>
        <sz val="9"/>
        <color rgb="FF555555"/>
        <rFont val="Arial"/>
        <family val="2"/>
      </rPr>
      <t xml:space="preserve"> In Brazil, senior leadership is understood as the positions of President, Vice President, and Director; In other countries, senior leadership is understood as the positions of President, Vice President, Director, and General Managers. The definition of a local community employee takes into account the employee's state of birth, which must be the same as the workplace.</t>
    </r>
  </si>
  <si>
    <t>In 2024, Vale incurred USD 2.1 billion of social, environmental and institutional spending, including items related to Brumadinho, as follows:
- USD 1.2 billion in environmental initiatives, especially aimed at environmental liabilities, atmospheric emissions, and water resources.
- USD 0.9 billion dedicated to social and institutional initiatives, with a focus on infrastructure and mobility actions, social assistance and protection, Traditional Communities and Indigenous Peoples, and culture.</t>
  </si>
  <si>
    <t>55,084</t>
  </si>
  <si>
    <t>6,894</t>
  </si>
  <si>
    <t>53,850</t>
  </si>
  <si>
    <t>6,033</t>
  </si>
  <si>
    <t>1,964</t>
  </si>
  <si>
    <t>63,660</t>
  </si>
  <si>
    <t>61,514</t>
  </si>
  <si>
    <t>2,380</t>
  </si>
  <si>
    <t>The Vale Ethics &amp; Compliance Program represents an evolution in the management of ethics and integrity issues, which have always been part of the company's management model. The program, structured to prevent, detect, and correct misconduct, is based on seven pillars: (1) Governance, (2) Guidelines, (3) Communication and Training, (4) Risk Analysis, (5) Monitoring and Control, (6) Whistleblower Channel, and (7) Consequence Management.
The Audit and Compliance Department is responsible for the Vale Ethics &amp; Compliance Program. Reporting directly to the Board of Directors, the department is supervised by the Audit and Risk Committee and works in partnership with the Conduct and Integrity Committee. This structure reflects our ongoing commitment to the highest standards of ethics and corporate governance.
The program's guidelines include the Code of Conduct and anti-corruption rules. The Global Anti-Corruption Policy is the main document on the subject and reiterates Vale's commitment to conducting business with integrity.
Employees also have the Global Anti-Corruption Manual for practical guidance. Suppliers must follow the guidelines of the Anti-Corruption Guide, developed especially for third parties.
Corporate Integrity acts as the 2nd line of defense specializing in the management of Corruption Risk in our company. As part of this work, the Corporate Integrity area conducts a series of analyses on suppliers and third parties; external socio-environmental and institutional expenditures; conflicts of interest; gifts, travel, and hospitality. We also have a methodology for continuous assessment of corruption risk, which allows our monitoring, communication, and training actions to be customized according to the level of risk exposure of each area.</t>
  </si>
  <si>
    <t>Iron Ore Solutions (thousand metric tons)</t>
  </si>
  <si>
    <t>Energy Transition Metals(thousand metric tons)</t>
  </si>
  <si>
    <r>
      <rPr>
        <b/>
        <sz val="9"/>
        <color rgb="FF555555"/>
        <rFont val="Arial"/>
        <family val="2"/>
      </rPr>
      <t xml:space="preserve">Note: </t>
    </r>
    <r>
      <rPr>
        <sz val="9"/>
        <color rgb="FF555555"/>
        <rFont val="Arial"/>
        <family val="2"/>
      </rPr>
      <t>Until 2021, Vale used the World Resources Institute (WRI) Aqueduct Water Risk Atlas to analyze water risks on a global scale. This tool seeks to identify the impacts of floods and severe droughts, as well as the populations affected by these phenomena. It is also possible to correlate the water use of our operating sites with the degree of risk indicated by the Aqueduct Water Risk Atlas.
To enhance its water risk assessment, Vale adopted Indicator 6.4.2 of the UN 2030 Agenda in 2022, which has a river basin scale. This indicator represents the ratio between fresh water withdrawn and available water resources. Of the 35 operating sites analyzed, five (14%) were identified as being exposed to substantive water risk (critical or high).
Until 2023, non-operational water (Other Managed Water) was not included in the Total Withdrawal item. From 2024 onward, according to ICMM’s definition, Total Withdrawal will be the sum of Operational Water and Non-Operational Water.</t>
    </r>
  </si>
  <si>
    <r>
      <rPr>
        <b/>
        <sz val="9"/>
        <color rgb="FF555555"/>
        <rFont val="Arial"/>
        <family val="2"/>
      </rPr>
      <t xml:space="preserve">Note: </t>
    </r>
    <r>
      <rPr>
        <sz val="9"/>
        <color rgb="FF555555"/>
        <rFont val="Arial"/>
        <family val="2"/>
      </rPr>
      <t>Until 2021, Vale used the World Resources Institute (WRI) Aqueduct Water Risk Atlas to analyze water risks on a global scale. This tool seeks to identify the impacts of floods and severe droughts, as well as the populations affected by these phenomena. It is also possible to correlate the water use of our operating sites with the degree of risk indicated by the Aqueduct Water Risk Atlas.
To enhance its water risk assessment, Vale adopted Indicator 6.4.2 of the UN 2030 Agenda in 2022, which has a river basin scale. This indicator represents the ratio between fresh water withdrawn and available water resources. Of the 40 operating sites analyzed, five (13%) were identified as being exposed to substantive water risk (critical or high).
Until 2023, Non-Operational Water Discharges were not included in the Total Discharges item. From 2024 onward, according to ICMM’s definition, Total Discharges will be the sum of Operational Water Discharges and Non-Operational Water Discharges.</t>
    </r>
  </si>
  <si>
    <r>
      <t>Note:</t>
    </r>
    <r>
      <rPr>
        <sz val="9"/>
        <color rgb="FF555555"/>
        <rFont val="Arial"/>
        <family val="2"/>
      </rPr>
      <t xml:space="preserve"> Since 2022, the use of rainwater has been included in the “Operational Water” value (in accordance with ICMM’s updated definition).</t>
    </r>
    <r>
      <rPr>
        <b/>
        <sz val="9"/>
        <color rgb="FF555555"/>
        <rFont val="Arial"/>
        <family val="2"/>
      </rPr>
      <t xml:space="preserve">
</t>
    </r>
    <r>
      <rPr>
        <sz val="9"/>
        <color rgb="FF555555"/>
        <rFont val="Arial"/>
        <family val="2"/>
      </rPr>
      <t>Since 2022, stored volumes have been subtracted from the volume of water abstracted and the volume of water reused (in accordance with ICMM’s updated definition).</t>
    </r>
    <r>
      <rPr>
        <b/>
        <sz val="9"/>
        <color rgb="FF555555"/>
        <rFont val="Arial"/>
        <family val="2"/>
      </rPr>
      <t xml:space="preserve">
</t>
    </r>
    <r>
      <rPr>
        <sz val="9"/>
        <color rgb="FF555555"/>
        <rFont val="Arial"/>
        <family val="2"/>
      </rPr>
      <t>Until 2023, Withdrawals and Discharges of non-operational water were not included in the Total Consumption item. Since 2024, in accordance with ICMM’s definition, Total Withdrawals have been the sum of Operational Water and Non-Operational Water, while Total Discharges have been the sum of Discharges of Operational Water and Discharges of Non-Operational Water.</t>
    </r>
  </si>
  <si>
    <t>33.4</t>
  </si>
  <si>
    <t>331.6</t>
  </si>
  <si>
    <t>39.4</t>
  </si>
  <si>
    <t>583.4</t>
  </si>
  <si>
    <r>
      <rPr>
        <b/>
        <sz val="9"/>
        <color rgb="FF555555"/>
        <rFont val="Arial"/>
        <family val="2"/>
      </rPr>
      <t xml:space="preserve">Notes: </t>
    </r>
    <r>
      <rPr>
        <sz val="9"/>
        <color rgb="FF555555"/>
        <rFont val="Arial"/>
        <family val="2"/>
      </rPr>
      <t>The amounts relating to financial provisions for asset decommissioning can be seen in the company’s financial statements.
* There was a reduction in the number of operations compared to 2023 due to the divestment of PTVI.</t>
    </r>
  </si>
  <si>
    <t>The total weight of hazardous waste that was recycled was 10.7 thousand metric tons, encompassing hazardous waste for energy use, composting, reprocessing/recycling, re-refining and reuse.</t>
  </si>
  <si>
    <r>
      <t xml:space="preserve">Mining Dam Emergency Action Plans (known by Portuguese initials PAEBM/PAE) are technical documents that define immediate actions in the event of an emergency and provide for measures to minimize risks to communities, the environment and cultural heritage. All Vale’s dams in Brazil, encompassed by the National Dam Safety Policy and the Minas Gerais State Dam Safety Policy, have an Emergency Action Plan for Mining Dams.
Each plan is drawn up, developed, implemented and managed in accordance with the requirements of the law and the emergency guidelines of the civil protection and defense agencies. Mining Dam Emergency Action Plans are filed with the respective municipal governments, as well as municipal and state civil defense bodies. External stakeholders may consult them at https://vale.com/pt/paebm.
Vale is committed to transparency, the dissemination of best practices in the sector and compliance with legislation. For this reason, we maintain regular dialogue with communities about dam safety and risk prevention. To ensure that mining is carried out safely, we take various preventive measures, such as emergency signage, drills, siren tests, public meetings and training. In 2024:
- 22 municipalities were involved in actions related to Mining Dam Emergency Action Plans;
- 23 external drills involving communities were held; 
- 35 guidance seminars or public meetings with communities took place; </t>
    </r>
    <r>
      <rPr>
        <sz val="9"/>
        <color rgb="FFFF0000"/>
        <rFont val="Arial"/>
        <family val="2"/>
      </rPr>
      <t xml:space="preserve">
</t>
    </r>
    <r>
      <rPr>
        <sz val="9"/>
        <color rgb="FF555555"/>
        <rFont val="Arial"/>
        <family val="2"/>
      </rPr>
      <t>- 44,000 buildings were visited with the aim of mobilizing residents to take part in preventive actions.</t>
    </r>
  </si>
  <si>
    <t>Vale uses various methodologies to identify hazards and carry out risk analyses that are appropriate and applicable to its operations. Through this process, critical controls are established to maintain risks at acceptable levels, ensuring the safety and integrity of all employees, contractors and local communities. Among these methodologies, Hazard Identification and Risk Analysis (HIRA) stands out. HIRA involves a systematic and continuous assessment of operational risks, with a focus on situations classified as Material Unwanted Events (MUEs). 
Other highlights included the advancement in implementing Critical Activity Requirements and consolidating processes such as Job Safety Analysis, Safe Work Permits and Golden Rules. Below are some details about these initiatives:
• Hazard Identification and Risk Analysis (HIRA): This systematic mapping process identifies hazards, conducts risk analysis, describes potential accident scenarios, evaluates existing protections, and assesses the criticality of risks to people, the environment, assets and the business.
• Job Safety Analysis: This process is applied across Vale and is used to identify the causes of task-related risks, their consequences and control measures associated with them. It is conducted prior to and integrated with planning and standardization processes.
•  Safe Work Permits: These are intended to protect those involved in critical activities that require prior permission to be carried out. It acts as a last protective barrier before the activity is carried out.
• Critical Activities Requirements: These are designed to protect people’s lives during the execution of activities classified as critical. This categorization is based on the history of fatalities and serious accidents that have occurred in the company and in the mining sector.
• Golden Rules: These are rules that set out the basic requirements for carrying out any activity at Vale. They do not replace other health and safety requirements.
• Exposure to Health Risks: This is a global corporate guideline for the management and preparation of programs to monitor and control employees’ occupational health. It includes quantitative objectives for reducing health risks in the medium term, as well as primary, secondary and tertiary health-related actions, with a focus on preventing work incapacity.
• Critical Control Management: To help workers identify critical controls before they perform tasks, Vale is implementing this process, which identifies control measures workers must take to prevent fatalities.
Governance over the risk management process is structured around three independent lines of defense, each with clearly defined roles and responsibilities. Vale maintains a comprehensive portfolio of resources dedicated to training, qualification and certification, ensuring the safe and effective execution of our operations. These resources cover all employees and contractors, tailored to the degree of risk and complexity of the activities, while meeting the minimum job requirements. To promote continuous improvement, the Vale Production System (VPS) includes an evaluation of the management model and results. This process requires all operations to undergo self-assessments and formal evaluations to identify opportunities for improvement in the application of the VPS and to assess the results achieved. Additionally, internal and external audits are conducted to verify compliance with standards, certifications and legal requirements.
All employees and contractors are encouraged to proactively communicate any hazards identified in their daily duties to their leaders to ensure timely mitigation and control. If local leaders are unresponsive or resistant to addressing these concerns, all employees and contractors may use our internal Whistleblower Channel, managed by the Ombudsman Office, to anonymously report any hazards that may exist.</t>
  </si>
  <si>
    <r>
      <t xml:space="preserve">In the </t>
    </r>
    <r>
      <rPr>
        <u/>
        <sz val="9"/>
        <color rgb="FF555555"/>
        <rFont val="Arial"/>
        <family val="2"/>
      </rPr>
      <t>Iron Ore Solutions</t>
    </r>
    <r>
      <rPr>
        <sz val="9"/>
        <color rgb="FF555555"/>
        <rFont val="Arial"/>
        <family val="2"/>
      </rPr>
      <t xml:space="preserve"> segment, Vale offers a wide range of training and capacity building for both health and safety professionals and task executors and their leaders. All training is managed by the Vale Education System (VES), including courses on emergency response, risk identification and management, and respective mitigation controls. There are procedures (PGS 000791 – Guidelines for Competence, Training and Awareness Raising) that provide guidance on identifying training needs according to the activities carried out. This results in the development of training and capacity-building matrices. An Integrated Technical Training Model was also created to help map and implement training to ensure that our employees perform better in their jobs. The training courses meet certain minimum criteria aimed at ensuring that they are appropriate for each audience and the scope of operations, in accordance with corporate guidelines. There are basic induction courses that are mandatory across the entire company, covering topics such as an introduction to the Vale Production System, codes of ethics and conduct, and anti-harassment measures. Building on this base, a training pathway is developed for each employee, according to their role.
Some examples of safety training topics include Preparation of Job Safety Analysis, Safe Work Permits, and Training for Critical Activities Requirements.
As in the Iron Ore Solutions segment, the </t>
    </r>
    <r>
      <rPr>
        <u/>
        <sz val="9"/>
        <color rgb="FF555555"/>
        <rFont val="Arial"/>
        <family val="2"/>
      </rPr>
      <t>Energy Transition Metals</t>
    </r>
    <r>
      <rPr>
        <sz val="9"/>
        <color rgb="FF555555"/>
        <rFont val="Arial"/>
        <family val="2"/>
      </rPr>
      <t xml:space="preserve"> segment manages training in a structured way. Training needs are assessed and met at an individual and corporate level, based on risks and needs. General and specific training is provided for employees and contractors. Workers receive general guidance as well as on-the-job or task-related training. All training has an established refresher period, and the effectiveness of the training is evaluated through instructor audits, course audits and tests with those trained.</t>
    </r>
  </si>
  <si>
    <r>
      <t xml:space="preserve">In the </t>
    </r>
    <r>
      <rPr>
        <u/>
        <sz val="9"/>
        <color rgb="FF555555"/>
        <rFont val="Arial"/>
        <family val="2"/>
      </rPr>
      <t>Iron Ore Solutions</t>
    </r>
    <r>
      <rPr>
        <sz val="9"/>
        <color rgb="FF555555"/>
        <rFont val="Arial"/>
        <family val="2"/>
      </rPr>
      <t xml:space="preserve"> segment, Vale offers a wide range of training and capacity building for both health and safety professionals and task executors and their leaders. All training is managed by the Vale Education System (VES), including courses on emergency response, risk identification and management, and respective mitigation controls. There are procedures (PGS 000791 – Guidelines for Competence, Training and Awareness Raising) that provide guidance on identifying training needs according to the activities carried out. This results in the development of training and capacity-building matrices. An Integrated Technical Training Model was also created to help map and implement training to ensure that our employees perform better in their jobs. The training courses meet certain minimum criteria aimed at ensuring that they are appropriate for each audience and the scope of operations, in accordance with corporate guidelines. There are basic induction courses that are mandatory across the entire company, covering topics such as an introduction to the Vale Production System, codes of ethics and conduct, and anti-harassment measures. Building on this base, a training pathway is developed for each employee, according to their role. 
Some examples of safety training topics include Preparation of Job Safety Analysis, Safe Work Permits, and Training for Critical Activities Requirements.
In the </t>
    </r>
    <r>
      <rPr>
        <u/>
        <sz val="9"/>
        <color rgb="FF555555"/>
        <rFont val="Arial"/>
        <family val="2"/>
      </rPr>
      <t>Energy Transition Metals</t>
    </r>
    <r>
      <rPr>
        <sz val="9"/>
        <color rgb="FF555555"/>
        <rFont val="Arial"/>
        <family val="2"/>
      </rPr>
      <t xml:space="preserve"> segment, access to medical services for non-work-related issues varies across locations, depending on risk and need. In Brazil, employees and contractors have access to medical services. In some parts of the country, Vale Base Metals has its own hospitals and clinics. In Canada, all employees can access medical professionals through a virtual consultation service called Telus Health. In remote operations such as Voisey’s Bay, Vale provides clinics that address both work-related and non-work-related health issues for employees and contractors.
Health promotion services and programs are managed locally and include campaigns to raise awareness about physical and mental health. The Energy Transition Metals segment promotes these services through newsletters, posts and morning meetings. The Human Resources Department collaborates with the health team to develop materials for sharing. Specific programs include Mines for Minds, a mental health initiative, and Telus Health, which offers consultations with medical professionals.</t>
    </r>
  </si>
  <si>
    <r>
      <t xml:space="preserve">In the </t>
    </r>
    <r>
      <rPr>
        <u/>
        <sz val="9"/>
        <color rgb="FF555555"/>
        <rFont val="Arial"/>
        <family val="2"/>
      </rPr>
      <t>Iron Ore Solutions</t>
    </r>
    <r>
      <rPr>
        <sz val="9"/>
        <color rgb="FF555555"/>
        <rFont val="Arial"/>
        <family val="2"/>
      </rPr>
      <t xml:space="preserve"> segment’s operations, we have implemented occupational hygiene, ergonomics management and occupational health medical control programs. These programs manage risks, monitor work environments, and conduct biological, physical and chemical monitoring to assess the effects of exposure to various agents on individuals. We also provide prevention training and functional capacity assessments.
When collective measures are not yet applicable, we rely heavily on personal protective equipment and carry out initiatives to replace materials and chemicals with safer alternatives to minimize exposure. These measures aim to identify potential health risks to workers at an early stage, enabling us to minimize or eliminate them wherever possible.
We adhere to global guidelines for managing health risks, including occupational hygiene and ergonomics, which establish minimum requirements for risk management. Additionally, we follow global corporate guidelines for developing and implementing programs to monitor employees’ occupational health, based on primary, secondary and tertiary healthcare principles.
We also have quantitative objectives to reduce exposure to health risks in the medium term, striving to create safer and healthier work environments for all workers. To prevent disabilities related to musculoskeletal issues or mental and behavioral disorders, primary-level actions are mapped by committees, secondary-level action plans are developed to prevent employee absenteeism, and return-to-work plans are formulated to support workers who have required time off work for health treatments.
In the </t>
    </r>
    <r>
      <rPr>
        <u/>
        <sz val="9"/>
        <color rgb="FF555555"/>
        <rFont val="Arial"/>
        <family val="2"/>
      </rPr>
      <t>Energy Transition Metals</t>
    </r>
    <r>
      <rPr>
        <sz val="9"/>
        <color rgb="FF555555"/>
        <rFont val="Arial"/>
        <family val="2"/>
      </rPr>
      <t xml:space="preserve"> segment, we mitigate health and safety impacts in our business relationships where we lack direct control over work activities. Through contractor management processes, we conduct health, safety and environmental (HSE) risk assessments before engaging services and perform HSE management assurance monitoring and performance evaluations. For goods, suppliers must adhere to several HSE and social policies when doing business with Vale Base Metals, including a prohibition on the use of forced labor.</t>
    </r>
  </si>
  <si>
    <r>
      <rPr>
        <u/>
        <sz val="9"/>
        <color rgb="FF555555"/>
        <rFont val="Arial"/>
        <family val="2"/>
      </rPr>
      <t>Iron Ore Solutions</t>
    </r>
    <r>
      <rPr>
        <sz val="9"/>
        <color rgb="FF555555"/>
        <rFont val="Arial"/>
        <family val="2"/>
      </rPr>
      <t xml:space="preserve"> segment: 
To reduce occupational risks and mitigate workplace accidents, Vale employs the Preliminary Risk Assessment and Job Safety Analysis methodologies. These tools are used to identify occupational hazards associated with planned activities.
In our operations, we use safety controls designed to protect lives during the execution of activities classified as critical. These controls are known as Critical Activities Requirements.
Each activity is classified as critical based on the history of fatalities and serious accidents that have occurred at the company and in the mining sector as a whole.
Critical Activities Requirements are clear, non-negotiable standards that are well understood across the organization and deeply embedded in our culture.
At Vale, we also use a process called Safe Work Permits, which is integral to activity planning. This process involves field interactions between a representative of the area where the task will be performed and the execution team. Together, they assess the risks inherent to the task and its context, identifying and implementing control measures to mitigate these risks.
We are making significant progress in fostering a culture focused on safety and risk management. The Safety Transformation Program is a key driver of this effort, leveraging cutting-edge technology to eliminate or reduce workplace risks. Initiatives include motion sensors in mobile equipment, drowsiness detection systems and zero-energy protocols in electrical substations, among others.
These processes are all aligned with the principles of our management system, the Vale Production System, which includes the identification, implementation and monitoring of controls to prevent risks from materializing, ensuring safe and efficient operations.
</t>
    </r>
    <r>
      <rPr>
        <u/>
        <sz val="9"/>
        <color rgb="FF555555"/>
        <rFont val="Arial"/>
        <family val="2"/>
      </rPr>
      <t>Energy Transition Metals</t>
    </r>
    <r>
      <rPr>
        <sz val="9"/>
        <color rgb="FF555555"/>
        <rFont val="Arial"/>
        <family val="2"/>
      </rPr>
      <t xml:space="preserve"> segment:
At Vale Base Metals, occupational hazards with the potential to cause serious injuries or fatalities are assessed using various risk assessment methodologies, tailored to the type and severity of the risk. Activities and risks with the potential to cause fatalities are evaluated using bowtie analysis, which defines our requirements for safety standards. These standards are integrated into the organization and continue to evolve and mature. In 2024, a contractor died while operating a light vehicle, highlighting a critical risk with defined controls. In response, multiple actions were taken, including reducing the number of vehicles on the route, installing physical measures to lower speeds in high-risk areas and implementing various other traffic management improvements. The effectiveness of these measures is regularly monitored by management to ensure continuous learning and prevention of similar incidents.</t>
    </r>
  </si>
  <si>
    <r>
      <t>Notes:</t>
    </r>
    <r>
      <rPr>
        <sz val="9"/>
        <color rgb="FF555555"/>
        <rFont val="Arial"/>
        <family val="2"/>
      </rPr>
      <t xml:space="preserve"> 
¹ For information on the definition of the term “significant,” as well as the other legal areas covered by the report, which are addressed in the “Other” column of the tables, see the Databook’s “Glossary – Preparation Basis” tab.
² These correspond to 107 infraction notices for noncompliance with regulatory standards issued between 2021 and 2022. At the time the infraction notices were issued, requests for reconsideration were filed with the National Mining Agency and, in 2024, decisions were published rejecting the requests for reconsideration and imposing the fines. Of these 107 infraction notices, new appeals were filed for 101. The company paid the fines for the other six in 2024.</t>
    </r>
  </si>
  <si>
    <t>In 2024, 100% of Vale’s operations (52 operating sites) underwent a corruption risk assessment. The company’s corporate integrity operating model is segmented by region rather than by business line. We have three regions: (1) Americas, (2) Asia Pacific, Europe, and Middle East; (3) Canada, Indonesia, and Japan. These risks are analyzed internally across different areas according to the degree of exposure to corruption and they have associated controls and clear anti-corruption rules.  
In all, there are 15 controls related to Vale’s anti-corruption rules. Five of them are classified as key controls. They are related to approvals of social and environmental investments, suppliers in general, high-risk suppliers, hiring of public officials, and Ethics and Compliance Program training.</t>
  </si>
  <si>
    <t>Communications regarding Vale’s anti-corruption policies and procedures:
• The following people were informed of the company’s anti-corruption policy and procedures: 100% of top management (23 people, comprising 10 members of the Executive Committee, including the CEO, and 13 members of the Board of Directors), 95.4% of directors (206 employees), 100% of general managers (320 employees), 99.9% of managers (1,114 employees), 99.9% of coordinators (1,057 employees), 100% of supervisors (2,601 employees), 99.5% of technical specialists (191 employees), 97.2% of administrative staff (1,392 employees), 98.1% of operational staff (43,296 employees) and 99.5% of professional technicians (13,483 employees).
• With regard to business partners, 1,055 were informed about this subject, representing 13% of partners. This percentage takes into account two criteria. (1) Suppliers classified as 'high risk' of corruption who have active contracts with Vale. All high-risk corruption suppliers must receive a copy of Vale's anti-corruption guide available on the website https://vale.com/suppliers. (2) Suppliers with active contracts who also participated in Anti-Corruption or Ethics &amp; Compliance training were also considered.
Anti-corruption training:
• More than 61,000 of Vale’s employees received training, representing 95.2% of the company’s workforce.
• Seven members (30.4%) of Vale’s top governance bodies, namely the Executive Committee and Board of Directors, underwent training.</t>
  </si>
  <si>
    <t>Assegurado independentemente pela PricewaterhouseCoopers Auditores Independentes Ltda.</t>
  </si>
  <si>
    <t>GRI 2-4: The number of contractors reported at the end of 2023 has been revised. Initially, it reflected the total number of contractors mobilized (individuals available to provide services). As of April 2024, the company adjusted this assumption to align with the criterion of contractors who have access to Vale sites and other operations. Consequently, the number of contractors as of December 31, 2023, was 106,533 in Brazil. Data for sites in other countries was not available at the time. The updated criterion is detailed in the “Premises base” tab.</t>
  </si>
  <si>
    <r>
      <rPr>
        <b/>
        <sz val="9"/>
        <color rgb="FF555555"/>
        <rFont val="Arial"/>
        <family val="2"/>
      </rPr>
      <t>(1)</t>
    </r>
    <r>
      <rPr>
        <sz val="9"/>
        <color rgb="FF555555"/>
        <rFont val="Arial"/>
        <family val="2"/>
      </rPr>
      <t xml:space="preserve"> Total Occupational Injury Frequency Rate (TRIFR): 1.09
      Frequency Rate of Occupational Injuries with Leave (LTIFR): 0.2
</t>
    </r>
    <r>
      <rPr>
        <b/>
        <sz val="9"/>
        <color rgb="FF555555"/>
        <rFont val="Arial"/>
        <family val="2"/>
      </rPr>
      <t>(2)</t>
    </r>
    <r>
      <rPr>
        <sz val="9"/>
        <color rgb="FF555555"/>
        <rFont val="Arial"/>
        <family val="2"/>
      </rPr>
      <t xml:space="preserve"> Iron Ore Solutions - Fatality rate: 0.0076
      Energy Transition Metals  - Fatality rate: 0.015
</t>
    </r>
    <r>
      <rPr>
        <b/>
        <sz val="9"/>
        <color rgb="FF555555"/>
        <rFont val="Arial"/>
        <family val="2"/>
      </rPr>
      <t>(3)</t>
    </r>
    <r>
      <rPr>
        <sz val="9"/>
        <color rgb="FF555555"/>
        <rFont val="Arial"/>
        <family val="2"/>
      </rPr>
      <t xml:space="preserve"> n/a
</t>
    </r>
    <r>
      <rPr>
        <b/>
        <sz val="9"/>
        <color rgb="FF555555"/>
        <rFont val="Arial"/>
        <family val="2"/>
      </rPr>
      <t>(4)</t>
    </r>
    <r>
      <rPr>
        <sz val="9"/>
        <color rgb="FF555555"/>
        <rFont val="Arial"/>
        <family val="2"/>
      </rPr>
      <t xml:space="preserve"> Vale has the obligation to train employees in regulatory standards, from the employee's entry into the company to the execution of their activities, as well as employees exposed to critical activities and HSE operational procedures. However, there is no information on the average number of hours spent on health and safety training by employees.</t>
    </r>
  </si>
  <si>
    <t>Vale supports and implements various programs aimed at promoting education and skill development in local communities. In 2024, more than USD 15 million was invested in external education initiatives. Among the programs, the Vale Foundation project stands out with initiatives focused on full literacy and combating school exclusion in 43 Brazilian municipalities. The projects include training educators and technicians, producing and distributing supplementary teaching materials, providing technical support to public administration, and mobilizing school communities. In 2024, the notebooks "For an Anti-Racist Education" and "Indigenous Peoples, Original Peoples" were launched in Pará and Maranhão, respectively, with the aim of supporting the construction of a more representative education that promotes historical justice, preparing teachers to show students how traditional and African cultures are present in various aspects of Brazilian culture and identity. The projects were present in more than 1,600 schools, reaching over 124,000 students.</t>
  </si>
  <si>
    <t>Vale’s social action is guided by international industry standards and serves as a foundational pillar of our Social Ambition. Our operating model is built on the following principles: transparency, value sharing, cultural transformation, engagement, diversity, equity and inclusion, and operational responsibility. This model guides our actions throughout the life cycle of our projects, grounded in respect for human rights, a non-negotiable condition. All employees and contractors are expected to remain vigilant to prevent any form of human rights violation. Respect for human rights strengthens our social action model, ensuring its consistency across all company activities and relationships. It is the foundation for building trust and respect with communities and stakeholders. Through engagement with individuals, groups and institutions, we manage risks and impacts, share best practices and contribute to regional development as a trusted partner.
To foster meaningful community engagement, Vale establishes structured dialogue spaces to develop community relationship plans. These plans are rooted in the principles of mobilization and social participation, ensuring that actions are defined and prioritized collaboratively with each community. Additionally, the plans aim to share responsibilities among the company, the community and other social actors to promote local development.
These plans are monitored by our community relations teams, who conduct regular participatory meetings to track implementation, assess adherence, and evaluate the effectiveness of outcomes in partnership with the community. 
Vale currently has 1,214 mapped local relationship communities, including 1,084 in Brazil (does not include the communities involved in the reparatory process of Brumadinho), 81 in Canada, 7 in Andean America, 32 in Oman, 6 in Malaysia, 2 in Wales and 2 in Japan.
Of 169 very high and high-priority communities, 93.5% are covered by relationship plans. Our commitment is to ensure 100% coverage by 2026.
Projects and initiatives under way in 2023/2024 directly benefited over 1.2 million people around the world. In Brazil, 41% of these projects and initiatives were focused on programs to generate work and income, 20% on strengthening community institutions, 11% on education and 7% on environmental education. In 2024, 96% of our operations assessed or monitored their social and environmental impacts on local communities.</t>
  </si>
  <si>
    <r>
      <t xml:space="preserve">The benefits policy practiced by Vale and its subsidiaries is aligned with the strategy of attracting and retaining talent, while considering issues related to location, competitiveness with market practices and local legislation. 
Our benefits packages are aimed at the health, well-being, safety and quality of life of employees and their dependents. In pursuit of this comprehensive protection, Vale in Brazil separates its benefits into pillars: physical well-being, emotional well-being, financial well-being, and social and family well-being. 
Vale’s primary </t>
    </r>
    <r>
      <rPr>
        <b/>
        <sz val="9"/>
        <color rgb="FF555555"/>
        <rFont val="Arial"/>
        <family val="2"/>
      </rPr>
      <t>physical well-being</t>
    </r>
    <r>
      <rPr>
        <sz val="9"/>
        <color rgb="FF555555"/>
        <rFont val="Arial"/>
        <family val="2"/>
      </rPr>
      <t xml:space="preserve"> benefits include health and dental insurance, prescription drug coverage and additional support for expenses such as vaccinations, glasses, contact lenses and diabetes control tools. The company also provides incentives for physical activity. Additionally, in Vale's operations, there are restaurants available that offer a balanced menu planned by nutritionists. In Brazil, employees can also ask questions about healthy eating on Wellhub, a platform available for physical activity and healthy habits.
In the </t>
    </r>
    <r>
      <rPr>
        <b/>
        <sz val="9"/>
        <color rgb="FF555555"/>
        <rFont val="Arial"/>
        <family val="2"/>
      </rPr>
      <t>emotional well-being</t>
    </r>
    <r>
      <rPr>
        <sz val="9"/>
        <color rgb="FF555555"/>
        <rFont val="Arial"/>
        <family val="2"/>
      </rPr>
      <t xml:space="preserve"> pillar, Vale offers several initiatives in Brazil, including an Employee Support Program, well-being apps and online sessions with psychologists and psychiatrists. It also runs the Mines for Minds Program, which focuses on mental illness prevention, mental health promotion and rehabilitation, as well as stress management at work. The program operates across four broad areas: education, care, intervention and governance. 
In the area of </t>
    </r>
    <r>
      <rPr>
        <b/>
        <sz val="9"/>
        <color rgb="FF555555"/>
        <rFont val="Arial"/>
        <family val="2"/>
      </rPr>
      <t>financial well-being</t>
    </r>
    <r>
      <rPr>
        <sz val="9"/>
        <color rgb="FF555555"/>
        <rFont val="Arial"/>
        <family val="2"/>
      </rPr>
      <t xml:space="preserve">, employees can count on various short- and long-term programs and benefits, such as a private pension, life insurance, funeral aid, transportation vouchers, ergonomic support, food vouchers, meal vouchers and vacation loans. To promote financial literacy, especially regarding retirement planning, Vale’s private pension provider, Valia, provides a platform where employees and their dependents can do financial profile assessments and access personalized learning pathways.
Finally, to promote </t>
    </r>
    <r>
      <rPr>
        <b/>
        <sz val="9"/>
        <color rgb="FF555555"/>
        <rFont val="Arial"/>
        <family val="2"/>
      </rPr>
      <t>social and family well-being</t>
    </r>
    <r>
      <rPr>
        <sz val="9"/>
        <color rgb="FF555555"/>
        <rFont val="Arial"/>
        <family val="2"/>
      </rPr>
      <t>, we offer a special support program for pregnant women, extended maternity and paternity leave, daycare/babysitting assistance for children between 4 months and 6 years old of employees who take at least 120 days of leave (equivalent to maternity pay), incentives for professional training, and an end-of-year food hamper and toy voucher. Lactating individuals who return to work are entitled to one hour for breastfeeding during the workday.
In addition, in remote areas of Brazil, Vale has a specific benefits package to attract the talent required in these regions.
Globally, Vale provides employees with a comprehensive benefits package, including health and dental insurance, an Employee Support Program, a private pension (where applicable), maternity and paternity leave, life insurance, and short- and long-term disability benefits.</t>
    </r>
  </si>
  <si>
    <t>Zero fatalities</t>
  </si>
  <si>
    <t>In 2024 we recorded four fatalities. We continue to pursue our goal of zero fatalities.</t>
  </si>
  <si>
    <t>Eliminate all risk situations classified as “very high” for health, safety, the environment and communities</t>
  </si>
  <si>
    <t>57% reduction in risk situations classified as “very high”, from 2023 to 2024.</t>
  </si>
  <si>
    <t>38 thousand TJ</t>
  </si>
  <si>
    <t>88 thousand TJ</t>
  </si>
  <si>
    <t>126 thousand TJ</t>
  </si>
  <si>
    <t>38.2 thousand TJ</t>
  </si>
  <si>
    <t>0.301 TJ / thousand metric tons of iron ore equivalent. (Obtained by dividing indicator 302-1 by Vale Production 2024).</t>
  </si>
  <si>
    <t>0.343 TJ / thousand metric tons of iron ore equivalent. (Obtained by dividing indicator 302-1 by Vale Production 2022).
0.335 TJ / thousand metric tons of iron ore equivalent (discounting consumption and production of the divestments that occurred in 2022).</t>
  </si>
  <si>
    <t>392 TJ of energy saved/avoided as a result of initiatives to improve conservation or efficiency.</t>
  </si>
  <si>
    <t>306 TJ of energy saved/avoided as a result of initiatives to improve conservation or efficiency.</t>
  </si>
  <si>
    <t>6.4 million tCO2e</t>
  </si>
  <si>
    <t>7.0 million tCO2e</t>
  </si>
  <si>
    <t>7.1 million tCO2e</t>
  </si>
  <si>
    <t>7.5 million tCO2e</t>
  </si>
  <si>
    <t>7.4 million tCO2e</t>
  </si>
  <si>
    <t>414.9 ktCO2e</t>
  </si>
  <si>
    <t>279.9 ktCO2e</t>
  </si>
  <si>
    <t>239.3 ktCO2e</t>
  </si>
  <si>
    <t>313.1 ktCO2e</t>
  </si>
  <si>
    <t>444.3 ktCO2e</t>
  </si>
  <si>
    <t>28.4 ktCO2e</t>
  </si>
  <si>
    <t>26.5 ktCO2e</t>
  </si>
  <si>
    <t>558.4 ktCO2e</t>
  </si>
  <si>
    <t>345.1 ktCO2e</t>
  </si>
  <si>
    <t>332.9 ktCO2e</t>
  </si>
  <si>
    <t>1.1 million tCO2e</t>
  </si>
  <si>
    <r>
      <t>17.7 kg CO</t>
    </r>
    <r>
      <rPr>
        <vertAlign val="subscript"/>
        <sz val="8"/>
        <color rgb="FF555555"/>
        <rFont val="Calibri"/>
        <family val="2"/>
        <scheme val="minor"/>
      </rPr>
      <t>2</t>
    </r>
    <r>
      <rPr>
        <sz val="8"/>
        <color rgb="FF555555"/>
        <rFont val="Arial"/>
        <family val="2"/>
      </rPr>
      <t>e per t MFe-eq</t>
    </r>
  </si>
  <si>
    <r>
      <t>18.5 kg CO</t>
    </r>
    <r>
      <rPr>
        <vertAlign val="subscript"/>
        <sz val="8"/>
        <color rgb="FF555555"/>
        <rFont val="Calibri"/>
        <family val="2"/>
        <scheme val="minor"/>
      </rPr>
      <t>2</t>
    </r>
    <r>
      <rPr>
        <sz val="8"/>
        <color rgb="FF555555"/>
        <rFont val="Arial"/>
        <family val="2"/>
      </rPr>
      <t>e per t MFe-eq</t>
    </r>
  </si>
  <si>
    <r>
      <t>19.1 kg CO</t>
    </r>
    <r>
      <rPr>
        <vertAlign val="subscript"/>
        <sz val="8"/>
        <color rgb="FF555555"/>
        <rFont val="Calibri"/>
        <family val="2"/>
        <scheme val="minor"/>
      </rPr>
      <t>2</t>
    </r>
    <r>
      <rPr>
        <sz val="8"/>
        <color rgb="FF555555"/>
        <rFont val="Arial"/>
        <family val="2"/>
      </rPr>
      <t>e per t MFe-eq</t>
    </r>
  </si>
  <si>
    <r>
      <t>19.2 kg CO2</t>
    </r>
    <r>
      <rPr>
        <sz val="8"/>
        <color rgb="FF555555"/>
        <rFont val="Arial"/>
        <family val="2"/>
      </rPr>
      <t>e per t MFe-eq</t>
    </r>
  </si>
  <si>
    <r>
      <t>18.3 kg CO2</t>
    </r>
    <r>
      <rPr>
        <sz val="8"/>
        <color rgb="FF555555"/>
        <rFont val="Arial"/>
        <family val="2"/>
      </rPr>
      <t>e per t MFe-eq</t>
    </r>
  </si>
  <si>
    <r>
      <t>103 ktCO</t>
    </r>
    <r>
      <rPr>
        <vertAlign val="subscript"/>
        <sz val="8"/>
        <color rgb="FF555555"/>
        <rFont val="Arial"/>
        <family val="2"/>
      </rPr>
      <t>2</t>
    </r>
    <r>
      <rPr>
        <sz val="8"/>
        <color rgb="FF555555"/>
        <rFont val="Arial"/>
        <family val="2"/>
      </rPr>
      <t>e</t>
    </r>
  </si>
  <si>
    <r>
      <t>22 ktCO</t>
    </r>
    <r>
      <rPr>
        <vertAlign val="subscript"/>
        <sz val="8"/>
        <color rgb="FF555555"/>
        <rFont val="Calibri"/>
        <family val="2"/>
        <scheme val="minor"/>
      </rPr>
      <t>2</t>
    </r>
    <r>
      <rPr>
        <sz val="8"/>
        <color rgb="FF555555"/>
        <rFont val="Calibri"/>
        <family val="2"/>
        <scheme val="minor"/>
      </rPr>
      <t>e</t>
    </r>
  </si>
  <si>
    <t>0.18 metric tons of ODS issued in the Year.</t>
  </si>
  <si>
    <t>Renewable: 38 thousand TJ - this value corresponds to the Electric Energy Consumption (own and purchased generation) and represents 30.2% of the energy consumed in the Year of 2023.
non-renewable: 88 thousand TJ</t>
  </si>
  <si>
    <r>
      <rPr>
        <b/>
        <sz val="9"/>
        <color rgb="FF555555"/>
        <rFont val="Arial"/>
        <family val="2"/>
      </rPr>
      <t>Notes:</t>
    </r>
    <r>
      <rPr>
        <sz val="9"/>
        <color rgb="FF555555"/>
        <rFont val="Arial"/>
        <family val="2"/>
      </rPr>
      <t xml:space="preserve"> Scope 1 and 2 emissions marked-based per ton of iron ore equivalent.
The gases included and the standards and calculation tools adopted are the same used for the calculation of Scope 1 and 2.
Production volumes of Vale's main products, such as pellets, nickel, copper and coal are converted to equivalent iron ore.
GHG emissions intensity have been recalculated since the base year of 2017, reflecting the divestments in subsidiaries that occurred in 2024.</t>
    </r>
  </si>
  <si>
    <r>
      <rPr>
        <b/>
        <sz val="9"/>
        <color rgb="FF555555"/>
        <rFont val="Arial"/>
        <family val="2"/>
      </rPr>
      <t xml:space="preserve">Notes: </t>
    </r>
    <r>
      <rPr>
        <sz val="9"/>
        <color rgb="FF555555"/>
        <rFont val="Arial"/>
        <family val="2"/>
      </rPr>
      <t>Consolidation approach based on operational control. The gases included in the calculations are CO2, CH4 and N2O.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
Scope 2 emissions have been recalculated since the base year of 2017, reflecting the divestments in subsidiaries that occurred in 2024.</t>
    </r>
  </si>
  <si>
    <r>
      <rPr>
        <b/>
        <sz val="9"/>
        <color rgb="FF555555"/>
        <rFont val="Arial"/>
        <family val="2"/>
      </rPr>
      <t xml:space="preserve">Notes: </t>
    </r>
    <r>
      <rPr>
        <sz val="9"/>
        <color rgb="FF555555"/>
        <rFont val="Arial"/>
        <family val="2"/>
      </rPr>
      <t>Information on the gases included in the calculation, as well as the rules, methodologies and calculation assumptions adopted can be found in Vale's response to the CDP Questionnaire. The calculation tool used is the CR360 System. Consolidation approach based on operational control.
Global Warming Potential (GWP) of gases from IPCC AR4 by 2020 and AR5 from 2021. Emission factors from IPCC Guidelines for National Greenhouse Gas Inventories, National Inventory Reports for Canada and Japan, DEFRA Environmental Reporting Guidelines for the UK, Fourth IMO GHG Study for navigation, PBGHG Tool, etc.
Although the information meets both standards (GRI and SASB), only the completeness of the GRI standard was independently ensured.
Scope 1 emissions have been recalculated since the base year of 2017, reflecting the divestments in subsidiaries that occurred in 2024.</t>
    </r>
  </si>
  <si>
    <r>
      <rPr>
        <b/>
        <sz val="9"/>
        <color rgb="FF555555"/>
        <rFont val="Arial"/>
        <family val="2"/>
      </rPr>
      <t xml:space="preserve">Notes: </t>
    </r>
    <r>
      <rPr>
        <sz val="9"/>
        <color rgb="FF555555"/>
        <rFont val="Arial"/>
        <family val="2"/>
      </rPr>
      <t>Scope 1, 2 and 3 emissions have been recalculated since the base year of 2017, reflecting the divestments in subsidiaries that occurred in 2024.</t>
    </r>
  </si>
  <si>
    <t>In the 2024 20-F Report, the company's risks are detailed as follows: Geotechnical risks, operational risks, financial risks, sustainability risks, production plan risks, talent retention risks, cyber risks, legal, political, economic, social, and regulatory risks.
Risks of another nature can also be found described in the 2024 Reference Form.
Report 20-F and the Reference Form can be found in the "References" tab of this Databook.</t>
  </si>
  <si>
    <t>469.8 million tCO2e</t>
  </si>
  <si>
    <t>456.7 million tCO2e</t>
  </si>
  <si>
    <t>450.1 million tCO2e</t>
  </si>
  <si>
    <t>458.5 million tCO2e</t>
  </si>
  <si>
    <t>39.9 ktCO2e</t>
  </si>
  <si>
    <t>37.0 ktCO2e</t>
  </si>
  <si>
    <r>
      <rPr>
        <b/>
        <sz val="9"/>
        <color rgb="FF555555"/>
        <rFont val="Arial"/>
        <family val="2"/>
      </rPr>
      <t>Notes:</t>
    </r>
    <r>
      <rPr>
        <sz val="9"/>
        <color rgb="FF555555"/>
        <rFont val="Arial"/>
        <family val="2"/>
      </rPr>
      <t xml:space="preserve"> Consolidation approach based on operational control.
The Standard adopted is the GHG Protocol Corporate Value Chain (Scope 3) Standard. Global Warming Potential (GWP) of gases from IPCC AR4 by 2020 and AR5 from 2021. Emission factors from the IPCC Guidelines for National Greenhouse Gas Inventories, Ecoinvent, DEFRA Environmental Reporting Guidelines for the United Kingdom, IMO for the navigation, etc.
Scope 3 emissions have been recalculated since the base year of 2018, reflecting new investments incorporated into category 15 in 2024. Emissions related to leased ships under our operational control, which were previously accounted for in Scope 3 categories 4 &amp; 9, have also been transferred to Scope 1.</t>
    </r>
  </si>
  <si>
    <t>180 thousand TJ  (considered the categories 4, 7 and 9 of scope 3)</t>
  </si>
  <si>
    <t>Scope 1:  7.4 millions of tCO2e
Scope 2 - Location-Based: 0.7 millions of tCO2e
Scope 2  - Marked-Based: 0.3 millions of tCO2e
Scope 3:  458.5 million of tCO2e</t>
  </si>
  <si>
    <t>Scope 1:  7.5 millions of tCO2e
Scope 2 - Location-Based: 0.6 millions of tCO2e
Scope 2  - Marked-Based: 0.3 millions of tCO2e
Scope 3:  450.1 million of tCO2e</t>
  </si>
  <si>
    <t>Scope 1:  7.1 millions of tCO2e
Scope 2 - Location-Based: 0.6 millions of tCO2e
Scope 2  - Marked-Based: 0.3 millions of tCO2e
Scope 3:  456.7 million of tCO2e</t>
  </si>
  <si>
    <t>Scope 1:  7.0 millions of tCO2e
Scope 2 - Location-Based: 1.1 millions of tCO2e
Scope 2  - Marked-Based: 0.3 millions of tCO2e
Scope 3:  469.8 million of tCO2e</t>
  </si>
  <si>
    <r>
      <t>2017 Baseline:
10.5 MtCO</t>
    </r>
    <r>
      <rPr>
        <vertAlign val="subscript"/>
        <sz val="9"/>
        <color rgb="FF555555"/>
        <rFont val="Arial"/>
        <family val="2"/>
      </rPr>
      <t>2</t>
    </r>
    <r>
      <rPr>
        <sz val="9"/>
        <color rgb="FF555555"/>
        <rFont val="Arial"/>
        <family val="2"/>
      </rPr>
      <t>e</t>
    </r>
  </si>
  <si>
    <r>
      <t>2018 Baseline:
528.4 MtCO</t>
    </r>
    <r>
      <rPr>
        <vertAlign val="subscript"/>
        <sz val="9"/>
        <color rgb="FF555555"/>
        <rFont val="Arial"/>
        <family val="2"/>
      </rPr>
      <t>2</t>
    </r>
    <r>
      <rPr>
        <sz val="9"/>
        <color rgb="FF555555"/>
        <rFont val="Arial"/>
        <family val="2"/>
      </rPr>
      <t>e</t>
    </r>
    <r>
      <rPr>
        <vertAlign val="superscript"/>
        <sz val="9"/>
        <color rgb="FF555555"/>
        <rFont val="Arial"/>
        <family val="2"/>
      </rPr>
      <t>1</t>
    </r>
  </si>
  <si>
    <t>100% of the purchased electricity consumption certified by renewable declarations.</t>
  </si>
  <si>
    <t>(1) ESG Portal - Governance for sustainability</t>
  </si>
  <si>
    <t xml:space="preserve">(2) CDP Forests Forests 2024 - Question 4.1.2 </t>
  </si>
  <si>
    <t>(4) CDP Forests 2024 - Question 4.5.2</t>
  </si>
  <si>
    <t xml:space="preserve">(1) CDP Forests 2024 - Question 4.3.1.6 </t>
  </si>
  <si>
    <t>(4) CDP Forests 2024 - Questions 3.1.1.1 and 3.1.1.3</t>
  </si>
  <si>
    <t>(5) CDP Forests 2024 - Question 3.6.1</t>
  </si>
  <si>
    <t>(2) CDP Forests 2024 – Question 2.2.2</t>
  </si>
  <si>
    <t>(3) CDP Forests 2024 – Questions 3.1, 3.1.1, 3.6 and 3.6.1</t>
  </si>
  <si>
    <t>(1) CDP Forests 2024 – Question 2.2.2</t>
  </si>
  <si>
    <t>(2) CDP Forests 2024 – Question 11.10</t>
  </si>
  <si>
    <t>(4) CDP Forests 2024 – Question 3.1.1</t>
  </si>
  <si>
    <t>(5) CDP Forests 2024 – Questions from item C9 – Water Security</t>
  </si>
  <si>
    <t>(2) CDP Forests 2024 – Question 2.3</t>
  </si>
  <si>
    <t>(3) CDP Forests 2024 – Question 1.18</t>
  </si>
  <si>
    <t>(4) CDP Forests 2024 – Questions 1.17 and 1.18</t>
  </si>
  <si>
    <t>(2) CDP Forests 2024 – Question 2.2.3.8</t>
  </si>
  <si>
    <t>(4) CDP Forests 2024 – Question 2.2.2.16</t>
  </si>
  <si>
    <t>(1) CDP Forests 2024 – Question 1.24</t>
  </si>
  <si>
    <t>(5) CDP Forests 2024 – Questions 1.18.12 and 2.2.2.16</t>
  </si>
  <si>
    <t xml:space="preserve">(1) CDP Forests 2024 – Question 2.4.7 </t>
  </si>
  <si>
    <t>(1) CDP Forests 2024 – Question 3.4.2</t>
  </si>
  <si>
    <t>(3) CDP Forests 2024 - Question 4.1.2.7</t>
  </si>
  <si>
    <t>(3) ESG Portal - Leadership</t>
  </si>
  <si>
    <t>(2) 2024 Management Report, page 32</t>
  </si>
  <si>
    <t>(1) 2023 Human Rights Overview, pages 3, 4, 6, 8 and 11</t>
  </si>
  <si>
    <t>(1) ESG Portal - Nature</t>
  </si>
  <si>
    <t>(2) ESG Portal - Biodiversity</t>
  </si>
  <si>
    <t>(2) TNFD Report - 2023</t>
  </si>
  <si>
    <t>(3) ESG Portal - Biodiversity</t>
  </si>
  <si>
    <t>(4) ESG Portal - Nature</t>
  </si>
  <si>
    <t>(5) ESG Portal - Our Commitments</t>
  </si>
  <si>
    <t>(1) ESG Portal - Biodiversity</t>
  </si>
  <si>
    <t>(5) ESG Portal - Biodiversity</t>
  </si>
  <si>
    <t>(6) ESG Portal - Biodiversity</t>
  </si>
  <si>
    <t>(7) ESG Portal - Water and Effluents</t>
  </si>
  <si>
    <t>(1) ESG Portal - Materiality</t>
  </si>
  <si>
    <t>(3) ESG Portal - Risk Management</t>
  </si>
  <si>
    <t>(2) ESG Portal - Suppliers</t>
  </si>
  <si>
    <t>(4) ESG Portal - Biodiversity</t>
  </si>
  <si>
    <t>(2) 2024 Reference Form, pages 229 to 239</t>
  </si>
  <si>
    <t>(2) Environmental and Social sections of 2024 ESG Databook</t>
  </si>
  <si>
    <t>(1) Environmental section of 2024 ESG Databook</t>
  </si>
  <si>
    <t>(2) ESG Portal - Our Commitments</t>
  </si>
  <si>
    <t>(3) ESG Portal - Air Emissions</t>
  </si>
  <si>
    <t>(4) ESG Portal - Water and Effluents</t>
  </si>
  <si>
    <t>7. Education and skills support
8. Capacity and institution support</t>
  </si>
  <si>
    <t>Ethics and Compliance Program Report</t>
  </si>
  <si>
    <r>
      <t xml:space="preserve">Total weight of mineral processing waste
</t>
    </r>
    <r>
      <rPr>
        <u/>
        <sz val="9"/>
        <color rgb="FF555555"/>
        <rFont val="Arial"/>
        <family val="2"/>
      </rPr>
      <t>Iron ore</t>
    </r>
    <r>
      <rPr>
        <sz val="9"/>
        <color rgb="FF555555"/>
        <rFont val="Arial"/>
        <family val="2"/>
      </rPr>
      <t xml:space="preserve">
Waste rock: 207.7 million tons
Tailings: 54.8 million tons
</t>
    </r>
    <r>
      <rPr>
        <u/>
        <sz val="9"/>
        <color rgb="FF555555"/>
        <rFont val="Arial"/>
        <family val="2"/>
      </rPr>
      <t xml:space="preserve">Base metals
</t>
    </r>
    <r>
      <rPr>
        <sz val="9"/>
        <color rgb="FF555555"/>
        <rFont val="Arial"/>
        <family val="2"/>
      </rPr>
      <t xml:space="preserve">Waste rock: 79.7 million tons
Tailings: 46.2 million tons
Slag: 1.0 million tons
</t>
    </r>
    <r>
      <rPr>
        <b/>
        <sz val="9"/>
        <color rgb="FF555555"/>
        <rFont val="Arial"/>
        <family val="2"/>
      </rPr>
      <t>Total</t>
    </r>
    <r>
      <rPr>
        <sz val="9"/>
        <color rgb="FF555555"/>
        <rFont val="Arial"/>
        <family val="2"/>
      </rPr>
      <t>: 389.4 million tons</t>
    </r>
  </si>
  <si>
    <t>21.4 thousand TJ</t>
  </si>
  <si>
    <t>The significant risk related to the possibility of child labor occurrence is mapped in the Iron Ore Solutions segment in operations and projects in Brazil and in Brazilian and international suppliers, with emphasis on the following countries where Vale has operations and projects: Chile, China, UAE, Malaysia, Oman, and Peru. The significant risk related to the possibility of young workers being exposed to hazardous work is mapped in the Iron Ore Solutions segment in operations and projects in Brazil and in Brazilian and international suppliers, with emphasis on the following countries where Vale has operations and projects: Chile, China, UAE, Malaysia, Oman, and Peru.
In the Energy Transition Metals segment, significant risks of child labor incidence are mapped in operations and projects in Brazil.
In 2024, no cases of child labor or young workers exposed to hazardous work were confirmed in Vale SA's operations, in both business segments.</t>
  </si>
  <si>
    <r>
      <t xml:space="preserve">The significant risk related to the possibility of forced or compulsory labor is mapped in the </t>
    </r>
    <r>
      <rPr>
        <u/>
        <sz val="9"/>
        <color rgb="FF555555"/>
        <rFont val="Arial"/>
        <family val="2"/>
      </rPr>
      <t>Iron Ore Solutions</t>
    </r>
    <r>
      <rPr>
        <sz val="9"/>
        <color rgb="FF555555"/>
        <rFont val="Arial"/>
        <family val="2"/>
      </rPr>
      <t xml:space="preserve"> segment in operations in Brazil and Oman; in projects in Brazil; and in Brazilian and international suppliers, with emphasis on the following countries where Vale has operations and projects: Chile, China, UAE, Malaysia, Oman, and Peru.
In the Energy Transition Metals segment, significant risks of forced or compulsory labor were reported among suppliers in Brazil. 
In 2024, no cases of forced or compulsory labor were confirmed in Vale SA's operations, in both business segments.</t>
    </r>
  </si>
  <si>
    <t>Scope 1:  6.4 millions of tCO2e
Scope 2 - Location-Based: 0.7 millions of tCO2e
Scope 2  - Marked-Based: 0.4 millions of tCO2e
Scope 3:  460.7 million of tCO2e</t>
  </si>
  <si>
    <t>265.5</t>
  </si>
  <si>
    <t>Attain a top-three position in the leading external ESG assessments.</t>
  </si>
  <si>
    <r>
      <t xml:space="preserve">Note: </t>
    </r>
    <r>
      <rPr>
        <sz val="9"/>
        <color rgb="FF555555"/>
        <rFont val="Arial"/>
        <family val="2"/>
      </rPr>
      <t>More detailed information on retirement plans can be found in the Financial Statements - IFRS (Chapter "Explanatory Notes to the Financial Statements" item "27. Employee benefits" sub-item "Obligations with retirement benefits").</t>
    </r>
  </si>
  <si>
    <t>818.4</t>
  </si>
  <si>
    <t>357.7</t>
  </si>
  <si>
    <t>Eliminate key ESG gaps in relation to best practices – 63 gaps mapped.</t>
  </si>
  <si>
    <r>
      <rPr>
        <b/>
        <sz val="9"/>
        <color rgb="FF555555"/>
        <rFont val="Arial"/>
        <family val="2"/>
      </rPr>
      <t xml:space="preserve">Notes: </t>
    </r>
    <r>
      <rPr>
        <vertAlign val="superscript"/>
        <sz val="9"/>
        <color rgb="FF555555"/>
        <rFont val="Arial"/>
        <family val="2"/>
      </rPr>
      <t xml:space="preserve">1 </t>
    </r>
    <r>
      <rPr>
        <sz val="9"/>
        <color rgb="FF555555"/>
        <rFont val="Arial"/>
        <family val="2"/>
      </rPr>
      <t>The publication of the 2024 Tax Transparency Report will take place after the Integrated Report is published, to access it simply access the link in the table below.</t>
    </r>
  </si>
  <si>
    <t>460.8 million tCO2e</t>
  </si>
  <si>
    <t>52.7</t>
  </si>
  <si>
    <t>76.6</t>
  </si>
  <si>
    <t>55.1</t>
  </si>
  <si>
    <t>82.2</t>
  </si>
  <si>
    <r>
      <rPr>
        <b/>
        <sz val="9"/>
        <color rgb="FF555555"/>
        <rFont val="Arial"/>
        <family val="2"/>
      </rPr>
      <t>Note:</t>
    </r>
    <r>
      <rPr>
        <sz val="9"/>
        <color rgb="FF555555"/>
        <rFont val="Arial"/>
        <family val="2"/>
      </rPr>
      <t xml:space="preserve"> Waste generated from investigation/remediation processes of potentially contaminated areas was not considered, as it is generated sporadically and does not reflect the generation and disposal profile of Vale's operational processes.</t>
    </r>
  </si>
  <si>
    <t>In 2024, 897 families in Brazil were involved in involuntary resettlement processes. Of these, 545 families are evaluating alternatives to minimize resettlement, 241 have received provisional assistance and 111 have been permanently rehoused.  
In the municipality of Itabira/MG, the project alternative enabled the reduction from 39 to 27 families who received definitive assistance due to the decharacterization project of the Pontal System, in addition to 14 families receiving provisional assistance until the absence of risk due to this project is evidenced. In the same municipality, 8 families in the Penha neighborhood are receiving provisional assistance due to operational impacts, and 27 families in the Cubango community are being resettled to enable the expansion of the company’s operations. 
In the municipalities of Nova Lima, Itabirito, Ouro Preto and Barão de Cocais, where dam decharacterization projects are under way, 43 out of 205 families have received definitive assistance. Another 162 families are receiving provisional assistance and are awaiting return to their original homes. Following the approval of the new right-of-way for the Vitória-Minas Railway, it will be possible to determine the number of removals necessary for project implementation in the municipalities of Aimorés, Santana do Paraíso, and Belo Horizonte, currently estimated at 57 families.</t>
  </si>
  <si>
    <r>
      <rPr>
        <b/>
        <sz val="9"/>
        <color rgb="FF555555"/>
        <rFont val="Arial"/>
        <family val="2"/>
      </rPr>
      <t>Note:</t>
    </r>
    <r>
      <rPr>
        <sz val="9"/>
        <color rgb="FF555555"/>
        <rFont val="Arial"/>
        <family val="2"/>
      </rPr>
      <t xml:space="preserve"> For 2024, the methodology for calculating the return-to-work rate and the retention rate of maternity and paternity leaves is in accordance with the methodology proposed by the GRI.</t>
    </r>
  </si>
  <si>
    <r>
      <rPr>
        <u/>
        <sz val="9"/>
        <color rgb="FF555555"/>
        <rFont val="Arial"/>
        <family val="2"/>
      </rPr>
      <t>Maternity leave:</t>
    </r>
    <r>
      <rPr>
        <sz val="9"/>
        <color rgb="FF555555"/>
        <rFont val="Arial"/>
        <family val="2"/>
      </rPr>
      <t xml:space="preserve">
Female employees entitled in the reference year: 18,419
Female employees who took maternity leave in the reference year: 964
Female employees who returned to work after the end of maternity leave: 750
Female employees who returned to work after their leave ended and remained employed twelve months after their return to work: 560
Return-to-work rate after maternity leave: 99.9%
Employee retention rate for those who took maternity leave and remained employed twelve months after returning to work: 88.9%
</t>
    </r>
    <r>
      <rPr>
        <u/>
        <sz val="9"/>
        <color rgb="FF555555"/>
        <rFont val="Arial"/>
        <family val="2"/>
      </rPr>
      <t>Paternity leave</t>
    </r>
    <r>
      <rPr>
        <sz val="9"/>
        <color rgb="FF555555"/>
        <rFont val="Arial"/>
        <family val="2"/>
      </rPr>
      <t>:
Male employees entitled in the reference year: 50,011
Male employees who took leave in the reference year: 1,675
Male employees who returned to work after the end of leave: 1,660
Male employees who returned to work after their leave ended and remained employed twelve months after their return to work: 1,602
Return-to-work rate after paternity leave: 99.7%
Employee retention rate for those who took paternity leave and remained employed twelve months after returning to work: 98.9%</t>
    </r>
  </si>
  <si>
    <t>7.3</t>
  </si>
  <si>
    <t>In 2020, Vale internationalized the community relationship standards for all countries where the company has operations, except for Malaysia scheduled for 2021. This initiative made it possible to qualify the global management of social action - based on the integration of information - and promote greater transparency in area reports. Currently, Vale has mapped 1,726 local relationship communities, distributed as follows: Brazil – 1,215, North Atlantic – 32, Mozambique – 243, Malawi – 99, Peru – 46, Oman – 12, Indonesia – 74 and Chile – 05.
In Brazil, according to data consolidated in October 2020, of the 1,215 local communities, distributed among 120 municipalities, 411 are priority communities for engagement. The company's goal is for all priority communities to have a Relationship Plan drawn up. In 2020, 236 of these priority communities had a plan, totaling 57% coverage.</t>
  </si>
  <si>
    <t>106,918.6</t>
  </si>
  <si>
    <t>17.8%</t>
  </si>
  <si>
    <t>25.5%</t>
  </si>
  <si>
    <t>0.5%</t>
  </si>
  <si>
    <t>0.8%</t>
  </si>
  <si>
    <t>108,894.9</t>
  </si>
  <si>
    <t>67,782.6</t>
  </si>
  <si>
    <t>17.1%</t>
  </si>
  <si>
    <t>13.0%</t>
  </si>
  <si>
    <t>0.6%</t>
  </si>
  <si>
    <t>0.9%</t>
  </si>
  <si>
    <t>1. Investments made in 2023 totaled BRL 29.4 billion (USD5.9 billion), in line with guidance, with BRL 8.2 billion in capital projects and BRL 21.2 billion in maintenance projects. Investments were 4.5% higher than in 2022, mainly due to higher investments in growth projects. By 2024, we expect to invest US$6.5 billion of our production, support our low-carbon initiatives, and capture growth opportunities.
2. By December 2023, we have completed 72% of our third share repurchase program, initiated in 2022, with the repurchase of 360.3 million shares (out of an anticipated total of 500 million shares), corresponding to a total value of $5.46 billion. Of this total, approximately 181.7 million common shares and their respective ADRs were repurchased in the year, corresponding to a total value of US$ 2.67 billion (R$ 13.37 billion). In October 2023, we initiated a new share buyback program of up to 150 million shares, which will be implemented over an 18-month period. As of December 31, 2023, we have repurchased 3 million common shares and their respective ADRs, corresponding to a total amount of US$ 44.1 million (R$ 218 million).</t>
  </si>
  <si>
    <t>In 2020, Vale paid US$5.7 billion in taxes and royalties. Most of this contribution – US$4.9 billion – was paid in Brazil. The total includes all tax payments made during the 2020 fiscal year. In several jurisdictions in which we operate, Vale receives reimbursements from governments. In 2020, such reimbursements totaled US$800 million, and are not included in the total numbers reported above.</t>
  </si>
  <si>
    <t xml:space="preserve">Evolution in the indices and ratings of the main external assessments (MSCI, Sustainalytics, and DJSI).
See the result in the Integrated Report, section Indices and Ratings.
</t>
  </si>
  <si>
    <t>The ambition of the International Maritime Organization (IMO) includes achieving net-zero emissions by or around 2050. The Organization is developing technical and economic mechanisms to enable the sector's energy transition, including carbon pricing. Intermediate goals include, but are not limited to:
1. Reduction of carbon intensity: The goal is to reduce the carbon intensity of international maritime transport by at least 40% by 2030, compared to 2018 levels.
2. Adoption of low-carbon technologies and fuels: By 2030, at least 5% of the energy consumed by international maritime transport should come from zero or near-zero emission technologies, fuels, and/or energy sources, aiming for an ambition of 10%.
The implementation of carbon pricing involves different economic mechanisms that are still being studied and discussed; however, an increase in freight costs due to imposed pricing on ships is likely.</t>
  </si>
  <si>
    <t>100%</t>
  </si>
  <si>
    <t>94.9%</t>
  </si>
  <si>
    <t>95.8%</t>
  </si>
  <si>
    <t>9,054.0</t>
  </si>
  <si>
    <t>9,671.0</t>
  </si>
  <si>
    <t>9,654.0</t>
  </si>
  <si>
    <t>9,653.2</t>
  </si>
  <si>
    <t>Some of our projects and operations are located in regions where there are conflicts over land use. In 2022, seven conflicts related to land use disputes were recorded, all considered significant disputes related to the dependence of company areas by third parties, whether for housing by local communities or for access to natural resources. Significant disputes are those that pose a risk of company unit shutdowns, mobilization of significant financial resources, and visibility of the conflict. The main cases are in the state of Pará, in the northern region of Brazil. In the municipality of Canaã dos Carajás, areas neighboring the Southeast Pará Railway Branch demand land regularization of properties in exchange for the vacating of the right-of-way in seven Vale properties occupied by 650 families. Negotiations are also underway with 554 families occupying company properties reserved for the implementation of the Cristalino Project, aimed at copper and gold extraction in southeastern Pará. In the area reserved for the project, other company properties were the subject of a police action coordinated by environmental agencies to dismantle illegal mining activities responsible for contaminating water resources and causing environmental damage. In Minas Gerais, part of the Xukuru-Kariri indigenous group who lived in areas granted by the Union in the municipalities of Caldas and Presidente Olegário, both located in MG, occupied a Vale property in Brumadinho, called Fazenda Bruma, with approximately 50 indigenous people distributed in 16 families. Fazenda Bruma is an area acquired by the company for environmental compensation purposes and to fulfill the obligation to use the main lagoon, which has a mechanism for protecting exotic fish species, requiring daily monitoring and maintenance with risks if proper inspections are not carried out, especially during the rainy season. The monitoring of this property is accompanied by the State Forest Institute - IEF and AECOM. Additionally, nearby, Vale has administrative structures and is still carrying out works related to the Temporary Animal Shelter Center. The area is also intended for the protection of endangered species, preservation of the Atlantic Forest, and creation of APP. Also in Brumadinho, indigenous people of the Kamakã Mongoió ethnicity, who originally were in the Guayra village in Esmeralda (MG), occupied a Vale property called Fazenda Córrego de Areia, also intended for environmental compensation, remaining on site, camped, since then. Both conflicts have not yet been resolved, and until December 2022, these processes were ongoing in court, with Vale intending to reclaim the occupied areas. In Sudbury, Canada, the traditional territory of the First Nations of Atikameksheng Anishnawbek and Sagamok overlaps with the surroundings of Vale's operation. The relationship is at different stages of maturity with each indigenous people and is generally positive. However, agreements with these communities need to be reviewed and updated as conflict situations with these peoples have been recorded since December 2021. In 2022, meetings were held between Vale and indigenous representatives with the aim of building the Impact Benefit Agreement (IBA) that meets the interests of the community. This process remains under negotiation and has not impacted our operations so far.</t>
  </si>
  <si>
    <r>
      <rPr>
        <b/>
        <sz val="9"/>
        <color rgb="FF555555"/>
        <rFont val="Arial"/>
        <family val="2"/>
      </rPr>
      <t xml:space="preserve">Note: </t>
    </r>
    <r>
      <rPr>
        <sz val="9"/>
        <color rgb="FF555555"/>
        <rFont val="Arial"/>
        <family val="2"/>
      </rPr>
      <t>Vale has been studying new protection alternatives to compose its 2030 Forest Goal, with a focus on learning and innovation. Starting in 2022, REDD+ projects began to be part of this group, contributing to the protection of approximately 85,000 hectares.
[1] Source: Chico Mendes Institute for Biodiversity Conservation (ICMBio) (http://www.icmbio.gov.br/brasil) Ministry of the Environment. 
[2] Source: State Environmental Institute (Inea), Government of Rio de Janeiro.</t>
    </r>
  </si>
  <si>
    <t>Scope 3 emissions reduced by 13.2% - 88.3% progress towards the goal.</t>
  </si>
  <si>
    <r>
      <t>Scope 1 and 2 emissions reduced by 26.9% - 81.5% progress towards the goal.</t>
    </r>
    <r>
      <rPr>
        <vertAlign val="superscript"/>
        <sz val="9"/>
        <color rgb="FF555555"/>
        <rFont val="Arial"/>
        <family val="2"/>
      </rPr>
      <t>2</t>
    </r>
  </si>
  <si>
    <r>
      <t xml:space="preserve">Global: the energy efficiency was 0.294 GJ/tFeEq </t>
    </r>
    <r>
      <rPr>
        <vertAlign val="superscript"/>
        <sz val="9"/>
        <color rgb="FF555555"/>
        <rFont val="Arial"/>
        <family val="2"/>
      </rPr>
      <t>4</t>
    </r>
  </si>
  <si>
    <r>
      <t>84.3 % consumption</t>
    </r>
    <r>
      <rPr>
        <vertAlign val="superscript"/>
        <sz val="9"/>
        <color rgb="FF555555"/>
        <rFont val="Arial"/>
        <family val="2"/>
      </rPr>
      <t>3</t>
    </r>
  </si>
  <si>
    <t>In 2024, the index was 0.301 GJ/tFe-eq</t>
  </si>
  <si>
    <r>
      <t>Help 500,000 people leave extreme poverty.</t>
    </r>
    <r>
      <rPr>
        <vertAlign val="superscript"/>
        <sz val="9"/>
        <color rgb="FF555555"/>
        <rFont val="Arial"/>
        <family val="2"/>
      </rPr>
      <t>5</t>
    </r>
  </si>
  <si>
    <r>
      <t>2018 Baseline</t>
    </r>
    <r>
      <rPr>
        <vertAlign val="superscript"/>
        <sz val="9"/>
        <color rgb="FF555555"/>
        <rFont val="Arial"/>
        <family val="2"/>
      </rPr>
      <t>6</t>
    </r>
    <r>
      <rPr>
        <sz val="9"/>
        <color rgb="FF555555"/>
        <rFont val="Arial"/>
        <family val="2"/>
      </rPr>
      <t>:</t>
    </r>
  </si>
  <si>
    <r>
      <t>Result: Year 2024
Nitrogen oxides: 49.3 kt
Considering the base year of 2018, there was a significant 36% reduction in the emission of nitrogen oxides in 2024.</t>
    </r>
    <r>
      <rPr>
        <vertAlign val="superscript"/>
        <sz val="9"/>
        <color rgb="FF555555"/>
        <rFont val="Arial"/>
        <family val="2"/>
      </rPr>
      <t>7</t>
    </r>
  </si>
  <si>
    <r>
      <rPr>
        <vertAlign val="superscript"/>
        <sz val="9"/>
        <color rgb="FF555555"/>
        <rFont val="Arial"/>
        <family val="2"/>
      </rPr>
      <t>1</t>
    </r>
    <r>
      <rPr>
        <sz val="8"/>
        <color rgb="FF555555"/>
        <rFont val="Arial"/>
        <family val="2"/>
      </rPr>
      <t xml:space="preserve"> Scope 3 emissions have been recalculated since the base year of 2018, reflecting new investments incorporated into category 15 in 2024. Emissions related to leased ships under our operational control, which were previously accounted for in Scope 3 categories 4 &amp; 9, have also been transferred to Scope 1.
</t>
    </r>
    <r>
      <rPr>
        <vertAlign val="superscript"/>
        <sz val="8"/>
        <color rgb="FF555555"/>
        <rFont val="Arial"/>
        <family val="2"/>
      </rPr>
      <t>2</t>
    </r>
    <r>
      <rPr>
        <sz val="8"/>
        <color rgb="FF555555"/>
        <rFont val="Arial"/>
        <family val="2"/>
      </rPr>
      <t xml:space="preserve"> The reduction is mainly related to lower production compared to 2017, as well as improved operational discipline. The emissions curve is expected to rise with increased production in the
coming years, but will be offset by technological intitiatives to be implemented by 2030.
</t>
    </r>
    <r>
      <rPr>
        <vertAlign val="superscript"/>
        <sz val="9"/>
        <color rgb="FF555555"/>
        <rFont val="Arial"/>
        <family val="2"/>
      </rPr>
      <t>3</t>
    </r>
    <r>
      <rPr>
        <sz val="8"/>
        <color rgb="FF555555"/>
        <rFont val="Arial"/>
        <family val="2"/>
      </rPr>
      <t xml:space="preserve"> The percentage of renewable electricity varies from year to year depending on consumption, the volume of certificates obtained, and the electricity generation matrix of each country in which we operate.
</t>
    </r>
    <r>
      <rPr>
        <vertAlign val="superscript"/>
        <sz val="9"/>
        <color rgb="FF555555"/>
        <rFont val="Arial"/>
        <family val="2"/>
      </rPr>
      <t>4</t>
    </r>
    <r>
      <rPr>
        <sz val="8"/>
        <color rgb="FF555555"/>
        <rFont val="Arial"/>
        <family val="2"/>
      </rPr>
      <t xml:space="preserve"> The energy efficiency indicator (GJ/tFe.Eq.) has been recalculated since the base year to reflect emissions from ships under leasing contracts, which are now under our operational control. Previously, these emissions were not accounted for. Additionally, PTVI has been removed due to divestment.
</t>
    </r>
    <r>
      <rPr>
        <vertAlign val="superscript"/>
        <sz val="9"/>
        <color rgb="FF555555"/>
        <rFont val="Arial"/>
        <family val="2"/>
      </rPr>
      <t xml:space="preserve">5 </t>
    </r>
    <r>
      <rPr>
        <sz val="8"/>
        <color rgb="FF555555"/>
        <rFont val="Arial"/>
        <family val="2"/>
      </rPr>
      <t xml:space="preserve">The international extreme poverty line is defined as USD 2.15 per person, per day, according to the World Bank, using 2017 values. This means that anyone living on less than USD 2.15 per day is in extreme poverty. Nearly 700 million people worldwide were living in extreme poverty in 2024.
</t>
    </r>
    <r>
      <rPr>
        <vertAlign val="superscript"/>
        <sz val="8"/>
        <color rgb="FF555555"/>
        <rFont val="Arial"/>
        <family val="2"/>
      </rPr>
      <t>6</t>
    </r>
    <r>
      <rPr>
        <sz val="8"/>
        <color rgb="FF555555"/>
        <rFont val="Arial"/>
        <family val="2"/>
      </rPr>
      <t xml:space="preserve"> The emission results from the Fertilizers, New Caledonia, Manganese, Factory Pelletizing, Coal, and PTVI units were removed from the baseline of the target due to divestment processes and operational shutdowns. In 2024, emissions from ships under leasing contracts, under our operational control, were incorporated from the 2018 baseline.
</t>
    </r>
    <r>
      <rPr>
        <vertAlign val="superscript"/>
        <sz val="8"/>
        <color rgb="FF555555"/>
        <rFont val="Arial"/>
        <family val="2"/>
      </rPr>
      <t>7</t>
    </r>
    <r>
      <rPr>
        <sz val="8"/>
        <color rgb="FF555555"/>
        <rFont val="Arial"/>
        <family val="2"/>
      </rPr>
      <t xml:space="preserve"> Despite the 2024 results being below the target, there is a projection of increased emissions in the coming years due to increased production.</t>
    </r>
  </si>
  <si>
    <t>• Total Water Intake: Sum of Operational Water Intake and non-operational intakes (Other Managed Waters).
• Operational Water: Water for first use in any activity at VALE (surface water, groundwater, rainwater harvesting, and external sources).
• Non-operational Water: Also known as Other Managed Waters, it is the portion of water intake that is actively managed (e.g., physically pumped, actively treated, or with material consumption losses) and not used to meet operational water demand.
• Surface Water: Waters that occur on the earth's surface, such as streams, rivers, lakes, estuaries, swamps, and oceans.
• Groundwater: Waters that occur underground, in the saturated zone.
• Supply Company: New water from an external source, such as those provided by supply companies.
• Renewed Water: Treated effluent from an external source.
• Rainwater Harvesting: The collection of precipitation in operational areas, such as waste piles, storage yards, and building roofs.
• Conventional Source: Fresh surface waters (rivers, lakes, canals, etc.) and groundwater (aquifers).
• Sustainable Source: Waters from rainwater harvesting, seawater, and water reuse production stations.
• Water Stress: The inaccessibility of water in quantity and quality for human, industrial, and ecological demands.
• Indicator 6.4.2 (FAO | Food and Agriculture Organization): Considers the water use of all users in the river basins, availability, and ecological flows, using public data available from the respective responsible bodies. Thus, factors such as the time interval considered, climate, vegetation, territory scale, land use and occupation, and water demand directly impact the results obtained. The Water Stress Level in the River Basin is calculated using the equation:
WS= [Qwd / (Qav – Qref)] x 100 [%]
Where Qcap is the total water intake in the basin, Qdisp is the average total available water flow, and Qref is the reference flow according to applicable legislation.
The classification criterion follows the following parameter: No Stress: EH &lt; 25%, Low: 25% ≤ EH &lt; 50%, Medium: 50% ≤ EH &lt; 75%, High: 75% ≤ EH &lt; 100%, and Critical: EH &gt; 100%.
The company measures information on "dissolved solids" through data collected in the Credit360 system, through direct responses from the operating units.
The data may contain estimates considering specifics of the operations.</t>
  </si>
  <si>
    <t>• Total discharge: Sum of discharges from operational and non-operational waters (Other Managed Waters). 
• Discharge from Operational Waters: Discharges from the use of first-use water in any activity at VALE (surface water, groundwater, rainwater harvesting, and external sources). 
• Discharge from Non-Operational Waters: Discharge from the portion of water not used to meet the operational water demand that is actively managed (e.g., physically pumped, actively treated, or with material consumption losses). 
• Sanitary effluents: Liquid substance from domestic activities connected to any buildings containing bathrooms and/or kitchens. 
• Industrial effluents: Liquid substance from industrial processes (oily, chemical, and laboratory effluents), including mining effluents (e.g., dam and rainwater drainage associated with mining areas). 
• Captured and directly released to the environment without use: Portion from non-operational waters (Other Managed Waters) that is sent directly to the environment. 
• Captured and made available for external use: Portion from non-operational waters (Other Managed Waters) that is sent to third parties (e.g., water supply companies).
The company measures information on "dissolved solids" through data collected in the Credit360 system, through direct responses from the operating units.
The data may contain estimates considering specifics of the operations.</t>
  </si>
  <si>
    <t>• Total consumption: It is the portion of water, originating from Total Capture, that after use becomes unavailable for other operational use (e.g., water retained in tailings, operational evaporation, etc.). 
• Total capture: Sum of Operational Captures with non-operational captures (Other Managed Waters). 
• Total disposal: Sum of disposals from operational and non-operational waters (Other Managed Waters). 
• Reuse rate: It is the proportion of reused and recycled water compared to the total operational water demand. 
• Operational demand: Represents the total volume of water required by a specific operational activity during a given period, encompassing the portions of operational, reused, and recycled water. 
• Reused and recycled water: Reused water is water used more than once without treatment. Recycled water is water used more than once after treatment. 
• Operational water: Water for first use in any activity at VALE (surface water, groundwater, rainwater harvesting, and external sources). 
• Water stress: It is the inaccessibility of water in quantity and quality for human, industrial, and ecological demands. 
• Indicator 6.4.2 (FAO | Food and Agriculture Organization): Considers the water use of all users in the river basins, availability, and ecological flows, using public and available data from the respective responsible agencies. Thus, factors such as the considered time interval, climate, vegetation, territory scale, land use and occupation, and water demand directly impact the results obtained. The Water Stress Level in the River Basin is calculated using the equation: 
WS= [Qwd / (Qav – Qref)] x 100 [%], which:
Qwd: Total flow rate of water withdrawn in the basin
Qav: Average total flow rate of available water
Qref: Reference Flow Rate*
*According to applicable law
The classification Criterion follows the parameter below:
No Stress: WS &lt; 25% 
Low: 25% ≤ WS &lt; 50% 
Medium: 50% ≤ WS &lt; 75% 
High: 75% ≤ WS &lt; 100% 
Critical: WS &gt; 100%
The criterion used by the organization to determine what are “significant impacts” is the internal standard – risk matrix.</t>
  </si>
  <si>
    <t>0.193 (22 accidents)</t>
  </si>
  <si>
    <t>1.550 (176 accidents)</t>
  </si>
  <si>
    <t>0.207 (58 accidents)</t>
  </si>
  <si>
    <t>2.435 (681 accidents)</t>
  </si>
  <si>
    <t>0.243 (7 accidents)</t>
  </si>
  <si>
    <t>2.399 (69 accidents)</t>
  </si>
  <si>
    <t>28,760,940</t>
  </si>
  <si>
    <t>39,644,153</t>
  </si>
  <si>
    <t>2.144 (85 accidents)</t>
  </si>
  <si>
    <r>
      <rPr>
        <b/>
        <sz val="9"/>
        <color rgb="FF555555"/>
        <rFont val="Arial"/>
        <family val="2"/>
      </rPr>
      <t>Total abstraction (new water):</t>
    </r>
    <r>
      <rPr>
        <sz val="9"/>
        <color rgb="FF555555"/>
        <rFont val="Arial"/>
        <family val="2"/>
      </rPr>
      <t xml:space="preserve"> </t>
    </r>
    <r>
      <rPr>
        <b/>
        <sz val="9"/>
        <color rgb="FF555555"/>
        <rFont val="Arial"/>
        <family val="2"/>
      </rPr>
      <t>410.6 million m³</t>
    </r>
    <r>
      <rPr>
        <sz val="9"/>
        <color rgb="FF555555"/>
        <rFont val="Arial"/>
        <family val="2"/>
      </rPr>
      <t xml:space="preserve">
• Operational water: 106.9 million m³
Surface water (conventional source): 67.3 million m³
Groundwater (conventional source): 24.5 million m³
Water utility company (conventional source): 6.8 million m³
Use of rainwater (sustainable source): 8.4 million m³
• Non-operational water: 303.7 million m³
Withdrawn and released directly into the environment without being used: 269.2 million m³
Withdrawn and made available for external use: 34.5 million m³
</t>
    </r>
    <r>
      <rPr>
        <b/>
        <sz val="9"/>
        <color rgb="FF555555"/>
        <rFont val="Arial"/>
        <family val="2"/>
      </rPr>
      <t>Total volume of operational water from conventional sources in relation to the level of water stress*: 98.6 million m³</t>
    </r>
    <r>
      <rPr>
        <sz val="9"/>
        <color rgb="FF555555"/>
        <rFont val="Arial"/>
        <family val="2"/>
      </rPr>
      <t xml:space="preserve">
• No stress: 45.0 million m³
Surface: 33.8 million m³ | Groundwater: 9.3 million m³ | Water utility company: 2.0 million m³
• Low stress: 31.4 million m³
Surface: 23.3 million m³ | Groundwater: 3.3 million m³ | Water utility company: 4.8 million m³
• Medium stress: 4.0 million m³
Surface: 0.1 million m³ | Groundwater: 3.9 million m³ | Water utility company: 0 million m³
• High stress: 0.5 million m³
Surface: 0.5 million m³ | Groundwater: 0 million m³ | Water utility company: 0 million m³
• Critical stress: 15.5 million m³
Surface: 8.8 million m³ | Groundwater: 6.7 million m³ | Water utility company: 0 million m³
• Unclassified: 2.2 million m³
Surface: 0.7 million m³ | Groundwater: 1.4 million m³ | Water utility company: 0.1 million m³</t>
    </r>
  </si>
  <si>
    <r>
      <rPr>
        <b/>
        <sz val="9"/>
        <color rgb="FF555555"/>
        <rFont val="Arial"/>
        <family val="2"/>
      </rPr>
      <t>Total disposal: 346.91 million m³</t>
    </r>
    <r>
      <rPr>
        <sz val="9"/>
        <color rgb="FF555555"/>
        <rFont val="Arial"/>
        <family val="2"/>
      </rPr>
      <t xml:space="preserve">
• Disposal of operational water: 43.2 million m³
Sanitary effluents: 1.81 million m³
Industrial effluents: 41.4 million m³
• Disposal of non-operational water: 303.71 million m³
Withdrawn and released directly into the environment without being used: 269.2 million m³
Withdrawn and made available for external use: 34.49 million m³
</t>
    </r>
    <r>
      <rPr>
        <b/>
        <sz val="9"/>
        <color rgb="FF555555"/>
        <rFont val="Arial"/>
        <family val="2"/>
      </rPr>
      <t>Total volume of operational water from conventional sources discharged in relation to the level of water stress*: 43.2 million m³</t>
    </r>
    <r>
      <rPr>
        <sz val="9"/>
        <color rgb="FF555555"/>
        <rFont val="Arial"/>
        <family val="2"/>
      </rPr>
      <t xml:space="preserve">
• No stress: 24.79 million m³
Discharged into surface water: 23.27 million m³ | Discharged into the sea: 0.75 million m³
External treatment: 0.05 million m³ | Other discharges: 0.73 million m³
• Low stress: 15.32 million m³
Discharged into surface water: 9.03 million m³ | Discharged into the sea: 1.72 million m³
External treatment: 1.91 million m³ | Other discharges: 2.68 million m³
• Medium stress: 0.07 million m³
Discharged into surface water: 0.07 million m³ | Discharged into the sea: 0 million m³
External treatment: 0.01 million m³ | Other discharges: 0 million m³
• High stress: 0.01 million m³
Discharged into surface water: 0.01 million m³ | Discharged into the sea: 0 million m³ | 
External treatment: 0 million m³ | Other discharges: 0 million m³
• Critical stress: 2.8 million m³
Discharged into surface water: 2.6 million m³ | Discharged into the sea: 0 million m³
External treatment: 0 million m³ | Other discharges: 0.2 million m³
• Unclassified: 0.25 million m³
Discharged into surface water: 0.1 million m³ | Discharged into the sea: 0 million m³
External treatment: 0 million m³ | Other discharges: 0.1 million m³</t>
    </r>
  </si>
  <si>
    <t>(1) 2024 Integrated Report, page 65</t>
  </si>
  <si>
    <r>
      <rPr>
        <b/>
        <sz val="9"/>
        <color rgb="FF555555"/>
        <rFont val="Arial"/>
        <family val="2"/>
      </rPr>
      <t>Total consumption = total withdrawals – total discharges:</t>
    </r>
    <r>
      <rPr>
        <sz val="9"/>
        <color rgb="FF555555"/>
        <rFont val="Arial"/>
        <family val="2"/>
      </rPr>
      <t xml:space="preserve">
• Total withdrawals: 410.6 million m³
• Total discharges: 346.9 million m³
• Total consumption: 63.7 million m³
</t>
    </r>
    <r>
      <rPr>
        <b/>
        <sz val="9"/>
        <color rgb="FF555555"/>
        <rFont val="Arial"/>
        <family val="2"/>
      </rPr>
      <t xml:space="preserve">Total volume of water consumption in relation to the level of water stress: 63.7 million m³
</t>
    </r>
    <r>
      <rPr>
        <sz val="9"/>
        <color rgb="FF555555"/>
        <rFont val="Arial"/>
        <family val="2"/>
      </rPr>
      <t xml:space="preserve">• No stress: 24.9 million m³
• Low stress: 16.1 million m³
• Medium stress: 4.0 million m³
• High stress: 0.5 million m³
• Critical stress: 16.2 million m³
• Unclassified: 1.9  million m³
</t>
    </r>
    <r>
      <rPr>
        <b/>
        <sz val="9"/>
        <color rgb="FF555555"/>
        <rFont val="Arial"/>
        <family val="2"/>
      </rPr>
      <t xml:space="preserve">Reuse rate = reused and recycled water / (operational water + reused and recycled water): 618.4 million m³
</t>
    </r>
    <r>
      <rPr>
        <sz val="9"/>
        <color rgb="FF555555"/>
        <rFont val="Arial"/>
        <family val="2"/>
      </rPr>
      <t>• Reused and recycled water: 510.7 million m³
• Operational water: 106.9 million m³
• Reuse rate: 83%</t>
    </r>
  </si>
  <si>
    <t>(2) 2024 Integrated Report, page 100</t>
  </si>
  <si>
    <t>(3) 2024 Integrated Report, page 65</t>
  </si>
  <si>
    <r>
      <t>Implementation of Global Industry Standard on Tailings Management (GISTM) in all tailings storage facilities (TSFs</t>
    </r>
    <r>
      <rPr>
        <vertAlign val="superscript"/>
        <sz val="9"/>
        <color rgb="FF555555"/>
        <rFont val="Arial"/>
        <family val="2"/>
      </rPr>
      <t>2</t>
    </r>
    <r>
      <rPr>
        <sz val="9"/>
        <color rgb="FF555555"/>
        <rFont val="Arial"/>
        <family val="2"/>
      </rPr>
      <t>) by August 2025</t>
    </r>
  </si>
  <si>
    <r>
      <t>No tailings dam in critical safety condition (emergency level 3)</t>
    </r>
    <r>
      <rPr>
        <vertAlign val="superscript"/>
        <sz val="9"/>
        <color rgb="FF555555"/>
        <rFont val="Arial"/>
        <family val="2"/>
      </rPr>
      <t>1</t>
    </r>
    <r>
      <rPr>
        <sz val="9"/>
        <color rgb="FF555555"/>
        <rFont val="Arial"/>
        <family val="2"/>
      </rPr>
      <t xml:space="preserve"> by 2025</t>
    </r>
  </si>
  <si>
    <r>
      <t>Decharacterize</t>
    </r>
    <r>
      <rPr>
        <vertAlign val="superscript"/>
        <sz val="9"/>
        <color rgb="FF555555"/>
        <rFont val="Arial"/>
        <family val="2"/>
      </rPr>
      <t>3</t>
    </r>
    <r>
      <rPr>
        <sz val="9"/>
        <color rgb="FF555555"/>
        <rFont val="Arial"/>
        <family val="2"/>
      </rPr>
      <t xml:space="preserve"> all upstream dams in Brazil by 2035</t>
    </r>
  </si>
  <si>
    <t>Land use conflicts typically stem from the reliance of third parties, indigenous peoples and local communities on areas within Vale’s projects and operations for access to natural resources, housing and/or income generation. Vale prioritizes the amicable resolution of conflicts, with dialogue as a guiding principle.
In Brazil, in the state of Pará, we are continuing to negotiate with 569 families occupying a company site designated for the Cristalino Project in Canaã dos Carajás, in accordance with agreements approved by the courts and the State Public Prosecutors’ Office. In 2024, the deadline for families to accept the amicable agreement expired. Approximately 62% of the eligible families accepted the agreement, received payment and vacated the area. For the remaining families, Vale is working with the Land Solutions Commission of the Pará State Court of Appeals to mediate a solution.
At the end of 2024, groups of families from the Landless Workers Movement (Movimento de Trabalhadores Rurais sem Terra – MST) occupied an area owned by Vale in Canaã dos Carajás, Pará, to demand progress in negotiations with the federal government to create new land reform settlements. 
In the municipality of Mariana, Minas Gerais, Vale is implementing measures to prevent invasions and unauthorized construction on a company-owned site known as Vale dos Cristais, which has been illegally occupied. These measures include the installation of fencing and signage, as well as enhanced surveillance. In cases of new invasions, the responsible individuals are notified to vacate the premises. If they refuse, legal action is taken to reclaim the property and enforce court decisions. Vale is taking these steps to avoid an increase in the number of families exposed to risks and social vulnerability, while it evaluates a long-term solution for the area.
In 2024, Vale strengthened its relationship with the community of Vargem da Lua, located next to Brucutu Mine in São Gonçalo do Rio Abaixo, Minas Gerais. By restoring dialogue with the community, Vale and the residents reached a legal agreement that resulted in the acquisition of a strip of land to support operational continuity. However, the parties are still negotiating to resolve an ongoing legal dispute.
In Minas Gerais, 16 families of the Xukuru-Kariri indigenous people have occupied one of Vale’s properties in Brumadinho. This property was acquired for environmental compensation and to fulfill obligations related to the main lagoon on the site, which requires daily maintenance and monitoring by the State Forestry Institute (IEF) and an independent external audit firm, Aecom. Another Vale property in Brumadinho, also designated for environmental compensation, is occupied by a family of the Kamakã Mongoió ethnic group. The conflict with the Xukuru-Kariri group remains unresolved and is still under judicial review. Regarding the Kamakã Mongoió people, following the death of Chief Merong Kamakã in the occupied area, negotiations with the family and a federal court led to initially compatible terms. An agreement is expected to be signed, with Vale donating part of the area occupied by the indigenous group.</t>
  </si>
  <si>
    <t>63,719.5</t>
  </si>
  <si>
    <t>MM1</t>
  </si>
  <si>
    <t>Amount of land (owned or leased, and managed for production activities or extractive use) disturbed or rehabilitated</t>
  </si>
  <si>
    <t>MM2</t>
  </si>
  <si>
    <t>The number and percentage of total sites identified as requiring biodiversity management plans according to stated criteria, and the number (percentage) of sites with a plan in place.</t>
  </si>
  <si>
    <t>MM3</t>
  </si>
  <si>
    <t>Total amounts of overburden, rocks, tailings and sludge and their associated risks</t>
  </si>
  <si>
    <t>MM4</t>
  </si>
  <si>
    <t>Number of strikes and lock-outs exceeding one week’s duration, by country.</t>
  </si>
  <si>
    <t>MM5</t>
  </si>
  <si>
    <t>Total number of operations taking place in or adjacent to indigenous peoples’ territories, and number and percentage of operations or sites where there are formal agreements with indigenous peoples’ communities</t>
  </si>
  <si>
    <t>MM6</t>
  </si>
  <si>
    <t>Number and description of significant disputes relating to land use, customary rights of local communities and indigenous peoples</t>
  </si>
  <si>
    <t>MM7</t>
  </si>
  <si>
    <t>The extent to which grievance mechanisms were used to resolve disputes relating to land use, customary rights of local communities and indigenous peoples, and the outcomes</t>
  </si>
  <si>
    <t>MM9</t>
  </si>
  <si>
    <t>Sites where resettlements took place, the number of households resettled in each, and how their livelihoods were affected in the process</t>
  </si>
  <si>
    <t>MM10</t>
  </si>
  <si>
    <t>Number and percentage of operations with closure plans</t>
  </si>
  <si>
    <t>At Vale, the following definitions are adopted:
  - "Operations": refers to a single location used by the organization for the production, storage and/or distribution of its goods and services, and/or to carry out administrative activities related to operational activities. Within a single operation, there may be multiple assets with multiple production lines, warehouses, administrative offices, or other activities.</t>
  </si>
  <si>
    <t>MM8</t>
  </si>
  <si>
    <t>For the year 2024, 9.2 thousand exposures were recorded. A reduction of 60% compared to 2019</t>
  </si>
  <si>
    <t>99.0%</t>
  </si>
  <si>
    <t>Vale's first pillar of climate action is related to minimizing our operational emissions. We have set a goal to reduce scope 1 and 2 emissions by 33% by 2030, aligned with the Paris Agreement's objective of limiting the increase in global average temperature to less than 2 degrees Celsius. An important component for this reduction is achieving 100% renewable electricity consumption in our operations. We will do this in Brazil in just 4 years, by 2025, and globally, by 2030. To prioritize the most cost-effective initiatives to be implemented, the company has a marginal abatement cost curve (MACC) updated annually. We have several goals and progress: 
- reduce absolute greenhouse gas (GHG) emissions of scope 1 and 2 by 33% by 2030, based on the year 2017, and by 2024, Vale reduced emissions by 26.9 percentage points; reduce net scope 3 emissions by 15% by 2035, based on the year 2018, and by 2024, Vale achieved a reduction of 13.2 percentage points; 
- achieve 100% renewable electricity consumption by 2030, and by 2024, 84.3% of Vale's global electricity consumption already comes from renewable sources, in Brazil, the goal of 100% renewable electricity consumption was achieved in 2023; 
- improve the global energy efficiency indicator by 5% by 2030, based on the year 2017, and by 2024, global energy efficiency improved by 4.5%. 
Our current portfolio of initiatives comprises more than 40 projects, prioritizing the most cost-competitive ones, in an effort to achieve the 2030 goal, based on a marginal abatement cost curve (MACC). Additionally, all company investment decisions are subject to an analysis based on the internal carbon price: regional carbon price curves and current and projected GHG emission limits, linked to Nationally Determined Contributions and compliance requirements. We are committed to developing and implementing innovative low-carbon technologies, and about 50% of the commercial initiatives mapped in our MACC are already entering the FEL stage. In 2024, our direct emissions, including fuels, industrial processes, and other minor sources (Scope 1) and market-based indirect emissions related to electricity purchase (Scope 2) totaled 7.7 MtCO₂e, a reduction of 26.9% compared to the 2017 baseline. This reduction is mainly due to the decrease in production volumes compared to 2017. However, an increase in production is expected in the short term, according to Vale's production and sales report, which may lead to an increase in emissions, given the current correlation between production volume and emissions. In the medium term, a decrease in emissions is expected, in line with decarbonization efforts. In 2017, we aligned with the guidelines of the Task Force on Climate-Related Financial Disclosures (TCFD), aiming to understand, manage, and report on the management of impacts arising from the transition to a low-carbon economy and the physical impacts of climate change on our operations, in addition to participating in the main existing assessments. In 2024, Vale became an Early Adopter of ISSB S2, highlighting visibility on the climate risks and opportunities to which the company is exposed. The early adoption of the International Sustainability Standards Board (ISSB) standards reinforces Vale's commitment to transparency in disclosing information related to sustainability and climate change. The ISSB, created by the IFRS Foundation during COP 26 in 2021, developed global standards for the consistent and comparable disclosure of financial information related to sustainability and climate change. Since 2020, Vale has reported its Integrated Report in accordance with the standards of the Global Reporting Initiative (GRI), along with the recommendations of the Task Force on Climate-Related Financial Disclosures (TCFD) and the standards of the Sustainability Accounting Standards Board (SASB). Vale uses a risk matrix that considers the severity and probability of each occurrence, developing specific analysis methodologies to deal with physical and transition impacts.</t>
  </si>
  <si>
    <r>
      <rPr>
        <b/>
        <sz val="10"/>
        <color rgb="FF555555"/>
        <rFont val="Arial"/>
        <family val="2"/>
      </rPr>
      <t xml:space="preserve">Note: 
</t>
    </r>
    <r>
      <rPr>
        <sz val="10"/>
        <color rgb="FF555555"/>
        <rFont val="Arial"/>
        <family val="2"/>
      </rPr>
      <t>Recordable Occupational Injury Frequency Rate (TRIFR) = (Occupational Injuries / Man Hours Worked) * 1,000,000
Occupational Injury Frequency Rate with Leave (LTIFR) = (Occupational Injuries with Leave / Man Hours Worked) * 1,000,000
For the LTIFR and TRIFR rates, the data related to PTVI are being considered up to the divestment date (July 2024).</t>
    </r>
  </si>
  <si>
    <r>
      <rPr>
        <b/>
        <sz val="9"/>
        <color rgb="FF555555"/>
        <rFont val="Arial"/>
        <family val="2"/>
      </rPr>
      <t xml:space="preserve">Note: </t>
    </r>
    <r>
      <rPr>
        <sz val="9"/>
        <color rgb="FF555555"/>
        <rFont val="Arial"/>
        <family val="2"/>
      </rPr>
      <t>These rates were calculated per 1,000,000 hours worked and no employees or contractors were excluded from the reporting of this indicator.
The data related to PTVI were not considered in the data presented in the table above.</t>
    </r>
  </si>
  <si>
    <t>Aware of its potential impact on society, Vale seeks to engage in dialogue and active listening with its stakeholders in order to build a positive legacy for future generations. In the Integrated Report (p. 109), we publish relationship and engagement initiatives with the main stakeholders.</t>
  </si>
  <si>
    <r>
      <rPr>
        <b/>
        <sz val="9"/>
        <color rgb="FF555555"/>
        <rFont val="Arial"/>
        <family val="2"/>
      </rPr>
      <t>Total abstraction (new water):</t>
    </r>
    <r>
      <rPr>
        <sz val="9"/>
        <color rgb="FF555555"/>
        <rFont val="Arial"/>
        <family val="2"/>
      </rPr>
      <t xml:space="preserve"> 410.6 million m³
• Operational water: 106.9 million m³
Surface water (conventional source): 67.3 million m³
Groundwater (conventional source): 24.5 million m³
Water utility company (conventional source): 6.8 million m³
Use of rainwater (sustainable source): 8.4 million m³
• Non-operational water: 303.7 million m³
Withdrawn and released directly into the environment without being used: 269.2 million m³
Withdrawn and made available for external use: 34.5 million m³
</t>
    </r>
    <r>
      <rPr>
        <b/>
        <sz val="9"/>
        <color rgb="FF555555"/>
        <rFont val="Arial"/>
        <family val="2"/>
      </rPr>
      <t>Total volume of operational water from conventional sources in relation to the level of water stress*: 98.6 million m³</t>
    </r>
    <r>
      <rPr>
        <sz val="9"/>
        <color rgb="FF555555"/>
        <rFont val="Arial"/>
        <family val="2"/>
      </rPr>
      <t xml:space="preserve">
• No stress: 45.0 million m³
Surface: 33.8 million m³ | Groundwater: 9.3 million m³ | Water utility company: 2.0 million m³
• Low stress: 31.4 million m³
Surface: 23.3 million m³ | Groundwater: 3.3 million m³ | Water utility company: 4.8 million m³
• Medium stress: 4.0 million m³
Surface: 0.1 million m³ | Groundwater: 3.9 million m³ | Water utility company: 0 million m³
• High stress: 0.5 million m³
Surface: 0.5 million m³ | Groundwater: 0 million m³ | Water utility company: 0 million m³
• Critical stress: 15.5 million m³
Surface: 8.8 million m³ | Groundwater: 6.7 million m³ | Water utility company: 0 million m³
• Unclassified: 2.2 million m³
Surface: 0.7 million m³ | Groundwater: 1.4 million m³ | Water utility company: 0.1 million m³</t>
    </r>
  </si>
  <si>
    <r>
      <t xml:space="preserve">Last year, there were no fatalities resulting from occupational illnesses. However, a total of 107 notifiable occupational illnesses were recorded in the iron ore business, and 24 were recorded in the base metals business.
</t>
    </r>
    <r>
      <rPr>
        <u/>
        <sz val="9"/>
        <color rgb="FF555555"/>
        <rFont val="Arial"/>
        <family val="2"/>
      </rPr>
      <t>Iron Ore Solutions</t>
    </r>
    <r>
      <rPr>
        <sz val="9"/>
        <color rgb="FF555555"/>
        <rFont val="Arial"/>
        <family val="2"/>
      </rPr>
      <t xml:space="preserve"> segment: The primary categories of reported illnesses were musculoskeletal disorders and mental and behavioral disorders. Occupational health risks are identified through discussions with technical teams in operational health areas, focusing on the most severe risks and those affecting the largest number of employees. For all hazards exceeding the action threshold, measures are implemented to minimize risks to employees’ collective health. Vale has been actively working on health initiatives to reduce the number of employees taking time off work due to occupational illnesses in the iron ore business. These include Mines for Minds, a program focused on mental health; and Disability Prevention, a program with a preventive approach to managing employees’ health, addressing both collective and individual needs. 
</t>
    </r>
    <r>
      <rPr>
        <u/>
        <sz val="9"/>
        <color rgb="FF555555"/>
        <rFont val="Arial"/>
        <family val="2"/>
      </rPr>
      <t>Energy Transition Metals</t>
    </r>
    <r>
      <rPr>
        <sz val="9"/>
        <color rgb="FF555555"/>
        <rFont val="Arial"/>
        <family val="2"/>
      </rPr>
      <t xml:space="preserve"> segment: The main categories of reported illnesses were musculoskeletal disorders, mental and behavioral disorders and dermatological allergies. The hazards were identified through discussions with technical teams in operational areas, highlighting the most critical risks and those affecting the highest number of employees. The identified operational risks that caused or contributed to occupational illnesses involve exposure levels requiring controls and are known to potentially cause the observed illnesses. To minimize the risk of mental health-related diseases, VBM has been working on initiatives that address the topic, such as the Mines for Minds program.</t>
    </r>
  </si>
  <si>
    <t>Energy Transition Metals*</t>
  </si>
  <si>
    <r>
      <rPr>
        <b/>
        <sz val="9"/>
        <color rgb="FF555555"/>
        <rFont val="Arial"/>
        <family val="2"/>
      </rPr>
      <t>Note:</t>
    </r>
    <r>
      <rPr>
        <sz val="9"/>
        <color rgb="FF555555"/>
        <rFont val="Arial"/>
        <family val="2"/>
      </rPr>
      <t xml:space="preserve"> * The information presented for the Energy Transition Metals segment refers solely to own and third-party corporate security employees in the Northern Hemisphere operations. The security corporate employees in Brazil provide services for both segments and have been 100% trained in human rights. They are included in the Iron Ore Solutions segment, which is the segment that provides the service.</t>
    </r>
  </si>
  <si>
    <t>Subject Matter 1</t>
  </si>
  <si>
    <t>ICMM Reporting Requirements - Subject Matters</t>
  </si>
  <si>
    <t>The alignment of the associated company's management and sustainability policies, standards, and procedures with the ICMM Principles, any mandatory requirements defined in the ICMM Position Statements, the corporate Performance Expectations (PEs), and the corporate aspects of the combined Performance Expectations.</t>
  </si>
  <si>
    <t>Vale, as an ICMM member company, aligns its policies, normative documents, and procedures with the ICMM Principles, mandatory requirements defined in the ICMM Position Statements, as well as corporate Performance Expectations and corporate aspects of the combined PEs (applicable to corporate and assets).
Vale has technical representatives in ICMM thematic Working Groups that discuss various topics such as climate change, indigenous peoples, nature and biodiversity, dam management, among others, and thus participates in the review and development of ICMM Position Statements.
Below are the ICMM Principles and Vale's respective alignment.</t>
  </si>
  <si>
    <t>Definition</t>
  </si>
  <si>
    <t>Vale's Policies, Management Standards, and Procedures</t>
  </si>
  <si>
    <t>Link</t>
  </si>
  <si>
    <t>Ethical Business</t>
  </si>
  <si>
    <t>Apply ethical business practices and robust corporate governance and transparency systems to support sustainable development.</t>
  </si>
  <si>
    <t>Vale has an Ethics &amp; Compliance Program with structured governance, clear guidelines, and rules that guide how to overcome dilemmas and make responsible and ethical decisions. Vale has a Conduct and Integrity Committee to promote the Ethics &amp; Compliance Program.
The Integrity Committee supports the adherence to the ethical principles of the Code of Conduct and the development and review of guidelines, providing guidance on the application of disciplinary measures for confirmed misconduct cases to ensure fair and equitable treatment.
Vale's Ethics and Compliance Program is structured with the goal of instilling a culture of ethics and integrity through seven pillars aimed at preventing, detecting, and correcting misconduct. These pillars are: (1) Governance, (2) Guidelines, (3) Communication and Training, (4) Risk Analysis, (5) Monitoring and Control, (6) Whistleblower Channel, and (7) Consequence Management.
Vale's Audit and Compliance department oversees the Ethics and Compliance Program. Reporting directly to the Board of Directors, and with additional supervision from the Audit and Risk Committee, this board works closely with the Conduct and Integrity Committee. This structure, reflected in the Governance pillar of the Ethics and Compliance Program, ensures the necessary autonomy and independence.
The main document of the Program is the Code of Conduct, approved by the Board. Starting in 2023, the frequency of employees' commitment to ethics renewal became annual. Additionally, Vale works with suppliers committed to operating their businesses responsibly and ethically, following the Third-Party Conduct Principles.
The Code of Conduct translates Vale's values into ethical principles that should be put into practice in everyday decisions, both small and large. More information can be found in the 'Ethics and Compliance' section of the Integrated Report or on the ESG Portal page.</t>
  </si>
  <si>
    <t>Making a Decision</t>
  </si>
  <si>
    <t>Integrate sustainable development into corporate strategy and decision-making processes.</t>
  </si>
  <si>
    <t>The Vale Bylaws establish that the Board of Directors is responsible for monitoring and evaluating the company's economic and financial performance, considering Vale's performance in its sustainability initiatives.
Additionally, the Executive Vice Presidency of Sustainability is responsible for implementing policies and general guidelines established by the board and for identifying, addressing, and dealing with critical issues that result in business risks or impacts, as well as evaluating sustainability investment proposals.
Our strategic planning addresses material issues in an integrated manner with aspects that can influence our value generation. The Sustainability Policy aims to prevent and minimize risks and negative impacts and enhance positive impacts, generating social, environmental, and economic value beyond the company's activities.</t>
  </si>
  <si>
    <t>Respect human rights and the interests, cultures, customs, and values of workers and communities affected by our activities.</t>
  </si>
  <si>
    <t>Human Rights</t>
  </si>
  <si>
    <t>Risk Management</t>
  </si>
  <si>
    <t>Implement effective risk management strategies and systems based on sound science and that take into account stakeholders' risk perceptions.</t>
  </si>
  <si>
    <t>Our risk management is based on our Risk Management Policy, which establishes methodologies, guidelines, response strategies, governance, and responsibilities to address present and emerging risks identified by the company.
Vale has an integrated risk management governance model based on the Lines of Defense approach, which helps optimize communications to inform decision-making and improve alignment between strategy, performance, and risk management. This model references global risk management standards such as ISO 31000, ISO 55000, COSO-ERM, and, for operational safety, the Risk-Based Process Safety (RBPS) framework. One of our main tools is the Integrated Risk Map, which highlights priority risk topics, thus covering the risks that need to be assessed and monitored across all our units. More information can be found in the 'Risk Management' section of the Integrated Report or on the ESG Portal page.</t>
  </si>
  <si>
    <t>Seek continuous improvement in physical and psychological health and safety performance with the ultimate goal of zero harm.</t>
  </si>
  <si>
    <t>Environmental Performance</t>
  </si>
  <si>
    <t>Seek continuous improvements in environmental performance issues such as water resource management, energy use, and climate change.</t>
  </si>
  <si>
    <t>Vale's environmental management strategy is based on the Vale Management Model (VPS). By considering the risks and impacts of the production process, we aim to minimize the socio-environmental impacts of operations and respond to stakeholder demands. We also rely on international standards such as ISO 14001:2015.
We implement multidisciplinary social and environmental plans derived from the environmental licensing processes for our operations. We can highlight three major aspects of the licensing processes: we introduced new and more rigorous licensing approaches; we collaborated with environmental agencies to provide technology and funding for environmental studies; and we improved local community awareness about the importance of projects relevant to the environmental agenda. More information can be found in the Integrated Report or on the ESG Portal.</t>
  </si>
  <si>
    <t>Our commitment to human rights is reflected in our Ethics and Compliance Program and our cultural transformation journey. Our approach is based on international standards such as the UN Guiding Principles on Business and Human Rights, the UN Global Compact, the Universal Declaration of Human Rights, and the principles and guidelines issued by the International Council on Mining and Metals (ICMM).
A set of policies, regulations, and training programs guide our approach to managing important human rights issues. This includes diversity; ensuring political freedom and freedom of association; raising awareness about sexual harassment and workplace harassment; combating the sexual exploitation of children and adolescents; combating discrimination; combating child and forced labor; corporate security practices; community engagement (including indigenous and traditional communities); involuntary resettlement; mechanisms for raising concerns and complaints; and our Whistleblower Channel.
Our approach to human rights is incorporated into the policies and decision-making processes of critical business functions such as risk, procurement, corporate security, human resources, facilities, and health and safety.
Vale provides regular human rights training, educational content, and awareness campaigns for our workforce. Training is mandatory for employees and contractors and is delivered in the local language. By the end of 2024, 95% of our employees had received human rights training. For contractors, a human rights training video is available in all local languages. More information can be found in the 'Human Rights' section of the Integrated Report or on the ESG Portal page.</t>
  </si>
  <si>
    <t>Biodiversity Conservation</t>
  </si>
  <si>
    <t>Contribute to biodiversity conservation and integrated approaches to land use planning.</t>
  </si>
  <si>
    <t>As a cross-cutting topic, Vale's nature and biodiversity management practices are governed by our Sustainability Policy. This policy is designed to anticipate and minimize risks and negative impacts, maximizing positive ones, creating social, environmental, and economic value that extends beyond our core activities. The guiding principle of this policy is to build a nature-related business with positive outcomes for a positive nature future through investments in impact mitigation, restoration, conservation, and research, integrating biodiversity, climate, water, and people. Governance is an integral part of Vale's management framework, which includes a statutory Sustainability Committee that supports the Board of Directors, along with other high-level processes and instruments. More information can be found in the 'Nature' section of the Integrated Report or on the ESG Portal page.</t>
  </si>
  <si>
    <t>Responsible Production</t>
  </si>
  <si>
    <t>Facilitate and support the knowledge base and systems for the design, use, reuse, recycling, and responsible disposal of products containing metals and minerals.</t>
  </si>
  <si>
    <t>Vale has a Mining and Metallurgy Waste Management Policy that establishes principles and commitments to increase transparency in the management of waste from Vale's extractive and metallurgical activities, considering waste from extractive activities - tailings and waste rock, and waste from metallurgical processes - slags.
Considering the conditions, the scale of waste generation, specific regulations/standards, and the methodologies for managing and disposing of mining and metallurgy waste, Vale establishes a specific guideline for these types of waste.
They are directly linked to ore treatment and the metallurgical process, whose sustainable management is a major challenge for the sector due to the large generation of these materials.
This guideline encourages the transition to an innovative circular economy to maximize the efficient use of residual materials through the promotion of new technologies and other uses in the value chain, which subsequently minimize the environmental and social risks of disposal, especially those related to the disposal of piles and dams. With this focus, the Waste to Value Program was launched, a circular economy program in mining, to materialize process circularity at Vale. It is important to note, however, that aspects related to dam safety are recommended in specific policies and procedures of the Geotechnical Area. More information can be found in the 'Mining of the Future' section of the Integrated Report or on the ESG Portal page.</t>
  </si>
  <si>
    <t>Seek continuous improvement in social performance and contribute to the social, economic, and institutional development of host countries and communities.</t>
  </si>
  <si>
    <t>Vale's relationships aim to comply with key international standards, such as the UN Declaration on the Rights of Indigenous Peoples, as well as Human Rights principles. We also consider the position of the International Council on Mining and Metals on Mining and Indigenous Peoples, the International Labour Organization's Convention No. 169, among others, and the regulations of the countries where we operate.
Our Social Performance Framework guides our community initiatives throughout the lifecycle of our projects as follows:
Respect for human rights is at the core. It extends to all our activities as a non-negotiable condition that requires every employee and contractor to be vigilant to avoid human rights violations.
Our relationships with communities and other stakeholders are the means by which we build respect and trust. Through our engagement with individuals, groups, and institutions, we manage the potential positive and negative impacts of our operations, share our practices, and learn how to become a better company each day and a partner in the development of the territories where we operate.
Our goal is to go beyond minimum requirements and risk and impact management to enhance our contribution to territorial development.
Our social performance framework requires the involvement of the entire company in reducing communities' exposure to risks and mitigating the impacts of our activities.
We have dedicated Community Relations (CR) teams responsible for facilitating interaction with communities. More information can be found in the 'Trusted Partner' chapter of the Integrated Report or on the ESG Portal page.</t>
  </si>
  <si>
    <t>Stakeholder Engagement</t>
  </si>
  <si>
    <t>Proactively engage key stakeholders in the challenges and opportunities of sustainable development in an open and transparent manner, effectively report and independently verify progress and performance.</t>
  </si>
  <si>
    <t>Local Communities
The main topics in community relations include Vale's current and potential activities and ventures, the potential risks and impacts of these ventures, and the measures taken to prevent, reduce, or compensate for our impacts. Understanding and addressing community concerns and including them in the company's decision-making is an ongoing challenge, and we recognize that there is always room for improvement.
The community engagement process includes identifying and characterizing communities and stakeholders; managing complaints; implementing engagement plans and channels for dialogue with communities; and managing potential conflicts and critical issues.
Vale complies with all engagement standards during the environmental licensing phase for projects, ensuring that the necessary information related to each venture is disclosed. Whenever possible, we facilitate forums to understand and incorporate the views of the community and other stakeholders.
Suppliers
Our Responsible Purchasing Program, launched in 2022, aims to enhance our approach to environmental, social, and economic aspects in supplier management. An ESG Criticality Matrix is used to classify purchasing categories into environmental, social, and governance risks in line with ISO 20400 – Sustainable Procurement, classifying suppliers according to their level of impact and exposure to these risks.
We seek to work with suppliers committed to operating their businesses responsibly and ethically, in compliance with our anti-corruption rules. The Third-Party Conduct Principles document, published in 2022, allows us to share our values and ethical principles with suppliers and other contractors who work in partnership with us. This document reinforces that the Whistleblower Channel can be accessed by anyone, inside or outside Vale, who wants to report a case of suspected or violation of our Code of Conduct.
Organizations and Associations
Vale is a member of more than 60 organizations and associations that work in different ways on issues such as human rights, nature, racial equity, education, climate change, and others.</t>
  </si>
  <si>
    <t>Subject Matter 2</t>
  </si>
  <si>
    <t>The company's significant sustainability risks and opportunities, based on its own business analysis and the opinions and expectations of its stakeholders.</t>
  </si>
  <si>
    <t>Vale uses a Materiality process to identify its Material Sustainability Topics, which includes consultation with different stakeholders. To comply with GRI Standards, we apply the GRI principle of materiality (GRI 3: Material Topics 2021). Our current materiality matrix was reviewed at the end of 2022, and there were no changes compared to the previous cycle. The current materiality matrix consists of 10 material topics, as presented in the 'Materiality' section of the Integrated Report. Each material topic is associated with indicators that reflect the company's performance in that topic, as well as the main risks and opportunities.
Vale's risk mapping and monitoring are carried out through a consolidated system managed by the Enterprise Risk Management team. The company's Integrated Risk Map depicts the main risks registered in the monitoring system.
Business opportunities are mapped and monitored by the Strategic Planning team, as well as by the respective business areas.</t>
  </si>
  <si>
    <t>Subject Matter 3</t>
  </si>
  <si>
    <t>The existence of systems and approaches that the company uses to manage each (or a selection) of the identified significant sustainability risks and opportunities.</t>
  </si>
  <si>
    <t>One of Vale's main risk management tools is the Integrated Risk Map, which highlights priority risk topics, thus covering the risks that need to be assessed and monitored across all our units, including sustainability risks. This tool is also used to assist in identifying material topics.
Risks:
Sustainability risks are managed within the system overseen by the Enterprise Risk Management team, integrated with other Vale risks, as described on the ESG Portal page, as per the excerpt below (Main risks). As presented in the 'Organizational Risk Management Structure' item on the same ESG Portal page, sustainability risks are monitored by the Sustainability Executive Risk Committee (CER), which includes representatives from the Sustainability VP and the ERM team. More information about Vale's integrated risk management can also be found in the Risk Management Policy.
Main risks: "Our risk management strategy considers the impact on our business of market risk factors, risks associated with dams, slopes, and ore pile ruptures (geotechnical risk), risks associated with internal processes, people, systems, or inadequate or failed external events (operational risk), risks that may suspend or adversely affect the performance of our operations (production planning and continuity risk), risks associated with our business model, ESG, political and regulatory conditions in the countries where we operate (strategic risk), risks associated with social and human rights, climate change (sustainability risk), risks of exposure to legal sanctions, fines, or reputational losses associated with non-compliance with applicable laws and regulations, internal policies, or best practices (compliance risk), risks associated with information security (cyber risk), risks associated with accounts receivable credit, derivative operations, guarantees, advances to suppliers, and financial applications (financial risk), among others."
Opportunities:
Business opportunities are mapped and monitored by the Strategic Planning team. Annually, the strategic planning cycle is carried out, mapping business challenges and opportunities. Currently, the company operates on two business growth platforms: Iron Ore Solutions and Energy Transition Metals, and an emerging opportunity: Circular Mining. Additionally, each area identifies and develops opportunities within their respective scopes of work. For more information on risks and opportunities, access the materiality in the 2024 Integrated Report (page 11).</t>
  </si>
  <si>
    <t>Subject Matter 4</t>
  </si>
  <si>
    <t>Vale has implemented and disclosed in its Integrated Report its approach to selecting material risks and opportunities and related performance data, along with the material topics chapters, as well as in the performance metrics and goals table on pages 12 and 13 of our latest Report.
A complete account of Vale's performance regarding the identified material topics is available in the Report and the ESG Databook: https://vale.com/esg/document-library.
A set of key performance indicators has been assured by PwC. The Assurance Report is available in Vale's 2024 Integrated Report, and the assured indicators are marked in the Assumptions Base tab of the ESG Databook.</t>
  </si>
  <si>
    <t>Premises Base</t>
  </si>
  <si>
    <t>The company's reported performance during the reporting period for each (or a selection) of the identified material sustainability risks and opportunities.</t>
  </si>
  <si>
    <t>Subject Matter 5</t>
  </si>
  <si>
    <t>Disclosures about the company's prioritization process for selecting assets for third-party independent validation of the PEs.</t>
  </si>
  <si>
    <t>ESG Portal - Social</t>
  </si>
  <si>
    <t>Integrated Report- Materiality (page 11)</t>
  </si>
  <si>
    <t xml:space="preserve">2024 Integrated Report  - A Trusted Partner (page 75) </t>
  </si>
  <si>
    <t xml:space="preserve">2024 Integrated Report - Mining of the future (page 53) </t>
  </si>
  <si>
    <t>ESG Portal - Nature</t>
  </si>
  <si>
    <t xml:space="preserve">2024 Integrated Report - Nature (page 65) </t>
  </si>
  <si>
    <t>2024 Integrated Report</t>
  </si>
  <si>
    <t>ESG Portal  - Health and safety</t>
  </si>
  <si>
    <t>2024 Integrated Report - Health and safety (page 42)</t>
  </si>
  <si>
    <t>Portal ESG - Risk management</t>
  </si>
  <si>
    <t>2024 Integrated Report - Risk management (page 28)</t>
  </si>
  <si>
    <t>ESG Portal - Human rights</t>
  </si>
  <si>
    <t>2024 Integrated Report - Human rights (page 33)</t>
  </si>
  <si>
    <t>2024 Integrated Report - Ethics &amp; Compliance (page 30)</t>
  </si>
  <si>
    <t>ESG Portal - Ethics &amp; Compliance</t>
  </si>
  <si>
    <t>ESG Portal - Circular Mining</t>
  </si>
  <si>
    <t>Our Health and Safety strategy is supported by the Vale Production System (VPS) and is guided by our core value of 'Putting Life First' and our ambition to be a safety benchmark, which permeates all our efforts and commitments to improve safety performance, in line with our Sustainability Policy, Human Rights Policy, and Code of Conduct. This strategy is based on three pillars: prevention of injuries and chronic diseases, prevention of fatalities, and prevention of catastrophic events.
The integration of risk management into our planning has supported improved safety performance at Vale. Ensuring that our leaders are committed to employee safety is equally essential for improving performance. This is why we introduced 'Leading with Safety' (LWS), a behavioral development initiative for leaders that aims to incorporate safety and accident prevention into daily decisions. The expected outcomes of this initiative include greater engagement and improved integration between production processes and safety protocols.
Risk assessments aim to identify and map risks, as well as appropriate controls, communication, and reporting flows at all levels of the organization. We conduct regular assessments against the criteria established in the Vale Production System. These assessments aim to prevent and mitigate risks, support continuous improvement in occupational safety, and ensure the well-being of our employees. More information can be found in the 'Health and Safety' section of the Integrated Report or on the ESG Portal page.</t>
  </si>
  <si>
    <t>The prioritization process for sites to be audited by third-party validation takes into account production volume and revenue of the company's business segments and assets, as well as strategic initiatives and internal processes that may have synergy with the scope of validation of the PEs at the sites. Assets with extraction and ore processing activities are also prioritized, thus deprioritizing logistics assets (ports and railways) and pelletizing. According to the criteria, the sites prioritized were Itabira, Vargem Grande, Serra Norte and Serra Sul.</t>
  </si>
  <si>
    <t>ICMM Subject Matters</t>
  </si>
  <si>
    <t>Subject Matters | ICMM</t>
  </si>
  <si>
    <r>
      <t>Brazil: 100% renewable electricity consumption by 2025</t>
    </r>
    <r>
      <rPr>
        <vertAlign val="superscript"/>
        <sz val="9"/>
        <color rgb="FF555555"/>
        <rFont val="Arial"/>
        <family val="2"/>
      </rPr>
      <t>4.</t>
    </r>
  </si>
  <si>
    <r>
      <rPr>
        <vertAlign val="superscript"/>
        <sz val="8"/>
        <color rgb="FF555555"/>
        <rFont val="Arial"/>
        <family val="2"/>
      </rPr>
      <t>1</t>
    </r>
    <r>
      <rPr>
        <sz val="8"/>
        <color rgb="FF555555"/>
        <rFont val="Arial"/>
        <family val="2"/>
      </rPr>
      <t xml:space="preserve"> Emergency level is a category established by Brazilian legislation (National Mining Agency Resolution 95 of 2022) to classify potential risks that could harm dam safety.
</t>
    </r>
    <r>
      <rPr>
        <vertAlign val="superscript"/>
        <sz val="8"/>
        <color rgb="FF555555"/>
        <rFont val="Arial"/>
        <family val="2"/>
      </rPr>
      <t>2</t>
    </r>
    <r>
      <rPr>
        <sz val="8"/>
        <color rgb="FF555555"/>
        <rFont val="Arial"/>
        <family val="2"/>
      </rPr>
      <t xml:space="preserve"> Tailings storage facilities are structures that include dams, drained piles and dikes.
</t>
    </r>
    <r>
      <rPr>
        <vertAlign val="superscript"/>
        <sz val="8"/>
        <color rgb="FF555555"/>
        <rFont val="Arial"/>
        <family val="2"/>
      </rPr>
      <t>3</t>
    </r>
    <r>
      <rPr>
        <sz val="8"/>
        <color rgb="FF555555"/>
        <rFont val="Arial"/>
        <family val="2"/>
      </rPr>
      <t xml:space="preserve"> Decharacterization is the process of reshaping the site of an upstream tailing dam and partially or totally removing the tailings from the reservoir, functionally reintegrating the structure into the environment so that the structure no longer serves its primary purpose of containing tailings.</t>
    </r>
  </si>
  <si>
    <r>
      <rPr>
        <b/>
        <sz val="9"/>
        <color rgb="FF555555"/>
        <rFont val="Arial"/>
        <family val="2"/>
      </rPr>
      <t xml:space="preserve">
Impacts</t>
    </r>
    <r>
      <rPr>
        <sz val="9"/>
        <color rgb="FF555555"/>
        <rFont val="Arial"/>
        <family val="2"/>
      </rPr>
      <t xml:space="preserve">
After the collapse of the Mariana and Brumadinho dams, the issue of dams became one of the biggest challenges for the mining sector, and especially for Vale, due to the risks associated with its existence and the feeling of insecurity in the communities near to the mining operations.
The implementation of the Global Industry Standard for Tailings Management (GISTM) integrates social, environmental and technical aspects with the aim of avoiding any harm to people and the environment, with zero tolerance for human fatalities, among other potential impacts of dam-related incidents.
Dam management is a priority for Vale, given the potentially significant impact on communities, the environment, and the local and regional economy. Potential negative impacts are associated with the safety of structures, which could result in evacuations and environmental and socioeconomic damage in the event of operational incidents.
</t>
    </r>
    <r>
      <rPr>
        <u/>
        <sz val="9"/>
        <color rgb="FF555555"/>
        <rFont val="Arial"/>
        <family val="2"/>
      </rPr>
      <t>Main risks:</t>
    </r>
    <r>
      <rPr>
        <sz val="9"/>
        <color rgb="FF555555"/>
        <rFont val="Arial"/>
        <family val="2"/>
      </rPr>
      <t xml:space="preserve"> 
•	 Dam failures;
•	 Social and environmental Impacts; 
•	 Evacuation of territories.
</t>
    </r>
    <r>
      <rPr>
        <u/>
        <sz val="9"/>
        <color rgb="FF555555"/>
        <rFont val="Arial"/>
        <family val="2"/>
      </rPr>
      <t>Main opportunities:</t>
    </r>
    <r>
      <rPr>
        <sz val="9"/>
        <color rgb="FF555555"/>
        <rFont val="Arial"/>
        <family val="2"/>
      </rPr>
      <t xml:space="preserve"> 
•	 Technologies for less dependence on dams;
•	 Co-products from tailings.
</t>
    </r>
    <r>
      <rPr>
        <b/>
        <sz val="9"/>
        <color rgb="FF555555"/>
        <rFont val="Arial"/>
        <family val="2"/>
      </rPr>
      <t>Involvement with negative impacts</t>
    </r>
    <r>
      <rPr>
        <sz val="9"/>
        <color rgb="FF555555"/>
        <rFont val="Arial"/>
        <family val="2"/>
      </rPr>
      <t xml:space="preserve">
Vale recognizes that as a dam operator, it is exposed to possible negative impacts related to the safety of its structures. The company has worked continuously to improve its risk management and prevention practices, implementing rigorous standards and innovative measures to significantly reduce the likelihood of incidents and guarantee increasingly safe and transparent operations.
</t>
    </r>
    <r>
      <rPr>
        <b/>
        <sz val="9"/>
        <color rgb="FF555555"/>
        <rFont val="Arial"/>
        <family val="2"/>
      </rPr>
      <t xml:space="preserve">Policies and commitments
</t>
    </r>
    <r>
      <rPr>
        <sz val="9"/>
        <color rgb="FF555555"/>
        <rFont val="Arial"/>
        <family val="2"/>
      </rPr>
      <t xml:space="preserve">By adhering to the Global Industry Standard on Tailings Management (GISTM), Vale has strengthened its governance, with the aim of reducing risks and achieving greater operational safety throughout the life cycle of structures, including planning, design, operation and post-closure.
The action plan for the coming years includes maintaining GISTM compliance, with a focus on progressively reducing dependence on dams for tailings storage, promoting technological solutions that allow for the reuse of these materials. 
Our objectives, targets and progress indicators include compliance with GISTM and the decharacterization of all upstream dams.
</t>
    </r>
    <r>
      <rPr>
        <b/>
        <sz val="9"/>
        <color rgb="FF555555"/>
        <rFont val="Arial"/>
        <family val="2"/>
      </rPr>
      <t xml:space="preserve">Measures taken to manage the issue
</t>
    </r>
    <r>
      <rPr>
        <sz val="9"/>
        <color rgb="FF555555"/>
        <rFont val="Arial"/>
        <family val="2"/>
      </rPr>
      <t xml:space="preserve">Since the Brumadinho dam failure, Vale has embarked on a journey to develop solutions focused on repairing social and environmental damage and preventive monitoring of dams, and it is investing in advanced studies to decharacterize its upstream dams. 
The company has developed a rigorous model for managing tailings storage structures, with multiple layers of supervision, audits and continuous monitoring, supported by a system based on international best practices, called the Vale Tailings and Dams Management System (TDMS). This system was developed to ensure compliance with the Global Industry Standard on Tailings Management (GISTM) and the Mining Association of Canada’s 2021 Guide to the Management of Tailings Facilities, as well as meeting or exceeding global guidelines for dam safety management.
The company takes a proactive approach to positive impacts related to dam management. This includes investment in technologies aimed at dry disposal of tailings, as well as their transformation into coproducts, allowing the harnessing of materials that would otherwise be discarded. Through partnerships with research and development institutions, Vale seeks to develop processes that not only minimize environmental impacts but also contribute to the circular economy.
See more on the Dams page on Vale’s ESG Portal.
</t>
    </r>
    <r>
      <rPr>
        <b/>
        <sz val="9"/>
        <color rgb="FF555555"/>
        <rFont val="Arial"/>
        <family val="2"/>
      </rPr>
      <t xml:space="preserve">Tracking effectiveness
</t>
    </r>
    <r>
      <rPr>
        <sz val="9"/>
        <color rgb="FF555555"/>
        <rFont val="Arial"/>
        <family val="2"/>
      </rPr>
      <t>Periodically, reviews are carried out by external and independent companies in order to update the physical and hydraulic safety conditions of the dams. These revisions comply with the legal requirements set forth in Brazilian regulations and in terms signed with official bodies such as the Public Prosecutor's Office (PPO).
Our objectives, targets and progress indicators include compliance with GISTM and the decharacterization of all our upstream dams. In accordance with its public commitment in this area, Vale successfully implemented GISTM across all its tailings storage structures by August 5, 2023.
Lessons learned from previous events have been incorporated into our safety policies, improving governance and risk mitigation procedures. Stakeholders have expressed growing interest in the evolution of dam safety and in Vale’s commitment to the decharacterization of its upstream dams. Accordingly, continuous engagement with communities and transparency in mitigation actions have guided the company’s decisions.
Ongoing initiatives and the progress made by Vale can be accessed on the ESG Portal.</t>
    </r>
  </si>
  <si>
    <r>
      <rPr>
        <b/>
        <sz val="9"/>
        <color rgb="FF555555"/>
        <rFont val="Arial"/>
        <family val="2"/>
      </rPr>
      <t xml:space="preserve">
Impacts</t>
    </r>
    <r>
      <rPr>
        <sz val="9"/>
        <color rgb="FF555555"/>
        <rFont val="Arial"/>
        <family val="2"/>
      </rPr>
      <t xml:space="preserve">
Biodiversity is a cross-cutting issue when it comes to nature. For this reason, Vale maps its impacts by assessing the interface of its operations with areas of high biodiversity value. This assessment is the basis for prioritizing actions, focusing on managing impacts and risks, as well as identifying opportunities. Every year, the main impacts of its direct operations around the world are evaluated using the GRI 304-2 indicator. In 2023, the company carried out a systematic assessment of the impacts and dependencies of its direct operations in Brazil, following the approach proposed by the Taskforce on Nature-related Financial Disclosures (TNFD). The results show that the most material biodiversity-related impact is changes to terrestrial and aquatic ecosystems, leading to other impacts such as the loss of habitats for fauna and flora, as well as changes in ecological communities. As a consequence of these impacts, there may be a reduction in essential ecosystem services such as water supply, erosion control and pollination.
From the perspective of the recovery process, the most significant negative impacts of projects are on the physical and biotic environments.
As far as the physical environment is concerned, most of the potential impacts can be minimized through the physical (geotechnical) and chemical stabilization and revegetation (surface protection) of typical open-pit mining structures, such as pits, waste rock and/or tailings piles and dams, as well as other support and logistics structures, including roads, vegetable gardens, borrow areas and surplus material disposal areas.
In relation to the biotic environment, potential impacts that cannot be avoided must first be minimized, such as, for example, by making use of plans or programs for handing and/or rescuing the flora, which are carried out before the suppression activities of vegetation, and recovery of degraded areas, with the objective of rehabilitating them in the short and medium term,  but creating environmentally appropriated conditions to restore them in the long term. 
Thus, once the possibilities of mitigation measures have been exhausted, residual impacts must be the subject of a restoration plan or program, with the aim of compensating for losses and, whenever possible, promoting biodiversity gains in the territories, in line with the greater objective of neutralizing negative impacts.
With that in mind, both plans or programs for the management and/or recovery of flora, as well as those for the recovery of degraded areas (stabilization and revegetation of structures) and those for restoration as a compensatory measure, have as their main focus the plant species of importance for conservation, such as endemic, rare, endangered, for traditional use or for economic and scientific interest, for example.
</t>
    </r>
    <r>
      <rPr>
        <u/>
        <sz val="9"/>
        <color rgb="FF555555"/>
        <rFont val="Arial"/>
        <family val="2"/>
      </rPr>
      <t>Main risks:</t>
    </r>
    <r>
      <rPr>
        <sz val="9"/>
        <color rgb="FF555555"/>
        <rFont val="Arial"/>
        <family val="2"/>
      </rPr>
      <t xml:space="preserve"> 
•	 Impacts on areas of high relevance to biodiversity.
</t>
    </r>
    <r>
      <rPr>
        <u/>
        <sz val="9"/>
        <color rgb="FF555555"/>
        <rFont val="Arial"/>
        <family val="2"/>
      </rPr>
      <t>Main opportunities:</t>
    </r>
    <r>
      <rPr>
        <sz val="9"/>
        <color rgb="FF555555"/>
        <rFont val="Arial"/>
        <family val="2"/>
      </rPr>
      <t xml:space="preserve"> 
•	 Intensify our contribution to the Amazon biome, Investment in research and conservation of Biodiversity, Development of impact businesses for the recovery of biomes, Development of new technologies that support the prevention of fires and other risks.
</t>
    </r>
    <r>
      <rPr>
        <b/>
        <sz val="9"/>
        <color rgb="FF555555"/>
        <rFont val="Arial"/>
        <family val="2"/>
      </rPr>
      <t xml:space="preserve">Involvement with negative impacts
</t>
    </r>
    <r>
      <rPr>
        <sz val="9"/>
        <color rgb="FF555555"/>
        <rFont val="Arial"/>
        <family val="2"/>
      </rPr>
      <t xml:space="preserve">The impact of Vale on biodiversity is directly linked to its operations.
</t>
    </r>
    <r>
      <rPr>
        <b/>
        <sz val="9"/>
        <color rgb="FF555555"/>
        <rFont val="Arial"/>
        <family val="2"/>
      </rPr>
      <t xml:space="preserve">Policies and commitments
</t>
    </r>
    <r>
      <rPr>
        <sz val="9"/>
        <color rgb="FF555555"/>
        <rFont val="Arial"/>
        <family val="2"/>
      </rPr>
      <t xml:space="preserve">In 2019, Vale launched its 2030 agenda, which brings goals related to reducing pressures on nature, reducing our emissions and capturing new water, as well as the search for positive results beyond impact management. 
Among them are the Forest Goal – to recover and protect 500,000 hectares beyond our walls, and the Water Goal – to achieve a further 7% reduction in our specific water use, both by 2030. These are voluntary commitments, which go beyond our legal obligations and our borders, seeking to bring together economic development with environmental protection and well-being to the communities where we operate.
Vale is committed to preventing and neutralizing significant impacts in its new projects and expansions located in areas of high biodiversity value, seeking to have no net loss and, whenever possible, generating positive impacts. It also adheres to the Sustainable Mining Principles of the International Council on Mining and Metals (ICMM), including Principle 7 and its Performance Expectations on biodiversity conservation, as well as the Brazilian Business Commitment to Biodiversity of the Brazilian Business Council for Sustainable Development (CEBDS).
The company has also publicly stated that it will not operate within UNESCO Natural World Heritage Sites – a commitment underpinned by its internal guidelines and processes for biodiversity management. Vale has no projects or operations in such areas. Furthermore, it helps protect an important site in the Brazilian state of Espírito Santo, called the Atlantic Forest Discovery Coast World Heritage Site, made up of Vale Natural Reserve and Sooretama Biological Reserve.
</t>
    </r>
    <r>
      <rPr>
        <b/>
        <sz val="9"/>
        <color rgb="FF555555"/>
        <rFont val="Arial"/>
        <family val="2"/>
      </rPr>
      <t xml:space="preserve">Measures taken to manage the issue
</t>
    </r>
    <r>
      <rPr>
        <sz val="9"/>
        <color rgb="FF555555"/>
        <rFont val="Arial"/>
        <family val="2"/>
      </rPr>
      <t xml:space="preserve">Scientific research and knowledge are essential pillars for our impact management, supporting decisions and underpinning our mitigation, recovery and compensation strategy. To this end, partnerships are developed with research institutions and technical experts, as well as investments in the Vale Institute of Technology as a great catalyst for scientific knowledge in the Amazon, and in the Vale Nature Reserve, as a center for conservation and knowledge of the Atlantic Forest.
At Vale, the recovery of degraded areas (RAD) is integrated into its approach to biodiversity, which aims to neutralize its impacts, covering all phases of the project's life cycle, from prospecting, through implementation, operation and to its closure. Since the potential impacts of projects cannot be avoided, the area recovery process can be among the most important measures to minimize, restore and compensate the impacts. 
As a minimization measure, the recovery process should be directed to the areas impacted by the projects, characterized as degraded, with a view to mitigating the impacts on the physical environment in the short and medium term, mainly, without losing sight of the possibility of restoring these areas in the long term.
As a restoration measure, the recovery process aims to facilitate or accelerate, either passively or assisted, the natural process of ecological succession and, consequently, the increase of biological diversity over the altered areas resulting from the direct and indirect impacts of the projects. 
Finally, the recovery process can also be used to compensate the residual impacts of projects on biodiversity and ecosystem services, especially when promoting the restoration of areas frequently altered by third parties in the territories where they are located, which, otherwise, would not be recovered. Find out more on the ESG Portal on the "Biodiversity" page.
</t>
    </r>
    <r>
      <rPr>
        <b/>
        <sz val="9"/>
        <color rgb="FF555555"/>
        <rFont val="Arial"/>
        <family val="2"/>
      </rPr>
      <t xml:space="preserve">Tracking effectiveness
</t>
    </r>
    <r>
      <rPr>
        <sz val="9"/>
        <color rgb="FF555555"/>
        <rFont val="Arial"/>
        <family val="2"/>
      </rPr>
      <t>Vale’s plans or programs for restoring degraded areas are designed and executed in compliance with all legal requirements associated with the subject, as well as in accordance with the technical solutions required by environmental agencies. Their main objective is to reestablish, as far as possible, the integrity of the areas observed before the impacts, based on the principle of seeking equal or better environmental conditions than before the degradation, while considering the physical, chemical and biological limitations of the impacted environments.
Restoring degraded sites requires the integrated action of various disciplines (including botany, soils, fertility and ecology) and collaboration among different groups according to the specific environmental characteristics of the sites to be treated.
Seeking to improve degraded area restoration in mining processes, Vale has been developing R&amp;D projects in this area through partnerships with universities and other research institutions.
Our plans or programs for restoring degraded areas incorporate strategies aimed at integrating the ecological, aesthetic, landscape and socio-cultural values of the regions where the operations are located into the recovery process. These strategies also consider the environmental conditions at the time of the mine’s closure in terms of future use. From the perspective of ecosystem services, the plans or programs include efforts to achieve habitat and/or resource equivalence, particularly in the context of restoration as a compensatory measure. 
The main areas of research conducted by the Vale Institute of Technology for Sustainable Development (ITV DS) are:
•	 monitoring of the environmental recovery process;
•	 selection of native species for use in revegetation of mining structures;
•	 reforestation and revegetation of tailings piles.
In this sense, plans or programs are designed with a view to incorporating ecological, aesthetic-landscape and socio-cultural values of the regions where the projects are inserted in the recovery process or in accordance with what is foreseen in the mine closure plan with regard to future use. Also, from the perspective of the ecosystem services, the search for equivalence of habitats and/or resources is contemplated in the plans or programs, especially in the context of restoration as a compensatory measure.
In 2024, Vale announced its commitment to being TNFD Early Adopters, reinforcing its dedication to assessing and reporting on its impacts, dependencies, risks and opportunities related to nature.
Engaging with different stakeholders supports us in continuously improving our processes and actions. Every year, we evaluate our main communication channels and update the information available according to the demands we receive, aiming to present our results in biodiversity management and our progress in meeting our commitments.</t>
    </r>
  </si>
  <si>
    <r>
      <rPr>
        <b/>
        <sz val="9"/>
        <color rgb="FF555555"/>
        <rFont val="Arial"/>
        <family val="2"/>
      </rPr>
      <t xml:space="preserve">
Impacts</t>
    </r>
    <r>
      <rPr>
        <sz val="9"/>
        <color rgb="FF555555"/>
        <rFont val="Arial"/>
        <family val="2"/>
      </rPr>
      <t xml:space="preserve">
Vale acknowledges that its activities both impact and depend on water resources. Therefore, the company plays an important role in promoting the responsible use of this resource among users in the river basins where it operates. Vale actively participates in forums and committees such as the International Council on Mining and Metals (ICMM) and the Brazilian Mining Institute (IBRAM), contributing to the improvement of water governance and sector guidelines.
Another key aspect of eco-efficiency is atmospheric emissions. Mining activities emit particulate matter, sulfur oxides and nitrogen oxides, which affect air quality and the ecosystems around operations. These air pollutants are released from the smokestacks of pelletizing, briquetting and base metals plants, as well as from the burning of fuels in mobile equipment. 
In its main operations in Brazil, Vale has environmental control centers, which operate 24/7, collecting and analyzing environmental data in real time. These centers make it possible to quickly identify weaknesses and implement improvements in operational processes.
</t>
    </r>
    <r>
      <rPr>
        <u/>
        <sz val="9"/>
        <color rgb="FF555555"/>
        <rFont val="Arial"/>
        <family val="2"/>
      </rPr>
      <t>Main risks:</t>
    </r>
    <r>
      <rPr>
        <sz val="9"/>
        <color rgb="FF555555"/>
        <rFont val="Arial"/>
        <family val="2"/>
      </rPr>
      <t xml:space="preserve"> 
•	 Water crisis and unavailability of water resources; 
•	 Compliance with ICMM quality standards for effluent disposal; 
•	 Atmospheric emissions from operations.
</t>
    </r>
    <r>
      <rPr>
        <u/>
        <sz val="9"/>
        <color rgb="FF555555"/>
        <rFont val="Arial"/>
        <family val="2"/>
      </rPr>
      <t>Main opportunities:</t>
    </r>
    <r>
      <rPr>
        <sz val="9"/>
        <color rgb="FF555555"/>
        <rFont val="Arial"/>
        <family val="2"/>
      </rPr>
      <t xml:space="preserve"> 
•	 Expansion of the water monitoring network and search for new technologies;
•	 Efficient use of water resources through dry processing;
•	 Global strategy to reduce atmospheric emissions.
</t>
    </r>
    <r>
      <rPr>
        <b/>
        <sz val="9"/>
        <color rgb="FF555555"/>
        <rFont val="Arial"/>
        <family val="2"/>
      </rPr>
      <t>Involvement with negative impacts</t>
    </r>
    <r>
      <rPr>
        <sz val="9"/>
        <color rgb="FF555555"/>
        <rFont val="Arial"/>
        <family val="2"/>
      </rPr>
      <t xml:space="preserve">
The impact of Vale over eco-efficiency is directly linked to its operations.
</t>
    </r>
    <r>
      <rPr>
        <b/>
        <sz val="9"/>
        <color rgb="FF555555"/>
        <rFont val="Arial"/>
        <family val="2"/>
      </rPr>
      <t xml:space="preserve">Policies and commitments
</t>
    </r>
    <r>
      <rPr>
        <sz val="9"/>
        <color rgb="FF555555"/>
        <rFont val="Arial"/>
        <family val="2"/>
      </rPr>
      <t xml:space="preserve">In 2019, Vale launched its 2030 agenda, which sets goals of reducing pressures on nature, reducing our emissions and capturing new water, as well as the pursuit of positive results beyond impact management.  We have made public commitments to minimize them, through the adoption of more efficient and sustainable processes and new control technologies. We aim to go beyond the obligations set out in the legislation, in line with our global strategy to lead the transition to low-carbon mining. Vale has a special attention to reducing the impacts caused by atmospheric emissions on communities near operations.
Vale has established global targets for reducing its emissions by 2030, including a 16% reduction in particulate matter, 16% reduction in sulfur oxides and 10% reduction in nitrogen oxides. 
As part of its 2030 Water Target, the company reduced its specific use of fresh water by 20% in 2021, surpassing the original target of 10%. The goal now is to achieve a cumulative reduction of 27% by 2030, prioritizing units in regions featuring high water stress.
</t>
    </r>
    <r>
      <rPr>
        <b/>
        <sz val="9"/>
        <color rgb="FF555555"/>
        <rFont val="Arial"/>
        <family val="2"/>
      </rPr>
      <t>Measures taken to manage the issue</t>
    </r>
    <r>
      <rPr>
        <sz val="9"/>
        <color rgb="FF555555"/>
        <rFont val="Arial"/>
        <family val="2"/>
      </rPr>
      <t xml:space="preserve">
At Vale, risk management is an essential pillar for guaranteeing sustainability and operational integrity. The company’s environmental risk governance follows a three-lines-of-defense model, ensuring alignment between strategic decisions, operational performance and risk management. The Executive Sustainability Committee, the Audit and Risks Committee and the Board of Directors periodically oversee processes to ensure that they are in line with international best practices.
Vale takes a proactive approach to preventing or mitigating potential impacts and it has a methodology for classifying and managing environmental controls, which distinguishes between critical and non-critical controls, ensuring that the most important ones receive due attention and resources.
Vale has a mitigation hierarchy to anticipate and avoid impacts resulting from changes in air quality or, when avoidance is not possible, to minimize them. In cases where residual impacts remain, the hierarchy ensures compensation or neutralization of risks and impacts for workers, affected communities and the environment.
The company seeks to reduce emissions through a series of measures, such as improving control systems, testing dust suppressant products and enhancing management processes. 
In compliance with environmental conditions, it also maintains and operates air quality monitoring networks in some operations and nearby communities. This work supports the adoption of control systems, monitoring plans and emissions management.
See more on the “Nature” page on our ESG Portal and in GRI indicators 303-1 and 303-2.
</t>
    </r>
    <r>
      <rPr>
        <b/>
        <sz val="9"/>
        <color rgb="FF555555"/>
        <rFont val="Arial"/>
        <family val="2"/>
      </rPr>
      <t xml:space="preserve">Tracking effectiveness
</t>
    </r>
    <r>
      <rPr>
        <sz val="9"/>
        <color rgb="FF555555"/>
        <rFont val="Arial"/>
        <family val="2"/>
      </rPr>
      <t>In 2021, Vale achieved the goal of reducing the specific use of water and committed to updating it. With the understanding that the new water target should broaden the view beyond specific use and consider aspects of availability, quality, access to water and ecological flow in the river basins where we operate, indicator 6.4.2 of the United Nations 2030 Agenda was adopted.
Key outcomes achieved to date include the following: 
•	 A 28% reduction in particulate matter emissions between 2018 and 2024;
•	 A 72% reduction in sulfur oxide emissions between 2018 and 2024;
•	 A 36% reduction in nitrogen oxide emissions between 2018 and 2024;
•	 77.2% of iron ore production using dry processing, exceeding our 70% target.</t>
    </r>
  </si>
  <si>
    <r>
      <rPr>
        <b/>
        <sz val="9"/>
        <color rgb="FF555555"/>
        <rFont val="Arial"/>
        <family val="2"/>
      </rPr>
      <t xml:space="preserve">
Impacts</t>
    </r>
    <r>
      <rPr>
        <sz val="9"/>
        <color rgb="FF555555"/>
        <rFont val="Arial"/>
        <family val="2"/>
      </rPr>
      <t xml:space="preserve">
Closing a mine is a complex process that requires careful planning to mitigate negative impacts and maximize positive benefits. During this process, activities are carried out to progressively stabilize the physical, chemical and biological environments until the partial or total closure of the assets. These actions aim to reduce liabilities and risks while proactively identifying opportunities for the future use of mined areas.
</t>
    </r>
    <r>
      <rPr>
        <u/>
        <sz val="9"/>
        <color rgb="FF555555"/>
        <rFont val="Arial"/>
        <family val="2"/>
      </rPr>
      <t>Main Risks:</t>
    </r>
    <r>
      <rPr>
        <sz val="9"/>
        <color rgb="FF555555"/>
        <rFont val="Arial"/>
        <family val="2"/>
      </rPr>
      <t xml:space="preserve">
•	 Failure to meet compliance and legal targets;
•	 Lack of environmental recovery;
•	 Land invasion and misuse;
</t>
    </r>
    <r>
      <rPr>
        <u/>
        <sz val="9"/>
        <color rgb="FF555555"/>
        <rFont val="Arial"/>
        <family val="2"/>
      </rPr>
      <t>Main Opportunities:</t>
    </r>
    <r>
      <rPr>
        <sz val="9"/>
        <color rgb="FF555555"/>
        <rFont val="Arial"/>
        <family val="2"/>
      </rPr>
      <t xml:space="preserve">
•	 Risk minimization in the territories where we operate and creation of future use capabilities;
•	 Value generation for the territories, economic diversification, and implementation of new businesses.
</t>
    </r>
    <r>
      <rPr>
        <b/>
        <sz val="9"/>
        <color rgb="FF555555"/>
        <rFont val="Arial"/>
        <family val="2"/>
      </rPr>
      <t xml:space="preserve">Involvement with negative impacts
</t>
    </r>
    <r>
      <rPr>
        <sz val="9"/>
        <color rgb="FF555555"/>
        <rFont val="Arial"/>
        <family val="2"/>
      </rPr>
      <t xml:space="preserve">The mine closure and future use process is directly linked to Vale’s impacts, both in its activities and in its business relationships. Community participation in this process is essential to ensure active listening to expectations for local reframing, with the goal of generating shared value and fostering local development.
</t>
    </r>
    <r>
      <rPr>
        <b/>
        <sz val="9"/>
        <color rgb="FF555555"/>
        <rFont val="Arial"/>
        <family val="2"/>
      </rPr>
      <t xml:space="preserve">Policies and commitments
</t>
    </r>
    <r>
      <rPr>
        <sz val="9"/>
        <color rgb="FF555555"/>
        <rFont val="Arial"/>
        <family val="2"/>
      </rPr>
      <t xml:space="preserve">100% of Vale’s operations have closure plans aligned with the best practices adopted by the International Council on Mining and Metals (ICMM) and applicable legislation. The company monitors and oversees all mine closure actions and the progressive rehabilitation of sites, ensuring the correct use of resources and consideration of social, economic and environmental impacts.
Vale also adheres to internal regulations to guarantee responsible and efficient mine closure management, complying with domestic and international standards and legislation, such as the following:
•	 National Mining Agency (ANM) Resolution 68 of 2021, which requires all mines to have closure plans, updated every five years;
•	 Minas Gerais State Council for Environmental Policy (COPAM) Regulatory Decision 220 of 2018, which regulates mine closure in Minas Gerais;
•	 The Global Industry Standard on Tailings Management (GISTM), which aims to ensure that tailings dams are managed safely and sustainably throughout the mining life cycle, including closure.
</t>
    </r>
    <r>
      <rPr>
        <b/>
        <sz val="9"/>
        <color rgb="FF555555"/>
        <rFont val="Arial"/>
        <family val="2"/>
      </rPr>
      <t xml:space="preserve">Measures taken to manage the issue
</t>
    </r>
    <r>
      <rPr>
        <sz val="9"/>
        <color rgb="FF555555"/>
        <rFont val="Arial"/>
        <family val="2"/>
      </rPr>
      <t xml:space="preserve">Mine closure requires a multidisciplinary approach, involving environmental, social, economic and regulatory aspects. Following a reorganization of our management structure, mine closure coordination was integrated into our Mining Planning area, ensuring greater alignment of technical processes and sustainability principles.
Vale has also established an Executive Committee on Mine Closure and Future Use, which supports the integrated and responsible management of the transition of mining operations.
To ensure responsible mine closure, the company adheres to the following principles:
•	 Legal compliance: We ensure strict compliance with applicable legislation.
•	 Integration with corporate objectives: We align mine closure with Vale’s sustainability strategy.
•	 Risk mitigation and prevention: We promote site rehabilitation, reducing environmental and social risks.
•	 Transparency and accountability: We demonstrate our commitment to regulatory bodies and society.
</t>
    </r>
    <r>
      <rPr>
        <b/>
        <sz val="9"/>
        <color rgb="FF555555"/>
        <rFont val="Arial"/>
        <family val="2"/>
      </rPr>
      <t>Tracking effectiveness</t>
    </r>
    <r>
      <rPr>
        <sz val="9"/>
        <color rgb="FF555555"/>
        <rFont val="Arial"/>
        <family val="2"/>
      </rPr>
      <t xml:space="preserve">
To deliver this legacy to the population, Vale tracks and monitors all mine closure and progressive rehabilitation actions, including the proper use of resources and assessments of social, economic and environmental impacts. By 2024, the company had invested approximately US$218 million in these efforts.
The company follows a structured methodology for financial provision for mine closure, in compliance with the Asset Retirement Obligation (ARO) international standard, International Accounting Standard 37 (IAS 37), and the requirements of the Securities and Exchange Commission (SEC) and the Sarbanes-Oxley Act (SOX).
All operations have closure plans aligned with the best practices of the International Council on Mining and Metals (ICMM) and applicable legislation. These processes are designed to mitigate risks, protect the environment, maintain legal compliance and ensure a proper transition to the closure of mining operations while supporting long-term sustainability.
</t>
    </r>
    <r>
      <rPr>
        <b/>
        <sz val="9"/>
        <color rgb="FF555555"/>
        <rFont val="Arial"/>
        <family val="2"/>
      </rPr>
      <t>Lessons learned and continuous improvement</t>
    </r>
    <r>
      <rPr>
        <sz val="9"/>
        <color rgb="FF555555"/>
        <rFont val="Arial"/>
        <family val="2"/>
      </rPr>
      <t xml:space="preserve">
Based on previous experiences and industry best practices, Vale incorporates the following lessons into its mine closure strategy:
•	 Closure should be planned from the beginning of the mine’s life cycle;
•	 Progressive reclamation is essential to control liabilities and reduce the amount of work at closure;
•	 Closure activities are costly and become more expensive over time, so it is strategic to plan financially throughout the life of the mine;
•	 Short-term decisions can impact closure, and it is essential to integrate this perspective into decision making;
•	 Closure strategy requires multifunctional efforts, involving areas such as community relations, legal, planning and new business.</t>
    </r>
  </si>
  <si>
    <r>
      <rPr>
        <b/>
        <sz val="9"/>
        <color rgb="FF555555"/>
        <rFont val="Arial"/>
        <family val="2"/>
      </rPr>
      <t xml:space="preserve">
Impacts</t>
    </r>
    <r>
      <rPr>
        <sz val="9"/>
        <color rgb="FF555555"/>
        <rFont val="Arial"/>
        <family val="2"/>
      </rPr>
      <t xml:space="preserve">
Climate change, as pointed out in the Global Risks Report of the World Economic Forum for almost a decade ago, is among the main global risks to people and supply chains worldwide. This reality is also reflected in the concern of stakeholders and in Vale’s materiality. In this sense, it is our priority to promote low-carbon mining, which contributes to the entire value chain, making our business resilient to the effects of climate change and allowing us to contribute to the fair transition in the world. 
</t>
    </r>
    <r>
      <rPr>
        <u/>
        <sz val="9"/>
        <color rgb="FF555555"/>
        <rFont val="Arial"/>
        <family val="2"/>
      </rPr>
      <t>Main risks:</t>
    </r>
    <r>
      <rPr>
        <sz val="9"/>
        <color rgb="FF555555"/>
        <rFont val="Arial"/>
        <family val="2"/>
      </rPr>
      <t xml:space="preserve"> 
•	 Transition risks: changes in the pattern of demands, changes in public policies on emissions restrictions (including carbon taxation) and reputational risk, among others; 
•	 Physical risks: average temperature increase, extreme weather and sea conditions.
</t>
    </r>
    <r>
      <rPr>
        <u/>
        <sz val="9"/>
        <color rgb="FF555555"/>
        <rFont val="Arial"/>
        <family val="2"/>
      </rPr>
      <t>Main opportunities:</t>
    </r>
    <r>
      <rPr>
        <sz val="9"/>
        <color rgb="FF555555"/>
        <rFont val="Arial"/>
        <family val="2"/>
      </rPr>
      <t xml:space="preserve"> 
•	 Development of decarbonization solutions; 
•	 Use of proprietary technology to offer more premium products; 
•	 Increased participation of renewable sources in the energy matrix, including electricity and fuels; 
•	 Indicators and requirements for engagement with customers and suppliers.
</t>
    </r>
    <r>
      <rPr>
        <b/>
        <sz val="9"/>
        <color rgb="FF555555"/>
        <rFont val="Arial"/>
        <family val="2"/>
      </rPr>
      <t>Involvement with negative impacts</t>
    </r>
    <r>
      <rPr>
        <sz val="9"/>
        <color rgb="FF555555"/>
        <rFont val="Arial"/>
        <family val="2"/>
      </rPr>
      <t xml:space="preserve">
The impact of Vale over eco-efficiency is directly linked to its operations.
</t>
    </r>
    <r>
      <rPr>
        <b/>
        <sz val="9"/>
        <color rgb="FF555555"/>
        <rFont val="Arial"/>
        <family val="2"/>
      </rPr>
      <t xml:space="preserve">Policies and commitments
</t>
    </r>
    <r>
      <rPr>
        <sz val="9"/>
        <color rgb="FF555555"/>
        <rFont val="Arial"/>
        <family val="2"/>
      </rPr>
      <t xml:space="preserve">To lead the decarbonization agenda and supported by its global climate change policy, Vale has since 2019 maintained a periodic forum composed of members of the Executive Committee and other senior leaders. The company has also linked emission reduction targets to its performance-based pay. In 2017, Vale aligned itself with the guidelines of the Task Force on Climate-Related Financial Disclosures (TCFD) to manage the impacts of the transition to a low-carbon economy, as well as the physical impacts of climate change.
</t>
    </r>
    <r>
      <rPr>
        <b/>
        <sz val="9"/>
        <color rgb="FF555555"/>
        <rFont val="Arial"/>
        <family val="2"/>
      </rPr>
      <t>Measures taken to manage the issue</t>
    </r>
    <r>
      <rPr>
        <sz val="9"/>
        <color rgb="FF555555"/>
        <rFont val="Arial"/>
        <family val="2"/>
      </rPr>
      <t xml:space="preserve">
Our main decarbonization program, PowerShift, aims to make the company's energy matrix cleaner, with renewable energy and alternative fuels and greater efficiency of operations using new technologies.
To maximize its impact, PowerShift partners with technology experts, research centers, vendors, and other companies in the industry. This is the case of the Charge On Innovation Challenge initiative, promoted by Vale, BHP and Rio Tinto to encourage the development of innovative technologies aimed at decarbonizing the mineral sector.
 </t>
    </r>
    <r>
      <rPr>
        <b/>
        <sz val="9"/>
        <color rgb="FF555555"/>
        <rFont val="Arial"/>
        <family val="2"/>
      </rPr>
      <t xml:space="preserve">
Tracking effectiveness
</t>
    </r>
    <r>
      <rPr>
        <sz val="9"/>
        <color rgb="FF555555"/>
        <rFont val="Arial"/>
        <family val="2"/>
      </rPr>
      <t>See more in our Integrated Report, on the “Climate” page of our ESG Portal and in our Climate-Related Financial Disclosures Report.</t>
    </r>
  </si>
  <si>
    <r>
      <rPr>
        <b/>
        <sz val="9"/>
        <color rgb="FF555555"/>
        <rFont val="Arial"/>
        <family val="2"/>
      </rPr>
      <t xml:space="preserve">
Impacts
</t>
    </r>
    <r>
      <rPr>
        <u/>
        <sz val="9"/>
        <color rgb="FF555555"/>
        <rFont val="Arial"/>
        <family val="2"/>
      </rPr>
      <t xml:space="preserve">Main risks: </t>
    </r>
    <r>
      <rPr>
        <sz val="9"/>
        <color rgb="FF555555"/>
        <rFont val="Arial"/>
        <family val="2"/>
      </rPr>
      <t xml:space="preserve">
•	 Market risks; 
•	 Operational risks; 
•	 Legal and tax risks; 
•	 Mergers, acquisitions and divestments; 
•	 Abusive and discriminatory practices; 
•	 Strategic, financial and cyber risks; 
•	 Changes in Laws and Regulations.
</t>
    </r>
    <r>
      <rPr>
        <u/>
        <sz val="9"/>
        <color rgb="FF555555"/>
        <rFont val="Arial"/>
        <family val="2"/>
      </rPr>
      <t>Main opportunities:</t>
    </r>
    <r>
      <rPr>
        <sz val="9"/>
        <color rgb="FF555555"/>
        <rFont val="Arial"/>
        <family val="2"/>
      </rPr>
      <t xml:space="preserve"> 
•	 Cultural transformation; 
•	 Innovation and new technologies.
</t>
    </r>
    <r>
      <rPr>
        <b/>
        <sz val="9"/>
        <color rgb="FF555555"/>
        <rFont val="Arial"/>
        <family val="2"/>
      </rPr>
      <t xml:space="preserve">
Involvement with negative impacts
</t>
    </r>
    <r>
      <rPr>
        <sz val="9"/>
        <color rgb="FF555555"/>
        <rFont val="Arial"/>
        <family val="2"/>
      </rPr>
      <t xml:space="preserve">The impact of Vale on governance and compliance is directly linked to its operations and business relationships.
The company has zero tolerance for corruption and bribery. This commitment is reflected in internal policies and in its mechanisms for preventing, detecting and rectifying any misconduct.
</t>
    </r>
    <r>
      <rPr>
        <b/>
        <sz val="9"/>
        <color rgb="FF555555"/>
        <rFont val="Arial"/>
        <family val="2"/>
      </rPr>
      <t>Policies and commitments</t>
    </r>
    <r>
      <rPr>
        <sz val="9"/>
        <color rgb="FF555555"/>
        <rFont val="Arial"/>
        <family val="2"/>
      </rPr>
      <t xml:space="preserve">
Vale strives to align with domestic and international governance best practices, such as by maintaining a majority of independent directors, appointing a lead independent director, implementing a self-assessment process for the Board of Directors, and establishing term limits for board members. The company acts firmly to preserve integrity and eliminate conflicts of interest, rejecting any conduct, influence or decision driven by interests that conflict with the standards established in its Code of Conduct.
Its anti-corruption rules are designed to comply with all applicable legislation, including the U.S. Foreign Corrupt Practices Act (FCPA), the Brazilian Anti-Corruption Law (Law 12,846 of 2013) and local laws in each country where it operates. These rules are outlined in Vale’s Global Anti-Corruption Policy and further detailed in an internal document. 
Vale’s Global Anti-Corruption Policy states the following:
•	 “Employees and officers must cooperate fully with Vale’s investigations into problems or conduct related to anti-corruption policies and rules, and they must maintain the confidentiality of information that is being investigated.”
•	 “Violations of Vale’s anti-corruption rules will result in the application of appropriate disciplinary measures.”
•	 “In addition to the consequences applicable to employees and officers, violations of anti-corruption and anti-bribery laws may subject the violator, Vale, its subsidiaries and controlled companies to civil and/or criminal penalties, including fines and imprisonment. Vale takes these risks extremely seriously and requires all its officers, employees and contractors to do the same.”
</t>
    </r>
    <r>
      <rPr>
        <b/>
        <sz val="9"/>
        <color rgb="FF555555"/>
        <rFont val="Arial"/>
        <family val="2"/>
      </rPr>
      <t>Measures taken to manage the issue</t>
    </r>
    <r>
      <rPr>
        <sz val="9"/>
        <color rgb="FF555555"/>
        <rFont val="Arial"/>
        <family val="2"/>
      </rPr>
      <t xml:space="preserve">
Vale's governance brings together practices and policies aligned with the purpose of the company. The evolution in continuous improvement and risk management processes contributes to the sustainability of the business, generating value for shareholders and investors. The restructuring of the Executive Committee in 2023 supported the strategy of focusing on core assets, which simplifies the portfolio and concentrates activities in geographies where our competitive advantages are evident, as well as stimulates the capacity for innovation in the scope of solutions for the energy transition.
To disseminate Vale's values that must be put into practice by employees, we have the Ethics &amp; Compliance Program, with pillars that seek to prevent, detect and correct misconduct.
Within it, constant training is promoted throughout the year, in addition to specific training on the prevention of corruption cases for groups that work directly with public officials. Vale follows a methodology for continuously assessing the risk of corruption involving public agents. This process considers both internal and external factors to identify areas most exposed to risk and enables tailored actions to address them.
The company’s anti-corruption efforts extend to all its operations and administrative areas.
See more on the ESG Portal on the "Governance" page.
</t>
    </r>
    <r>
      <rPr>
        <b/>
        <sz val="9"/>
        <color rgb="FF555555"/>
        <rFont val="Arial"/>
        <family val="2"/>
      </rPr>
      <t>Tracking effectiveness</t>
    </r>
    <r>
      <rPr>
        <sz val="9"/>
        <color rgb="FF555555"/>
        <rFont val="Arial"/>
        <family val="2"/>
      </rPr>
      <t xml:space="preserve">
By means of controls, tests and continuous monitoring actions, the adherence of the company’s processes to the guidelines of its Ethics and Compliance Program is monitored. The program is also audited by an external company every two years, ensuring transparency and compliance with international standards.
Indicators in Vale’s Ethics and Compliance Program, such as the proportion of transactions in compliance with anti-corruption rules, are monitored regularly and reported to the company’s governance bodies, providing feedback on the program’s actions.</t>
    </r>
  </si>
  <si>
    <r>
      <rPr>
        <b/>
        <sz val="9"/>
        <color rgb="FF555555"/>
        <rFont val="Arial"/>
        <family val="2"/>
      </rPr>
      <t xml:space="preserve">
Impacts
</t>
    </r>
    <r>
      <rPr>
        <sz val="9"/>
        <color rgb="FF555555"/>
        <rFont val="Arial"/>
        <family val="2"/>
      </rPr>
      <t xml:space="preserve">The assessment of human rights risks is carried out in all operations and critical projects, with the definition of controls integrated into the processes of the activities and with the performance of due diligence, including suppliers, with the application of a self-diagnosis questionnaire, engagement, inspections and monitoring of action plans. Also, the due diligence process is done in cases of mergers and acquisitions of new projects and joint ventures. Human Rights Due Diligence (HRDD), on the other hand, is an in-depth assessment of actual and potential impacts that is integrated through corrective actions and monitored periodically, in cycles of three to five years.
</t>
    </r>
    <r>
      <rPr>
        <u/>
        <sz val="9"/>
        <color rgb="FF555555"/>
        <rFont val="Arial"/>
        <family val="2"/>
      </rPr>
      <t>Main risks:</t>
    </r>
    <r>
      <rPr>
        <sz val="9"/>
        <color rgb="FF555555"/>
        <rFont val="Arial"/>
        <family val="2"/>
      </rPr>
      <t xml:space="preserve"> 
•	 Risks of human rights violations in its operations, along the value chain.
</t>
    </r>
    <r>
      <rPr>
        <u/>
        <sz val="9"/>
        <color rgb="FF555555"/>
        <rFont val="Arial"/>
        <family val="2"/>
      </rPr>
      <t>Main opportunities:</t>
    </r>
    <r>
      <rPr>
        <sz val="9"/>
        <color rgb="FF555555"/>
        <rFont val="Arial"/>
        <family val="2"/>
      </rPr>
      <t xml:space="preserve"> 
•	 Advance the inclusion of the human rights lens in all company processes and decision-making;
•	 Contribute to promoting the human rights and companies’ agenda in the mining sector and in other sectors, in joint ventures and with customers.
</t>
    </r>
    <r>
      <rPr>
        <b/>
        <sz val="9"/>
        <color rgb="FF555555"/>
        <rFont val="Arial"/>
        <family val="2"/>
      </rPr>
      <t xml:space="preserve">
Involvement with negative impacts
</t>
    </r>
    <r>
      <rPr>
        <sz val="9"/>
        <color rgb="FF555555"/>
        <rFont val="Arial"/>
        <family val="2"/>
      </rPr>
      <t xml:space="preserve">We recognize that our operation and value chain deal with sensitive social and environmental issues, which can generate impacts and risks of Human Rights violations. Therefore, our commitment to Human Rights is directly connected to the company's strategic pillars and based on respect for people’s dignity and integrity.
</t>
    </r>
    <r>
      <rPr>
        <b/>
        <sz val="9"/>
        <color rgb="FF555555"/>
        <rFont val="Arial"/>
        <family val="2"/>
      </rPr>
      <t xml:space="preserve">
Policies and commitments</t>
    </r>
    <r>
      <rPr>
        <sz val="9"/>
        <color rgb="FF555555"/>
        <rFont val="Arial"/>
        <family val="2"/>
      </rPr>
      <t xml:space="preserve">
Respect for Human Rights is a non-negotiable condition and the basis for Vale's social performance. The firm performance in the management of Human Rights in operations and in the value chain follows the learnings and the evolution of practices that involve continuous dialogue with society. This premise is essential for solving problems and building a culture of respect for the dignity and integrity of people potentially impacted by business activities and relationships. 
Our commitment is connected to the Ethics &amp; Compliance Program and our cultural transformation journey. We follow international standards such as the UN Guiding Principles on Business and Human Rights, the principles of the United Nations Global Compact, the Universal Declaration of Human Rights, the principles and guidelines of the International Council on Mining and Metals (ICMM), among others.
Vale also undertakes to:
•	 carry out external human rights due diligence for all operations, projects and critical assets, in cycles of three to five years;
•	 carry out external human rights due diligence for critical suppliers;
•	 support indigenous peoples and traditional communities in promoting their rights, valuing their culture and fostering their development;
•	 combat and prevent child sexual exploitation and forced or compulsory  labor;
•	 remediate impacts caused by the company and, in cases of contribution or involvement, ensure that Vale is part of the solution.
Vale also maintains the Listening and Response Mechanism to receive Human Rights complaints from society. In addition, Vale has made a commitment to respond 100% of the allegations on the subject made through the Business &amp; Human Rights Resource Centre (BHRRC, the Business and Human Rights Information Centre). 
</t>
    </r>
    <r>
      <rPr>
        <b/>
        <sz val="9"/>
        <color rgb="FF555555"/>
        <rFont val="Arial"/>
        <family val="2"/>
      </rPr>
      <t>Measures taken to manage the issue</t>
    </r>
    <r>
      <rPr>
        <sz val="9"/>
        <color rgb="FF555555"/>
        <rFont val="Arial"/>
        <family val="2"/>
      </rPr>
      <t xml:space="preserve">
Respect for human rights is a non-negotiable condition and a fundamental basis for our actions. We have a dedicated area for training and disseminating human rights content, which also includes ongoing awareness-raising actions with the workforce. This training is mandatory for employees and contractors in their hiring process.
In addition, Vale takes specific measures, including the following:
•	 Human rights due diligence for suppliers (inspections, background checks and assessments);
•	 Monitoring of action plans resulting from due diligence and inspections;
•	 Disclosure of listening, response and Whistleblower Channel mechanisms;
•	 Engaging suppliers in human rights through caravans and webinars.
•	 Integrating human rights into the company’s internal processes.
•	 Strengthening collaboration with public bodies and organizations such as the Labor Prosecutors’ Office, the Labor Ministry’s Labor Relations Secretariat, the International Council on Mining and Metals (ICMM) and Business for Social Responsibility (BSR).
•	 Internal human rights performance reports, encompassing the topics of non-discrimination, child labor, forced labor and corporate security. 
See more on the ESG Portal on the "Human Rights" page.
</t>
    </r>
    <r>
      <rPr>
        <b/>
        <sz val="9"/>
        <color rgb="FF555555"/>
        <rFont val="Arial"/>
        <family val="2"/>
      </rPr>
      <t>Tracking effectiveness</t>
    </r>
    <r>
      <rPr>
        <sz val="9"/>
        <color rgb="FF555555"/>
        <rFont val="Arial"/>
        <family val="2"/>
      </rPr>
      <t xml:space="preserve">
Human rights performance is continuously monitored through indicators, including the following:
•	 Number of due diligence corrective action plans up to date;
•	 Number of processes for investigating allegations and complaints;
•	 Monitoring of suppliers’ human rights compliance;
•	 Reduction in allegations of human rights violations.
Vale also actively participates in human rights organizations and working groups, sharing best practices and trends, as well as strengthening the transparency of its actions.
Find more on the ESG Portal on the "Human Rights" page.</t>
    </r>
  </si>
  <si>
    <r>
      <rPr>
        <b/>
        <sz val="9"/>
        <color rgb="FF555555"/>
        <rFont val="Arial"/>
        <family val="2"/>
      </rPr>
      <t xml:space="preserve">
Impacts</t>
    </r>
    <r>
      <rPr>
        <sz val="9"/>
        <color rgb="FF555555"/>
        <rFont val="Arial"/>
        <family val="2"/>
      </rPr>
      <t xml:space="preserve">
</t>
    </r>
    <r>
      <rPr>
        <u/>
        <sz val="9"/>
        <color rgb="FF555555"/>
        <rFont val="Arial"/>
        <family val="2"/>
      </rPr>
      <t>Main risks:</t>
    </r>
    <r>
      <rPr>
        <sz val="9"/>
        <color rgb="FF555555"/>
        <rFont val="Arial"/>
        <family val="2"/>
      </rPr>
      <t xml:space="preserve"> 
•	 Hiring of outsourced labor, 
•	 Leadership succession plan.
</t>
    </r>
    <r>
      <rPr>
        <u/>
        <sz val="9"/>
        <color rgb="FF555555"/>
        <rFont val="Arial"/>
        <family val="2"/>
      </rPr>
      <t>Main opportunities:</t>
    </r>
    <r>
      <rPr>
        <sz val="9"/>
        <color rgb="FF555555"/>
        <rFont val="Arial"/>
        <family val="2"/>
      </rPr>
      <t xml:space="preserve"> 
•	 Implement and accelerate the Technical Training Program for our employees;
•	 Training/activation of operational leaders in cultural transformation.
</t>
    </r>
    <r>
      <rPr>
        <b/>
        <sz val="9"/>
        <color rgb="FF555555"/>
        <rFont val="Arial"/>
        <family val="2"/>
      </rPr>
      <t xml:space="preserve">
Involvement with negative impacts</t>
    </r>
    <r>
      <rPr>
        <sz val="9"/>
        <color rgb="FF555555"/>
        <rFont val="Arial"/>
        <family val="2"/>
      </rPr>
      <t xml:space="preserve">
In addition to being essential for business success, people can be directly impacted by Vale's policies and actions, both in its operations and business relationships. The relationship with employees and unions is directly related to the values of open dialogue, active listening, and engagement. All decisions impacting these groups are evaluated from the perspective of risks and opportunities. Vale invests in inclusive and respectful work environments, ensuring that third parties are aligned with its practices and behaviors.
</t>
    </r>
    <r>
      <rPr>
        <b/>
        <sz val="9"/>
        <color rgb="FF555555"/>
        <rFont val="Arial"/>
        <family val="2"/>
      </rPr>
      <t>Policies and commitments</t>
    </r>
    <r>
      <rPr>
        <sz val="9"/>
        <color rgb="FF555555"/>
        <rFont val="Arial"/>
        <family val="2"/>
      </rPr>
      <t xml:space="preserve">
The main commitments related to people are expressed in Vale's Diversity and Inclusion Policy, Human Rights Guide, Human Rights Policy, and Code of Conduct.
</t>
    </r>
    <r>
      <rPr>
        <b/>
        <sz val="9"/>
        <color rgb="FF555555"/>
        <rFont val="Arial"/>
        <family val="2"/>
      </rPr>
      <t xml:space="preserve">Measures taken to manage the issue
</t>
    </r>
    <r>
      <rPr>
        <sz val="9"/>
        <color rgb="FF555555"/>
        <rFont val="Arial"/>
        <family val="2"/>
      </rPr>
      <t xml:space="preserve">Vale's cultural transformation is one of the learnings from the Brumadinho tragedy. The company believes it will only be different when its people act differently, according to the desired values and key behaviors, and in a trajectory of constant improvement. This journey, which began in 2019, is under development and has engagement as a way to encourage employees to be protagonists in achieving organizational ambitions. Cases of harassment, prejudice, and discrimination are treated with high severity, according to the company's consequence management policy. Vale respects the freedom of association and maintains good relations with unions in all countries where it operates, seeking to resolve conflicts through periodic meetings with association representatives. Our actions are guided by the Code of Conduct, local labor laws, the eight Fundamental Conventions of the International Labor Organization, and the guidelines of the Organization for Economic Cooperation and Development. When local legislation in a country where we operate restricts this right, we maintain contact with equivalent workers' organizations. Collective bargaining strengthens the dialogue between the company and employees, allowing better working conditions, financial predictability, and attracting ESG investors. 
See more on the ESG Portal on the "Our People" page.
</t>
    </r>
    <r>
      <rPr>
        <b/>
        <sz val="9"/>
        <color rgb="FF555555"/>
        <rFont val="Arial"/>
        <family val="2"/>
      </rPr>
      <t>Tracking effectiveness</t>
    </r>
    <r>
      <rPr>
        <sz val="9"/>
        <color rgb="FF555555"/>
        <rFont val="Arial"/>
        <family val="2"/>
      </rPr>
      <t xml:space="preserve">
Vale evaluates quantitative and qualitative indicators, including the following:
•	 The rate of voluntary and involuntary departures;
•	 Favorability indicators within the Belonging pillar in our engagement surveys;
•	 The number of reports of harassment, prejudice and discrimination (related to race, gender, sexual orientation or disability);
Learning management is integrated with our operational and regulatory goals, guaranteeing a safe and productive working environment. 
Find more on the ESG Portal on the "Our People" page, and in the Vale Integrated Report, in the People section.</t>
    </r>
  </si>
  <si>
    <r>
      <rPr>
        <b/>
        <sz val="9"/>
        <color rgb="FF555555"/>
        <rFont val="Arial"/>
        <family val="2"/>
      </rPr>
      <t xml:space="preserve">
Impacts
</t>
    </r>
    <r>
      <rPr>
        <u/>
        <sz val="9"/>
        <color rgb="FF555555"/>
        <rFont val="Arial"/>
        <family val="2"/>
      </rPr>
      <t>Main risks:</t>
    </r>
    <r>
      <rPr>
        <sz val="9"/>
        <color rgb="FF555555"/>
        <rFont val="Arial"/>
        <family val="2"/>
      </rPr>
      <t xml:space="preserve"> 
•	 Risks related to accidents at work and fatalities; 
•	 Risks related to the health of employees; 
•	 Risks of process accidents or catastrophic events (process safety and operational risk management) in activities, including open-pit mining, underground mining, and metals refining and processing.
</t>
    </r>
    <r>
      <rPr>
        <u/>
        <sz val="9"/>
        <color rgb="FF555555"/>
        <rFont val="Arial"/>
        <family val="2"/>
      </rPr>
      <t>Main opportunities:</t>
    </r>
    <r>
      <rPr>
        <sz val="9"/>
        <color rgb="FF555555"/>
        <rFont val="Arial"/>
        <family val="2"/>
      </rPr>
      <t xml:space="preserve"> 
•	 Structuring the verification of critical controls; 
•	 Accelerate the use of technology to keep people away from risks.
</t>
    </r>
    <r>
      <rPr>
        <b/>
        <sz val="9"/>
        <color rgb="FF555555"/>
        <rFont val="Arial"/>
        <family val="2"/>
      </rPr>
      <t xml:space="preserve">
Involvement with negative impacts</t>
    </r>
    <r>
      <rPr>
        <sz val="9"/>
        <color rgb="FF555555"/>
        <rFont val="Arial"/>
        <family val="2"/>
      </rPr>
      <t xml:space="preserve">
Vale’s impact on health and safety is directly linked to its operations and business relationships.
The company also engages with suppliers and partners to ensure that their practices are aligned with Vale’s standards, guaranteeing a safe working environment for the entire value chain.
</t>
    </r>
    <r>
      <rPr>
        <b/>
        <sz val="9"/>
        <color rgb="FF555555"/>
        <rFont val="Arial"/>
        <family val="2"/>
      </rPr>
      <t xml:space="preserve">Policies and commitments
</t>
    </r>
    <r>
      <rPr>
        <sz val="9"/>
        <color rgb="FF555555"/>
        <rFont val="Arial"/>
        <family val="2"/>
      </rPr>
      <t xml:space="preserve">Vale’s emergency response policies and procedures are aligned with market best practices and specific requirements. Applicable to all units, these requirements are based on internationally recognized practices, developed by bodies such as the Federal Emergency Management Agency (FEMA) and the International Council on Mining and Metals (ICMM), using tools such as the Incident Command System (ICS) and the United Nations Environment Program’s Awareness and Preparedness for Emergencies at Local Level (APELL) initiative.
The company’s health and safety strategy is underpinned by the Vale Production System (VPS), whose values include “Life matters most.” The strategy is aligned with Vale’s Sustainability Policy, Human Rights Policy and Code of Conduct.
Our long-term commitments include:
1.	sustaining zero fatalities and major process or environmental accidents;
2.	safety as a shared value and the basis for safe behavior;
3.	comprehensive health, promoting physical and mental well-being;
4.	setting the benchmark for health, safety and the environment in the mining sector.
</t>
    </r>
    <r>
      <rPr>
        <b/>
        <sz val="9"/>
        <color rgb="FF555555"/>
        <rFont val="Arial"/>
        <family val="2"/>
      </rPr>
      <t xml:space="preserve">Measures taken to manage the issue
</t>
    </r>
    <r>
      <rPr>
        <sz val="9"/>
        <color rgb="FF555555"/>
        <rFont val="Arial"/>
        <family val="2"/>
      </rPr>
      <t xml:space="preserve">The health and safety strategy is underpinned by the Vale Production System (VPS) management system. The system has several values, including “Life matters most,” based on three pillars: prevention of injuries and chronic illnesses, prevention of fatalities, and prevention of catastrophic accidents. 
Several strategic initiatives have been implemented to mitigate negative impacts in this area, including the following:
•	 Adoption of Health Risk Assessments – a predictive tool for screening employee health risks, including lifestyle habits, cardiovascular risk and mental health;
•	 Implementation of comprehensive healthcare, including preventive, secondary and tertiary actions to reduce occupational risks;
•	 Establishment of health and safety requirements and standards in the design and development of projects;
•	 Recognition and continuous monitoring of the main occupational exposure risks, including physical, chemical and biological factors;
•	 Development of a Human Reliability Program, aimed at preventing critical operational errors.
Vale’s Safety Transformation Program focuses on increasing the maturity and efficiency of safety solutions, including:
•	 monitoring of safety centers;
•	 standardization of working hours;
•	 management of safety deviations and proximity alerts.
Find out more on the ESG Portal on the "Occupational Health and Safety" page.
</t>
    </r>
    <r>
      <rPr>
        <b/>
        <sz val="9"/>
        <color rgb="FF555555"/>
        <rFont val="Arial"/>
        <family val="2"/>
      </rPr>
      <t>Tracking effectiveness</t>
    </r>
    <r>
      <rPr>
        <sz val="9"/>
        <color rgb="FF555555"/>
        <rFont val="Arial"/>
        <family val="2"/>
      </rPr>
      <t xml:space="preserve">
The main control initiatives in Health and Safety are:
Hazard Identification and Risk Analysis (HIRA): identifies hazards and risk analysis, details the causes of scenarios for process accidents, existing protections, criticality of risks in the dimensions of people and environment, as well as critical and very critical operational scenarios with potential for business interruption. The program is in its second cycle (2022 to 2025). 
Asset Integrity Technical Standards (PNR): applicable to the life cycle of assets (engineering, construction, commissioning, operation and decommissioning), define technical requirements to prevent and mitigate unwanted events based on risk scenarios. 
Metrics for process accidents: guidelines for capturing and investigating process accidents (process safety), that is, events involving our production processes that result in an uncontrolled release of energy and/or materials (toxic or not). When fully implemented, the metrics will become an important indicator in our security strategy. 
Safe Work Permit (PTS): assesses risks of routine and non-routine tasks considered critical or very critical. It begins with maintenance planning, continues with a discussion at the activity site, permeates the execution of the activity and ends with the delivery of the service and closing of the maintenance order. 
Critical Activity Requirements (RAC): internal compliance standards for the execution of critical and very critical tasks. These are critical requirements for eliminating fatal accidents in these activities.  
Exposure to health risks: global corporate guideline for the management and development of programs to monitor and control employees’ occupational health, which includes quantitative objectives for reducing health risk scenarios in the medium term, as well as primary, secondary and tertiary health care with a focus on preventing work disability. Find out more in the Vale Integrated Report, in the Health and Safety section.
In addition to these initiatives, the company follows a structured approach to tracking the effectiveness of health and safety measures through data collection and analysis, regular internal audits and monthly performance reports.
The main indicators monitored include the following:
•	 Number of exposures above the occupational exposure limit;
•	 Medical absenteeism rate;
•	 Reduction in fatality events (N1) and high-potential recordable injuries (N2);
•	 Implementation of Critical Activities Requirements;
•	 Reduction in process events (“P events”), contributing to the safety management of industrial processes.</t>
    </r>
  </si>
  <si>
    <r>
      <rPr>
        <b/>
        <sz val="9"/>
        <color rgb="FF555555"/>
        <rFont val="Arial"/>
        <family val="2"/>
      </rPr>
      <t xml:space="preserve">
Impacts
</t>
    </r>
    <r>
      <rPr>
        <u/>
        <sz val="9"/>
        <color rgb="FF555555"/>
        <rFont val="Arial"/>
        <family val="2"/>
      </rPr>
      <t>Main risks:</t>
    </r>
    <r>
      <rPr>
        <sz val="9"/>
        <color rgb="FF555555"/>
        <rFont val="Arial"/>
        <family val="2"/>
      </rPr>
      <t xml:space="preserve"> 
•	 Socio-environmental impacts arising from the operation; 
•	 Health and safety risks in the communities where we operate; 
•	 Risks of conflicts due to involuntary resettlement and land use; 
•	 Risks of conflicts with indigenous and traditional communities.
</t>
    </r>
    <r>
      <rPr>
        <u/>
        <sz val="9"/>
        <color rgb="FF555555"/>
        <rFont val="Arial"/>
        <family val="2"/>
      </rPr>
      <t>Main Opportunities:</t>
    </r>
    <r>
      <rPr>
        <sz val="9"/>
        <color rgb="FF555555"/>
        <rFont val="Arial"/>
        <family val="2"/>
      </rPr>
      <t xml:space="preserve"> 
•	 Maximizing the generation of value for communities.
</t>
    </r>
    <r>
      <rPr>
        <b/>
        <sz val="9"/>
        <color rgb="FF555555"/>
        <rFont val="Arial"/>
        <family val="2"/>
      </rPr>
      <t xml:space="preserve">
Involvement with negative impacts</t>
    </r>
    <r>
      <rPr>
        <sz val="9"/>
        <color rgb="FF555555"/>
        <rFont val="Arial"/>
        <family val="2"/>
      </rPr>
      <t xml:space="preserve">
Vale’s impact on local communities is directly linked to its operations and business relationships.
In addition to the direct impact of mining and logistics, there are negative impacts identified in railroad, port and road transportation, such as particulate emissions, noise, vibration, altered mobility and accident risks, which are mitigated through environmental and social programs.
</t>
    </r>
    <r>
      <rPr>
        <b/>
        <sz val="9"/>
        <color rgb="FF555555"/>
        <rFont val="Arial"/>
        <family val="2"/>
      </rPr>
      <t>Policies and commitments</t>
    </r>
    <r>
      <rPr>
        <sz val="9"/>
        <color rgb="FF555555"/>
        <rFont val="Arial"/>
        <family val="2"/>
      </rPr>
      <t xml:space="preserve">
The assistance measures are defined and executed based on a diagnosis of the reality and the engagement of stakeholders. They aim to restore livelihoods to conditions equivalent to or better than those observed before the displacement of families, such as the replacement of land, housing, and impacted economic activities, in accordance with guidelines from international organizations such as the International Finance Corporation (IFC) and the World Bank.
Vale upholds a series of commitments to the ICMM, the Global Compact, the Equator Principles and ILO Convention 169, as well as internal regulations such as the company’s Global Human Rights Policy, Sustainability Policy and Risk Management Policy.
We are committed to ensuring that relationship plans cover 100% of high-priority communities by 2026.
</t>
    </r>
    <r>
      <rPr>
        <b/>
        <sz val="9"/>
        <color rgb="FF555555"/>
        <rFont val="Arial"/>
        <family val="2"/>
      </rPr>
      <t xml:space="preserve">Measures taken to manage the issue
</t>
    </r>
    <r>
      <rPr>
        <sz val="9"/>
        <color rgb="FF555555"/>
        <rFont val="Arial"/>
        <family val="2"/>
      </rPr>
      <t xml:space="preserve">We strive for an integrated view of our operations across all areas of the company, encompassing risk and impact management, relationships and dialogue with communities and other stakeholders, and contributions to regional development. This approach aims to enhance the company’s local performance through greater integration. In 2023, the pursuit of a systemic approach led to the creation of our regional action model, which is built on two pillars: regional governance and regional action plans.
Additionally, the company has implemented a global complaints management model designed to incorporate operational improvements and prevent recurrences.
See more on the ESG Portal on the "Local Communities" page.
</t>
    </r>
    <r>
      <rPr>
        <b/>
        <sz val="9"/>
        <color rgb="FF555555"/>
        <rFont val="Arial"/>
        <family val="2"/>
      </rPr>
      <t>Tracking effectiveness</t>
    </r>
    <r>
      <rPr>
        <sz val="9"/>
        <color rgb="FF555555"/>
        <rFont val="Arial"/>
        <family val="2"/>
      </rPr>
      <t xml:space="preserve">
Active listening is a cornerstone of our transformation journey. Vale has learned that engaging in dialogue and addressing grievances is not enough; it is equally important to understand how effective our engagement efforts are perceived to be. To continuously assess the level of trust communities have in Vale, the favorability of its presence in the regions where it operates, and the perception of quality of life in these communities, the company conducts a Community Perceptions Survey on a regular basis.
See more on the ESG Portal on the "Local Communities" page and in the Vale Integrated Report, in the Local Communities section.</t>
    </r>
  </si>
  <si>
    <r>
      <rPr>
        <b/>
        <sz val="9"/>
        <color rgb="FF555555"/>
        <rFont val="Arial"/>
        <family val="2"/>
      </rPr>
      <t xml:space="preserve">Note: </t>
    </r>
    <r>
      <rPr>
        <b/>
        <vertAlign val="superscript"/>
        <sz val="9"/>
        <color rgb="FF555555"/>
        <rFont val="Arial"/>
        <family val="2"/>
      </rPr>
      <t xml:space="preserve">1 </t>
    </r>
    <r>
      <rPr>
        <sz val="9"/>
        <color rgb="FF555555"/>
        <rFont val="Arial"/>
        <family val="2"/>
      </rPr>
      <t>Paying a living wage means offering the amount necessary to provide a decent standard of living for workers and their families, taking into account the circumstances of each country and calculated on the work done during regular working hours.</t>
    </r>
  </si>
  <si>
    <t>By determination of the Board of Directors, with the recommendation of the Extraordinary Investigation Independent Advisory Committee, Vale created the Compliance Board in March 2020. The Chief Compliance Officer (CCO), appointed in July 2020, is directly linked to the Board of Directors and continuously interacts with the Audit Committee, granting a degree of autonomy and independence from the other executive structures of the company. The CCO is responsible for supervising the Whistleblower Channel, the Internal Audit and the Corporate Integrity area.
Vale has a channel for registering cases of non-compliance with the Code of Conduct and legislation. The channel is operated by an independent company and structured to guarantee absolute secrecy, protecting the whistleblower's anonymity and preserving the information so that a fair investigation can occur.
Vale's compliance and ethics standards adhere to the recommendations of the United Nations, the International Council on Mining and Metals (ICMM), the eight Fundamental Conventions of the International Labor Organization (ILO) and the Extractive Industry Transparency Initiative (EITI).</t>
  </si>
  <si>
    <t>The interaction between water and Vale starts in preliminary studies for new developments and may even continue after closure.
Through monitoring, studies, water balance and analysis, availability, demand, disposal, reuse, other managed waters are calculated and their respective qualities verified. The studies also include the use of water by other users in the respective river basins where we operate. For this purpose, the information available in the systems controlled by the responsible bodies is considered.
Our new water abstraction to supply operating units has permits for use when applicable.
We always invest in expanding qualitative and quantitative monitoring networks, training our professionals and engaging with stakeholders.
Quali-quantitative monitoring data are analyzed by specialized technicians in order to ensure the quality of results, comply with legal commitments; and maintain them consistently in management systems (Hydro Geoanalyst, Credit 360 and an internal management platform).
Responsible Management of Water Resources is present in our organizational culture. Through 4 pillars of action - Governance, Monitoring and Control, Engagement with Communities and Management of Water Risks - we seek to promote this management in the regions where we are present. In this context, in 2018 we made a commitment to reduce the specific use of fresh water in our production processes by 10% by 2030 (Year-base 2017). The result was achieved and surpassed in 2021 (20% reduction). According to the guideline of our Water and Water Resources Policy, when the target is achieved or the proposed deadline expires, it must be updated. It is in the final phase of validating the new commitments that should be published in the Integrated Report in April/2023. In addition to the quantitative target, actions aligned with the 4 pillars will be included.</t>
  </si>
  <si>
    <r>
      <t xml:space="preserve">Underground collection (m³): 25.4 million
Surface capture (m³): 69.5 million
Supply company (m³): 6.8 million
Stored Volume from Conventional Sources: 84.1 million m³
Total: 108.9 million m³ of water captured for Vale production
Total volume of new water abstracted according to the region's water risk:
</t>
    </r>
    <r>
      <rPr>
        <b/>
        <sz val="9"/>
        <color rgb="FF555555"/>
        <rFont val="Arial"/>
        <family val="2"/>
      </rPr>
      <t>No stress: 43.4 million m³</t>
    </r>
    <r>
      <rPr>
        <sz val="9"/>
        <color rgb="FF555555"/>
        <rFont val="Arial"/>
        <family val="2"/>
      </rPr>
      <t xml:space="preserve">
Superficial: 33.2 million m³
Underground: 8.1 million m³
Supply company: 2.1 million m³
</t>
    </r>
    <r>
      <rPr>
        <b/>
        <sz val="9"/>
        <color rgb="FF555555"/>
        <rFont val="Arial"/>
        <family val="2"/>
      </rPr>
      <t>Low: 32.0 million m³</t>
    </r>
    <r>
      <rPr>
        <sz val="9"/>
        <color rgb="FF555555"/>
        <rFont val="Arial"/>
        <family val="2"/>
      </rPr>
      <t xml:space="preserve">
Superficial: 27.5 million m³
Underground: 1.8 million m³
Supply company: 2.7 million m³
</t>
    </r>
    <r>
      <rPr>
        <b/>
        <sz val="9"/>
        <color rgb="FF555555"/>
        <rFont val="Arial"/>
        <family val="2"/>
      </rPr>
      <t>Medium: 9.3 million m³</t>
    </r>
    <r>
      <rPr>
        <sz val="9"/>
        <color rgb="FF555555"/>
        <rFont val="Arial"/>
        <family val="2"/>
      </rPr>
      <t xml:space="preserve">
Superficial: 0.07 million m³
Underground: 7.5 million m³
Supply company: 1.8 million m³
</t>
    </r>
    <r>
      <rPr>
        <b/>
        <sz val="9"/>
        <color rgb="FF555555"/>
        <rFont val="Arial"/>
        <family val="2"/>
      </rPr>
      <t>High: 0.6 million m³</t>
    </r>
    <r>
      <rPr>
        <sz val="9"/>
        <color rgb="FF555555"/>
        <rFont val="Arial"/>
        <family val="2"/>
      </rPr>
      <t xml:space="preserve">
Superficial: 0.2 million m³
Underground: 0.4 million m³
</t>
    </r>
    <r>
      <rPr>
        <b/>
        <sz val="9"/>
        <color rgb="FF555555"/>
        <rFont val="Arial"/>
        <family val="2"/>
      </rPr>
      <t>Critical: 14.2 million m³</t>
    </r>
    <r>
      <rPr>
        <sz val="9"/>
        <color rgb="FF555555"/>
        <rFont val="Arial"/>
        <family val="2"/>
      </rPr>
      <t xml:space="preserve">
Superficial: 7.8 million m³
Underground: 6.4 million m³
</t>
    </r>
    <r>
      <rPr>
        <b/>
        <sz val="9"/>
        <color rgb="FF555555"/>
        <rFont val="Arial"/>
        <family val="2"/>
      </rPr>
      <t>N/A: 1.7 million m³</t>
    </r>
    <r>
      <rPr>
        <sz val="9"/>
        <color rgb="FF555555"/>
        <rFont val="Arial"/>
        <family val="2"/>
      </rPr>
      <t xml:space="preserve">
Superficial: 0.6 million m³
Underground: 1.0 million m³
Supply company: 0.1 million m³
As for the total dissolved solids parameter, the concentration did not exceed 1.000 mg/L for surface water, groundwater, and drinking water in 2023.</t>
    </r>
  </si>
  <si>
    <r>
      <t xml:space="preserve">Underground collection (m³): 28.1 million
Surface capture (m³): 78.4 million
Supply company (m³): 6.4 million
Stored fresh water: 4.7 million m³
Total: 137.9 million m³ of water captured for Vale production
Total volume of new water abstracted according to the region's water risk:
</t>
    </r>
    <r>
      <rPr>
        <b/>
        <sz val="9"/>
        <color rgb="FF555555"/>
        <rFont val="Arial"/>
        <family val="2"/>
      </rPr>
      <t>No stress: 52.5 million m³</t>
    </r>
    <r>
      <rPr>
        <sz val="9"/>
        <color rgb="FF555555"/>
        <rFont val="Arial"/>
        <family val="2"/>
      </rPr>
      <t xml:space="preserve">
Superficial: 38.1 million m³
Underground: 12.5 million m³
Supply company: 1.9 million m³
</t>
    </r>
    <r>
      <rPr>
        <b/>
        <sz val="9"/>
        <color rgb="FF555555"/>
        <rFont val="Arial"/>
        <family val="2"/>
      </rPr>
      <t>Low: 33.4 million m³</t>
    </r>
    <r>
      <rPr>
        <sz val="9"/>
        <color rgb="FF555555"/>
        <rFont val="Arial"/>
        <family val="2"/>
      </rPr>
      <t xml:space="preserve">
Superficial: 29.1 million m³
Underground: 1.5 million m³
Supply company: 2.8 million m³
</t>
    </r>
    <r>
      <rPr>
        <b/>
        <sz val="9"/>
        <color rgb="FF555555"/>
        <rFont val="Arial"/>
        <family val="2"/>
      </rPr>
      <t>Medium: 10.0 million m³</t>
    </r>
    <r>
      <rPr>
        <sz val="9"/>
        <color rgb="FF555555"/>
        <rFont val="Arial"/>
        <family val="2"/>
      </rPr>
      <t xml:space="preserve">
Superficial: 0.05 million m³
Underground: 8.3 million m³
Supply company: 1.7 million m³
</t>
    </r>
    <r>
      <rPr>
        <b/>
        <sz val="9"/>
        <color rgb="FF555555"/>
        <rFont val="Arial"/>
        <family val="2"/>
      </rPr>
      <t>High: 1.9 million m³</t>
    </r>
    <r>
      <rPr>
        <sz val="9"/>
        <color rgb="FF555555"/>
        <rFont val="Arial"/>
        <family val="2"/>
      </rPr>
      <t xml:space="preserve">
Superficial: 1.4 million m³
Underground: 0.5 million m³
</t>
    </r>
    <r>
      <rPr>
        <b/>
        <sz val="9"/>
        <color rgb="FF555555"/>
        <rFont val="Arial"/>
        <family val="2"/>
      </rPr>
      <t>Critical: 13.7 million m³</t>
    </r>
    <r>
      <rPr>
        <sz val="9"/>
        <color rgb="FF555555"/>
        <rFont val="Arial"/>
        <family val="2"/>
      </rPr>
      <t xml:space="preserve">
Superficial: 9.0 million m³
Underground: 4.7 million m³
</t>
    </r>
    <r>
      <rPr>
        <b/>
        <sz val="9"/>
        <color rgb="FF555555"/>
        <rFont val="Arial"/>
        <family val="2"/>
      </rPr>
      <t>N/A: 1.2 million m³</t>
    </r>
    <r>
      <rPr>
        <sz val="9"/>
        <color rgb="FF555555"/>
        <rFont val="Arial"/>
        <family val="2"/>
      </rPr>
      <t xml:space="preserve">
Superficial: 0.7 million m³
Underground: 0.5 million m³
As for the total dissolved solids parameter, the concentration did not exceed 1.000 mg/L for surface water, groundwater, and drinking water in 2022.</t>
    </r>
  </si>
  <si>
    <r>
      <rPr>
        <b/>
        <sz val="10"/>
        <color rgb="FF555555"/>
        <rFont val="Arial"/>
        <family val="2"/>
      </rPr>
      <t xml:space="preserve">Notes: </t>
    </r>
    <r>
      <rPr>
        <sz val="9"/>
        <color rgb="FF555555"/>
        <rFont val="Arial"/>
        <family val="2"/>
      </rPr>
      <t>The total area occupied by our operations (total impacted area) includes the areas of the pits currently licensed and under exploration, covering proven and probable reserves. It should be noted that currently the assessment of mineral resources and reserves takes into account the technical, economic, social and environmental points of view, and areas with legal restrictions, such as conservation units (UCs of Integral Protection and Private Reserves of Natural Heritage) , are excluded from the impact areas of these new pits and therefore are not considered as a reserve. This process complies with the new rules provided for in the SK-1300 Guide of the Securities and Exchanges Commission (SEC).
Between 2021 and 2022, there was an increase in the Directly Affected Areas (ADAs in Portuguese) of the projects, with a consequent increase in interference in the territories, resulting in variation in the impacted area in wilderness and in protected areas. An increase in ADAs was also observed between the years 2023 and 2024.</t>
    </r>
  </si>
  <si>
    <r>
      <rPr>
        <b/>
        <sz val="9"/>
        <color rgb="FF555555"/>
        <rFont val="Arial"/>
        <family val="2"/>
      </rPr>
      <t xml:space="preserve">Notes: </t>
    </r>
    <r>
      <rPr>
        <sz val="9"/>
        <color rgb="FF555555"/>
        <rFont val="Arial"/>
        <family val="2"/>
      </rPr>
      <t>Vale has no operating sites in or adjacent to UNESCO Natural World Heritage Sites.
Some areas may have overlapping classifications.</t>
    </r>
  </si>
  <si>
    <r>
      <rPr>
        <b/>
        <sz val="9"/>
        <color rgb="FF555555"/>
        <rFont val="Arial"/>
        <family val="2"/>
      </rPr>
      <t xml:space="preserve">Note: </t>
    </r>
    <r>
      <rPr>
        <sz val="9"/>
        <color rgb="FF555555"/>
        <rFont val="Arial"/>
        <family val="2"/>
      </rPr>
      <t>Vale's water resource management considers the assessment of water stress in the river basins where its operations are established. Currently, among the Company's operational units, the Serra Norte – Carajás operation, located in the state of Pará, and the Itabira operation and the Fazendão and Timbopeba mines, in the Mariana operation, located in the state of Minas Gerais, are in areas of critical water stress (&gt;100%). The Itabira, Mariana, and Água Limpa operations, located in the state of Minas Gerais, are in areas with high water stress (75-100%).</t>
    </r>
  </si>
  <si>
    <r>
      <rPr>
        <b/>
        <sz val="9"/>
        <color rgb="FF555555"/>
        <rFont val="Arial"/>
        <family val="2"/>
      </rPr>
      <t>Note:</t>
    </r>
    <r>
      <rPr>
        <sz val="9"/>
        <color rgb="FF555555"/>
        <rFont val="Arial"/>
        <family val="2"/>
      </rPr>
      <t xml:space="preserve"> Events of significant, critical, and very critical real impact are accounted for.</t>
    </r>
  </si>
  <si>
    <r>
      <rPr>
        <b/>
        <sz val="10"/>
        <color rgb="FF555555"/>
        <rFont val="Arial"/>
        <family val="2"/>
      </rPr>
      <t>(1)</t>
    </r>
    <r>
      <rPr>
        <sz val="10"/>
        <color rgb="FF555555"/>
        <rFont val="Arial"/>
        <family val="2"/>
      </rPr>
      <t xml:space="preserve"> The Board of Directors deliberates on Vale’s strategic guidelines and plans, as well as overseeing their application in all areas of the company, supported by reports from the executive vice presidents and monitoring work carried out by advisory committees. The company currently has six advisory committees, which are technical, advisory, statutory and permanent bodies made up exclusively of board members. These include an Audit and Risks Committee and a Sustainability Committee.
</t>
    </r>
    <r>
      <rPr>
        <b/>
        <sz val="10"/>
        <color rgb="FF555555"/>
        <rFont val="Arial"/>
        <family val="2"/>
      </rPr>
      <t>(2)</t>
    </r>
    <r>
      <rPr>
        <sz val="10"/>
        <color rgb="FF555555"/>
        <rFont val="Arial"/>
        <family val="2"/>
      </rPr>
      <t xml:space="preserve"> To execute the Sustainability Strategy, the Board of Directors is assisted by a Sustainability Committee. This committee aims to align the company’s policies and practices with sustainability, support discussions on the subject and contribute to the efficiency and quality of the board’s decisions. Thus, the Sustainability Committee’s activities include recommending sustainability issues for inclusion in the company’s strategic planning, evaluating and proposing changes to the company’s social and environmental strategies, and monitoring their respective implementation. The committee analyzes issues related to environmental and social sustainability through specific sessions on climate change, biodiversity, water resource management, environmental licensing, dam risk reduction, new technologies for energy supplies, human rights and relationships with stakeholders, including traditional communities and indigenous peoples. The Sustainability Committee also evaluates Vale’s performance and monitors indicators related to sustainability factors, as well as evaluating and advising on policies within its remit, communicating Vale’s strategy and reputation in relation to its performance in areas such as safety, human rights, the environment, health, community relations and institutional relations. In addition, this committee represents the Board of Directors by proposing guidelines for the Integrated Report and evaluates and recommends guidelines for reparation actions related to the Mariana and Brumadinho dam failures, monitoring their respective implementation work. The Executive Committee relies on the Executive Risk Committees to support preventive action against the risks to which Vale is exposed and is also supported by thematic and multidisciplinary forums, which include the participation of external members, to help define and monitor the Sustainability Strategy.
</t>
    </r>
    <r>
      <rPr>
        <b/>
        <sz val="10"/>
        <color rgb="FF555555"/>
        <rFont val="Arial"/>
        <family val="2"/>
      </rPr>
      <t>(3)</t>
    </r>
    <r>
      <rPr>
        <sz val="10"/>
        <color rgb="FF555555"/>
        <rFont val="Arial"/>
        <family val="2"/>
      </rPr>
      <t xml:space="preserve"> The board meets ordinarily at least eight times a year and extraordinarily whenever convened by its chairman or, in their absence, by the vice chairman or by one-third of the board members as a whole. 
</t>
    </r>
    <r>
      <rPr>
        <b/>
        <sz val="10"/>
        <color rgb="FF555555"/>
        <rFont val="Arial"/>
        <family val="2"/>
      </rPr>
      <t>(4)</t>
    </r>
    <r>
      <rPr>
        <sz val="10"/>
        <color rgb="FF555555"/>
        <rFont val="Arial"/>
        <family val="2"/>
      </rPr>
      <t xml:space="preserve"> Biodiversity-related issues are part of the regular agenda of these meetings, including discussions on topics such as forests, forest goals, biodiversity management and performance. Environmental and social indicators act as metrics to assess the sustainability of different business areas, and they are reflected in teams’ performance-based pay. All these targets, once defined, are recorded and monitored in the Career, Succession and Performance System. Sustainability is part of performance-based pay and impacts all hierarchical levels, right up to the CEO. In relation to biodiversity, Vale has a goal of restoring and protecting 500,000 hectares of forests outside the company’s river basins by 2030. In 2023, this goal was linked to the short-term performance-based pay of Vale’s director for climate, nature and culture.</t>
    </r>
  </si>
  <si>
    <r>
      <rPr>
        <b/>
        <sz val="10"/>
        <color rgb="FF555555"/>
        <rFont val="Arial"/>
        <family val="2"/>
      </rPr>
      <t>(1)</t>
    </r>
    <r>
      <rPr>
        <sz val="10"/>
        <color rgb="FF555555"/>
        <rFont val="Arial"/>
        <family val="2"/>
      </rPr>
      <t xml:space="preserve"> At Vale, the chief sustainability officer (known as executive vice president for sustainability) and the Sustainability Committee are the highest-level management positions with responsibilities for biodiversity issues and both assess and manage risks and opportunities related to this topic. The Sustainability Committee advises the board on subjects related to sustainability, including biodiversity, and it works continuously, not just in response to demands from the board, following an annual calendar. The Sustainability Committee’s duties include reviewing and recommending sustainability topics, and their approach, in the company's strategic planning; evaluating, complementing and suggesting changes to the company’s social and environmental strategies; monitoring their respective implementation; assisting in the definition, evaluation and monitoring of sustainability indicators and proposing improvements; evaluating and proposing Vale’s adoption of or adherence to initiatives or agreements at national or international level related to social and environmental responsibility themes; monitoring the preparation and disclosure of Sustainability Reports, Integrated Reports, CDP questionnaires and GHG inventories; evaluating the company’s projects, initiatives and investment proposals from a sustainability angle (including biodiversity and social perspectives); making recommendations to the Board of Directors; and monitoring the scope of action and effectiveness of the institutional relations area in dealing with regulatory bodies and other institutional relations associated with sustainability issues. In turn, the executive vice president for sustainability is the highest management position responsible for sustainability issues, such as biodiversity and forests. This position, which reports to the CEO, has the task of representing the company on sustainability issues, such as biodiversity and forests. The position is also responsible for proposing biodiversity policies, plans, projects and targets for approval by the Executive Board, as well as implementing the general policies and guidelines established by the Board of Directors. The executive vice president for sustainability is also responsible for evaluating, monitoring and reporting to the Board of Directors on Vale’s performance, risks and opportunities in relation to environmental issues (such as biodiversity and forests). These topics are presented periodically to the Risk Management Executive Department, which reviews them, reports them quarterly to the Board of Directors and publishes them in the Annual Report and Sustainability Report. Furthermore, to achieve its purpose of improving lives and transforming the future, Vale promotes management work based on voluntary corporate actions and partnerships with different levels of government, public institutions, other companies and civil society. In this process, the executive vice president for sustainability has the role of executing and monitoring strategies and policies, as well as being an agent of internal and external engagement, through actions and dialogue with stakeholders, as well as strengthening ties between Vale and society. This executive is an important facilitator for the implementation of Vale's new pact with society – one of the company’s strategic pillars.
</t>
    </r>
    <r>
      <rPr>
        <b/>
        <sz val="10"/>
        <color rgb="FF555555"/>
        <rFont val="Arial"/>
        <family val="2"/>
      </rPr>
      <t>(2)</t>
    </r>
    <r>
      <rPr>
        <sz val="10"/>
        <color rgb="FF555555"/>
        <rFont val="Arial"/>
        <family val="2"/>
      </rPr>
      <t xml:space="preserve"> In addition, with regard to nature, it should be noted that Vale has built six objectives through a collaborative process with internal and external stakeholders, including biodiversity as a cross-cutting theme. These objectives are: 1) to include nature as a core element of governance, management and decision making; 2) to strengthen biodiversity management in our processes and value chain, assessing impacts, dependencies, risks and opportunities; 3) to promote a positive legacy through restoration and conservation, strengthening partnerships with civil society organizations, traditional communities and indigenous peoples; 4) to invest in innovation, co-production and sharing of technical and scientific knowledge, incorporating and valuing traditional values; 5) to disseminate knowledge, actions and results as a source of dialogue and engagement with different stakeholders; and 6) to advocate for transformative external agendas that contribute to positive results for nature.</t>
    </r>
  </si>
  <si>
    <r>
      <rPr>
        <b/>
        <sz val="10"/>
        <color rgb="FF555555"/>
        <rFont val="Arial"/>
        <family val="2"/>
      </rPr>
      <t>(1)</t>
    </r>
    <r>
      <rPr>
        <sz val="10"/>
        <color rgb="FF555555"/>
        <rFont val="Arial"/>
        <family val="2"/>
      </rPr>
      <t xml:space="preserve"> Vale’s commitment to human rights is connected to its strategic pillars, integrity agenda, Ethics and Compliance Program and cultural transformation. Demands and obligations regarding these commitments are met through regulatory documents related to critical human rights issues in the extractive sector and the company has a set of documents and training courses to guide the company’s management and positioning on issues related to human rights. The company also has a global Code of Conduct and a Human Rights Policy
</t>
    </r>
    <r>
      <rPr>
        <b/>
        <sz val="10"/>
        <color rgb="FF555555"/>
        <rFont val="Arial"/>
        <family val="2"/>
      </rPr>
      <t>(2)</t>
    </r>
    <r>
      <rPr>
        <sz val="10"/>
        <color rgb="FF555555"/>
        <rFont val="Arial"/>
        <family val="2"/>
      </rPr>
      <t xml:space="preserve"> The Human Right Policy was drawn up in accordance with the following international principles and standards: the United Nations Guiding Principles on Business and Human Rights, the Universal Declaration of Human Rights, the United Nations Declaration on the Rights of Indigenous Peoples, the Voluntary Principles on Security and Human Rights (VPSHR), the Organization for Economic Cooperation and Development (OECD) Guidelines for Multinational Enterprises, International Council on Mining and Metals (ICMM) guidelines, and International Finance Corporation (IFC) Performance Standards. Vale is committed to remedying the human rights impacts it may cause, contribute to or be associated with, and it is working to remedy and repair the impacts caused by the collapse of the dams in Brumadinho and Mariana. It is also committed to the principles of precaution and non-repetition, and it has reassessed all aspects of its business as part of a strategy to strengthen its sustainability performance. In this context, the Board of Directors acts as the guardian of the commitment to respect human rights. Human rights issues are monitored by the Board of Directors’ Sustainability Committee and addressed by the Operational Risks and Compliance Risks executive committees, as established in Vale’s Risk Management Policy. These committees act preventively, and their mission is to support the executive vice presidency in monitoring business risks and making the necessary decisions. Human rights are included among the topics covered by assessments of potential risks and impacts of mineral research activities, operations, projects and joint ventures, resulting in a process of continuous improvement that seeks to identify, prevent, mitigate and deal with risks and negative impacts on human rights. Accordingly, the identification of risks leads to the preparation and implementation of action plans featuring preventive and mitigating controls, complementing those already adopted. Risk mitigation occurs through a continuous process of engagement with communities and through strategic partnerships. Controls are monitored to analyze their effectiveness, both in Vale’s activities and in relationships with suppliers and business partners. Vale also carries out external verification or due diligence processes as part of its management of this issue.
Given that Vale’s activities involve interactions with communities throughout the business life cycle, maintaining strong relationships with these communities is strategic for the company’s social performance. This process includes identifying and classifying communities and stakeholders, addressing grievances, implementing relationship plans and managing conflicts and critical issues. Engagement occurs through various channels, such as visits, management committees, meetings and forums. Mining projects can also impact indigenous peoples and traditional communities. As a result, Vale’s approach to these relationships focuses on building and maintaining trust while supporting the autonomy and resilience of these communities.
When engaging with communities, we conduct regular meetings with agendas defined jointly to reflect their priorities. Community Relationship Plans are monitored by community relations teams, and records of this work are maintained in the company’s stakeholders, demands and issues system. Operations register their risks in Vale’s risk management system, and 100% of action plans for human rights risks are monitored, alongside other business risks. Internal reporting on human rights management performance follows the company’s risk management governance system. The Risk Committee monitors human rights risks on a monthly basis, and these risks are also regularly reported to the Board of Directors.
</t>
    </r>
    <r>
      <rPr>
        <b/>
        <sz val="10"/>
        <color rgb="FF555555"/>
        <rFont val="Arial"/>
        <family val="2"/>
      </rPr>
      <t>(3)</t>
    </r>
    <r>
      <rPr>
        <sz val="10"/>
        <color rgb="FF555555"/>
        <rFont val="Arial"/>
        <family val="2"/>
      </rPr>
      <t xml:space="preserve"> Vale has various community engagement and nature-related initiatives, including the collection and supply of seeds to produce seedlings, restore habitats and support species conservation at the Carajás Forest Nursery. The nursery was created by the company to contribute to biodiversity conservation in the Carajás region. It also plays a social role, since most of the seeds supplied to the nursery are purchased directly from the Carajás National Forest Extractive Producers’ Cooperative, generating income and fostering the development of cooperative members and their families. Other company initiatives related to nature and biodiversity include the sustainable use of jaborandi plants in Carajás National Forest, which supports both conservation and income generation for the local community, as well as education programs and partnerships for sustainable development. These initiatives are detailed in Vale’s biodiversity booklet, titled “Vale and Biodiversity, 2021.”</t>
    </r>
  </si>
  <si>
    <r>
      <t xml:space="preserve">Dependencies and impacts:
</t>
    </r>
    <r>
      <rPr>
        <b/>
        <sz val="10"/>
        <color rgb="FF555555"/>
        <rFont val="Arial"/>
        <family val="2"/>
      </rPr>
      <t>(1)</t>
    </r>
    <r>
      <rPr>
        <sz val="10"/>
        <color rgb="FF555555"/>
        <rFont val="Arial"/>
        <family val="2"/>
      </rPr>
      <t xml:space="preserve"> Vale’s business is highly dependent on nature and generates a high impact. Nature provides and maintains services that are essential for the continuity of the company’s operations, such as water supply and climate regulation. On the other hand, the company’s operations also have an impact on these services, through changes in land use and vegetation composition, interference with watercourses, and so on. 
</t>
    </r>
    <r>
      <rPr>
        <b/>
        <sz val="10"/>
        <color rgb="FF555555"/>
        <rFont val="Arial"/>
        <family val="2"/>
      </rPr>
      <t>(2)</t>
    </r>
    <r>
      <rPr>
        <sz val="10"/>
        <color rgb="FF555555"/>
        <rFont val="Arial"/>
        <family val="2"/>
      </rPr>
      <t xml:space="preserve"> In 2022, Vale conducted an adherence analysis and gap mapping in relation to the recommendations of the LEAP methodology. In 2023, a pilot implementation of this approach was carried out, focusing on active direct operations in Brazil. The pilot was finalized and published in 2024, with the following key results: 
• The impacts of greatest materiality are related to water use, greenhouse gas emissions and changes in the use of terrestrial ecosystems.  
• The most material dependencies are related to water supply (underground and surface), climate regulation and erosion control.  
• Whenever a new project is planned, biodiversity risks are analyzed according to internal standards. The corporate-level risk assessment is updated annually. This assessment demonstrates alignment between TNFD’s risk assessment methodology and Vale’s risk management framework. The primary material risks identified include changes in climate regimes, reduced availability of water resources and alterations to areas of high biodiversity value that feature endemic and threatened species.
</t>
    </r>
    <r>
      <rPr>
        <b/>
        <sz val="10"/>
        <color rgb="FF555555"/>
        <rFont val="Arial"/>
        <family val="2"/>
      </rPr>
      <t>(3)</t>
    </r>
    <r>
      <rPr>
        <sz val="10"/>
        <color rgb="FF555555"/>
        <rFont val="Arial"/>
        <family val="2"/>
      </rPr>
      <t xml:space="preserve"> Based on an assessment of the location of operations and the results of annual indicator reporting, it was identified that the company’s primary impacts involve changes in land use and vegetation cover. These changes result in localized loss of flora and the reduction or alteration of habitats for fauna. 
A significant portion of this area is located in Brazil, impacting the Amazon Rainforest and Atlantic Forest biomes. Some operations in the states of Pará and Minas Gerais overlap with protected areas designated under the National System of Conservation Areas. For example, Vale’s operations in Carajás, Pará are situated within Carajás National Forest and Tapirapé-Aquiri National Forest. In the “Iron Quadrangle” region of Minas Gerais, the company’s operations affect the Southern Belo Horizonte Metropolitan Region Environmental Protection Area, which encompasses several Sustainable Use Conservation Areas. The decrees that created these Conservation Areas permit the company’s activities there.
The protected areas adjacent to Vale’s operations are primarily Conservation Areas owned by the company, classified as private nature reserves (IUCN Category IV). In addition, Vale has supported the creation of Conservation Areas such as Campos Ferruginosos National Park (IUCN Category II). In relation to other categories of areas of high biodiversity importance, Vale’s operations interact with or are adjacent to some key biodiversity areas and Ramsar sites. In this context, the company monitors metrics related to changes in land use in areas of high biodiversity value (GRI 304-1 / 2024), including Total Altered Area, Total Altered Area in Wilderness, Total Altered Area in Hotspots, Altered Area Overlapping Protected Areas, and Altered Area Adjacent to Protected Areas, among others.
Operations that generate significant impacts in areas of high biodiversity value are required to have biodiversity management plans. Of the 47 operating sites assessed in 2024, 44 were identified as needing such plans. At this moment, 95% of these sites have biodiversity management plans in place, while the remaining plans are either in development or planned.
Risks and opportunities:
</t>
    </r>
    <r>
      <rPr>
        <b/>
        <sz val="10"/>
        <color rgb="FF555555"/>
        <rFont val="Arial"/>
        <family val="2"/>
      </rPr>
      <t>(4)</t>
    </r>
    <r>
      <rPr>
        <sz val="10"/>
        <color rgb="FF555555"/>
        <rFont val="Arial"/>
        <family val="2"/>
      </rPr>
      <t xml:space="preserve"> Main risks related to biodiversity and nature: 
• Physical risk: Forest fires causing disruption to the management and planning of the workforce and damage to the brand;
• Transition risks: Regulatory (greater difficulty in obtaining operating licenses and exposure to penalties and litigation); Operations in or near important biodiversity areas (fines, penalties or enforcement orders); Reputational and market (negative media coverage).
</t>
    </r>
    <r>
      <rPr>
        <b/>
        <sz val="10"/>
        <color rgb="FF555555"/>
        <rFont val="Arial"/>
        <family val="2"/>
      </rPr>
      <t>(5)</t>
    </r>
    <r>
      <rPr>
        <sz val="10"/>
        <color rgb="FF555555"/>
        <rFont val="Arial"/>
        <family val="2"/>
      </rPr>
      <t xml:space="preserve"> Main opportunities related to biodiversity and nature: 
• Improved community relations and enhanced reputation;
• Expansion into new markets;
• Development of new products or services through R&amp;D and innovation;
• Collaborative participation in sector reporting and environmental initiatives and/or commitments;
• Other (contribution to biodiversity knowledge).</t>
    </r>
  </si>
  <si>
    <r>
      <t xml:space="preserve">Business model, value chain and strategy, and financial position and performance:
</t>
    </r>
    <r>
      <rPr>
        <b/>
        <sz val="10"/>
        <color rgb="FF555555"/>
        <rFont val="Arial"/>
        <family val="2"/>
      </rPr>
      <t>(1)</t>
    </r>
    <r>
      <rPr>
        <sz val="10"/>
        <color rgb="FF555555"/>
        <rFont val="Arial"/>
        <family val="2"/>
      </rPr>
      <t xml:space="preserve"> Guided by an integrated approach and input from various stakeholders, Vale has set itself the ambition to become a global leader in practices that minimize negative impacts and maximize positive outcomes for nature and people. To achieve this, the company has mapped impacts and assessed interfaces with areas located in Brazil and Indonesia, in tropical forests of high biodiversity value, in order to prioritize its actions, focusing on managing impacts and risks, as well as mapping opportunities. Operations that generate significant impacts in areas of high biodiversity value are required to have biodiversity management plans, either because of legal obligations or voluntary commitments. Of the 47 operating sites assessed in 2024, 44 were identified as needing such plans. At this moment, 95% of these sites have biodiversity management plans in place, while the remaining plans are either in development or planned.
</t>
    </r>
    <r>
      <rPr>
        <b/>
        <sz val="10"/>
        <color rgb="FF555555"/>
        <rFont val="Arial"/>
        <family val="2"/>
      </rPr>
      <t>(2)</t>
    </r>
    <r>
      <rPr>
        <sz val="10"/>
        <color rgb="FF555555"/>
        <rFont val="Arial"/>
        <family val="2"/>
      </rPr>
      <t xml:space="preserve"> Vale performs biodiversity risk analysis at local and company level during the planning of new projects and expansions, taking potential impacts into account. For new projects, risk analysis is carried out, starting in the planning stage, with diagnostics drawn up to assess potential interference in high-value, protected and sensitive areas. Vale developed a regulatory standard that provides guidelines and processes for biodiversity management, encompassing all life cycle stages, from project planning to post-closure, which was published in early 2020. This standard presents an impact mitigation hierarchy, risk management measures, metrics and processes to ensure that new projects and operations can assess and manage biodiversity risks, set targets and plan actions to guarantee no net loss. The document is based on legal requirements and international best practices governing performance standards for investments, Vale’s Sustainability Policy and its long-term strategic objective of achieving a neutral impact on biodiversity. Operations that generate significant impacts in areas of high biodiversity value are required to have biodiversity management plans, whether based on legal obligations or voluntary commitments. Of the 47 operating sites assessed in 2024, 44 were identified as needing such plans. At this moment, 95% of these sites have biodiversity management plans in place, while the remaining plans are either in development or planned. In 2023, we began implementing the LEAP approach proposed by the TNFD, starting with a pilot project for operations located in Brazil. In 2025, this approach will be extended to the company’s other operating sites. This has made it possible to improve our assessments of nature-related risks, based entirely on evaluations of impacts and dependencies. According to the TNFD, nature-related risks are potential threats imposed on an organization, linked to its dependencies and society’s dependencies on nature, wholly related to impacts on nature. To assess these risks, impact vectors, ecosystem services and their relationship with Vale’s production processes and the use of areas around sites were surveyed and quantified. The state of nature at each site was assessed, considering the extent and condition of the ecosystems, as well as the main associated species. Based on this analysis, the risks associated with material impacts and dependencies were assessed. Whenever a new project is planned, biodiversity risks are analyzed according to internal standards. The risk assessment at corporate level is updated annually. We have implemented the TNFD’s suggested approach but have not yet determined the frequency of updates. Vale’s operations depend on essential ecosystem services provided by nature. The SBTN and ENCORE materiality tools were used to assess production processes and the materiality of impacts and dependencies. The main impact factors associated with production processes are related to the use of water and changes in ecosystems, which are directly related to business conditions. There is heavy dependence on assets linked to water supply (underground and surface), and particularly climate regulation, slope stabilization and erosion control.
</t>
    </r>
    <r>
      <rPr>
        <b/>
        <sz val="10"/>
        <color rgb="FF555555"/>
        <rFont val="Arial"/>
        <family val="2"/>
      </rPr>
      <t>(3)</t>
    </r>
    <r>
      <rPr>
        <sz val="10"/>
        <color rgb="FF555555"/>
        <rFont val="Arial"/>
        <family val="2"/>
      </rPr>
      <t xml:space="preserve"> Questions 3.1, 3.1.1, 3.6 and 3.6.1 in CDP 2024 provide more in-depth information on risks and opportunities with the potential to have a substantial financial or strategic impact on the business, including a description of the current and expected effects of these identified risks and opportunities and where they are located within Vale’s business model and value chain.
Definition of goals and transition plans:
</t>
    </r>
    <r>
      <rPr>
        <b/>
        <sz val="10"/>
        <color rgb="FF555555"/>
        <rFont val="Arial"/>
        <family val="2"/>
      </rPr>
      <t>(1)</t>
    </r>
    <r>
      <rPr>
        <sz val="10"/>
        <color rgb="FF555555"/>
        <rFont val="Arial"/>
        <family val="2"/>
      </rPr>
      <t xml:space="preserve"> Vale is committed to preventing and neutralizing significant impacts in its new projects and expansions located in areas of high biodiversity value, seeking to have no net loss. It also adheres to the Sustainable Mining Principles of the International Council on Mining and Metals (ICMM), including Principle 7 and its Performance Expectations on biodiversity conservation, as well as the Brazilian Business Commitment to Biodiversity of the Brazilian Business Council for Sustainable Development (CEBDS).
In 2021, the company published its decision to not operate in UNESCO Natural World Heritage Sites – a commitment underpinned by its internal guidelines and processes for biodiversity management. In addition, Vale has a goal of restoring and protecting 500,000 hectares outside its sites by 2030, leveraging positive results for nature, people and its climate change strategy. This goal is made up of two objectives: 1) to restore 100,000 hectares of degraded habitat through production schemes and businesses with a social and environmental impact, which involves developing partnerships, testing new models and scaling up businesses; and 2) to protect 400,000 hectares of forests through partnerships to support public protected areas and initiatives such as Reducing Emissions from Deforestation and Forest Degradation (REDD+) projects.
</t>
    </r>
    <r>
      <rPr>
        <b/>
        <sz val="10"/>
        <color rgb="FF555555"/>
        <rFont val="Arial"/>
        <family val="2"/>
      </rPr>
      <t>(4)</t>
    </r>
    <r>
      <rPr>
        <sz val="10"/>
        <color rgb="FF555555"/>
        <rFont val="Arial"/>
        <family val="2"/>
      </rPr>
      <t xml:space="preserve"> On the Nature page of our ESG Portal, you can find links to our integrated strategy, including goals and commitments. There are also links to read more about the company’s approach to different nature-related topics, including water and effluents, atmospheric emissions (non-GHG), waste management and biodiversity.
</t>
    </r>
    <r>
      <rPr>
        <b/>
        <sz val="10"/>
        <color rgb="FF555555"/>
        <rFont val="Arial"/>
        <family val="2"/>
      </rPr>
      <t>(5)</t>
    </r>
    <r>
      <rPr>
        <sz val="10"/>
        <color rgb="FF555555"/>
        <rFont val="Arial"/>
        <family val="2"/>
      </rPr>
      <t xml:space="preserve"> Vale’s 2030 commitments can be accessed on our ESG Portal, under Our Approach &gt; Integrated Strategy &gt; Our Commitments. In addition, in the ESG Databook, in the Material Topics tab, you can see all the indicators that Vale reports on regarding its material topics.</t>
    </r>
  </si>
  <si>
    <r>
      <rPr>
        <b/>
        <sz val="10"/>
        <color rgb="FF555555"/>
        <rFont val="Arial"/>
        <family val="2"/>
      </rPr>
      <t>(1)</t>
    </r>
    <r>
      <rPr>
        <sz val="10"/>
        <color rgb="FF555555"/>
        <rFont val="Arial"/>
        <family val="2"/>
      </rPr>
      <t xml:space="preserve"> Vale recognizes the importance of managing its biodiversity-related risks. The company has mapped different biodiversity-related risk scenarios, and it monitors them through specific dashboards, in accordance with its risk management process. These scenarios are related to the occurrence of forest fires and changes that could affect areas of high biodiversity value, as well as interference in critical biodiversity attributes. To effectively manage biodiversity, Vale has an internal regulatory standard that establishes guidelines and processes for biodiversity management. This standard provides guidelines for risk assessment at site level, based on prioritizing important biodiversity resources in an area and categorizing them according to the level of risk, underpinned by a preliminary assessment of the probability and consequences of impacts on them and action priority. Vale believes that managing biodiversity risks neutralizes risks to its businesses and projects. 
</t>
    </r>
    <r>
      <rPr>
        <b/>
        <sz val="10"/>
        <color rgb="FF555555"/>
        <rFont val="Arial"/>
        <family val="2"/>
      </rPr>
      <t>(2)</t>
    </r>
    <r>
      <rPr>
        <sz val="10"/>
        <color rgb="FF555555"/>
        <rFont val="Arial"/>
        <family val="2"/>
      </rPr>
      <t xml:space="preserve"> Vale has made progress in reducing risks and reviewing its assets over the last four years, fulfilling its 2019-2022 strategic plan. Having achieved these objectives, it reviewed its strategic plan, recognizing the need for innovative business practices to shape Vale’s future as a company that aspires to more sustainable mining, low-carbon solutions and disciplined capital allocation. Consequently, Vale has established new strategic pillars for the future, one of which is “contribute to nature-positive outcomes.” Vale recognizes that sustainable solutions, innovative practices and nature-based solutions integrated into its business model and plans are essential. It understands that nature provides services that are vital for its operations, such as water supply and climate regulation. However, its activities also impact these services. As a result, its operations need to be seen as part of nature and their actions must be integrated with its components – biodiversity, water, climate and communities – to allow long-term business continuity. We acknowledge biodiversity’s fundamental role in sustainable business practices. One of our long-term goals is to neutralize the impacts on biodiversity of new projects and expansions. To this end, Vale published an internal standard in 2020 that governs its biodiversity management efforts across all business areas, operations and projects. This standard outlines our approach to risk and impact management, which includes comprehensive diagnostics, starting in the planning stage for new projects. These assessments measure potential interference with protected areas, sensitive habitats and globally significant species. 
</t>
    </r>
    <r>
      <rPr>
        <b/>
        <sz val="10"/>
        <color rgb="FF555555"/>
        <rFont val="Arial"/>
        <family val="2"/>
      </rPr>
      <t>(3)</t>
    </r>
    <r>
      <rPr>
        <sz val="10"/>
        <color rgb="FF555555"/>
        <rFont val="Arial"/>
        <family val="2"/>
      </rPr>
      <t xml:space="preserve"> Vale is committed to preventing and neutralizing significant impacts from new projects and expansions in areas of high biodiversity value, aiming for no net loss and, if possible, generating positive impacts. To this end, it has developed an internal standard governing biodiversity management, risks and impacts throughout its business. In 2022, we continued to implement guidelines and processes through training, project risk analysis, research prioritization, management system requirements and the construction of risk scenarios. The Carajás Biodiversity Management Plan, published in 2021, exemplifies these strategies. A biodiversity management plan is a practical and dynamic document that needs to be drawn up, respecting the local conditions of a project site and determining risks and opportunities related to biodiversity (WBCSD/CSI, 2014). This document focuses on the identification, assessment and conservation of relevant biodiversity factors, meeting regulatory requirements and laws, addressing the risks to biodiversity identified by environmental impact assessments and other studies, and respecting the impact mitigation hierarchy. Biodiversity management plans present mechanisms for monitoring and reporting on progress made and their strategies should be periodically reviewed. In line with Vale’s Guidelines and Processes for Biodiversity Management (PNR-000029), biodiversity management plans should be focused on internal management, providing details of potential biodiversity risks and impacts, and encompassing the initial design and planning stages right through to the end of activities.
</t>
    </r>
    <r>
      <rPr>
        <b/>
        <sz val="10"/>
        <color rgb="FF555555"/>
        <rFont val="Arial"/>
        <family val="2"/>
      </rPr>
      <t>(4)</t>
    </r>
    <r>
      <rPr>
        <sz val="10"/>
        <color rgb="FF555555"/>
        <rFont val="Arial"/>
        <family val="2"/>
      </rPr>
      <t xml:space="preserve"> Question 3.1.1 in CDP 2024 contains detailed information on ways in which Vale believes its strategy, business model and value chain may be affected in the short, medium and long term by key trends and critical uncertainties in relation to relevant biodiversity risks for its business model and value chain, how its strategies may change to address these potential trends and uncertainties, and the resources and capacity the organization has, or plans to put in place, to adapt and make identified changes.
</t>
    </r>
    <r>
      <rPr>
        <b/>
        <sz val="10"/>
        <color rgb="FF555555"/>
        <rFont val="Arial"/>
        <family val="2"/>
      </rPr>
      <t>(5)</t>
    </r>
    <r>
      <rPr>
        <sz val="10"/>
        <color rgb="FF555555"/>
        <rFont val="Arial"/>
        <family val="2"/>
      </rPr>
      <t xml:space="preserve"> In addition, regarding nature, Vale also discloses detailed information on its water-related risks in questions W4.1c, W4.2 and W4.2a of CDP 2023 and item C9 – Water Security of CDP 2024.</t>
    </r>
  </si>
  <si>
    <r>
      <rPr>
        <b/>
        <sz val="10"/>
        <color rgb="FF555555"/>
        <rFont val="Arial"/>
        <family val="2"/>
      </rPr>
      <t>(1)</t>
    </r>
    <r>
      <rPr>
        <sz val="10"/>
        <color rgb="FF555555"/>
        <rFont val="Arial"/>
        <family val="2"/>
      </rPr>
      <t xml:space="preserve"> Since 2015, Vale has applied a biodiversity sensitivity and risk assessment to understand the interface of its operations and projects with nature, as well as to prioritize areas with high risks for biodiversity. This analysis includes nine categories of areas relevant to biodiversity, in line with the recommendations of global and domestic organizations (including key biodiversity areas, protected areas, hotspots and areas featuring endangered species). Weights are assigned to these areas, based on their biodiversity sensitivity and value. Areas prioritized as high risk for biodiversity are located in Brazil, in the Amazon Rainforest (Carajás) and Atlantic Forest (Iron Quadrangle region), as well as in Indonesia. These areas have specific impact and risk management actions, consolidated in management and action plans that have been implemented both to comply with legal requirements and on a voluntary basis.
</t>
    </r>
    <r>
      <rPr>
        <b/>
        <sz val="10"/>
        <color rgb="FF555555"/>
        <rFont val="Arial"/>
        <family val="2"/>
      </rPr>
      <t>(2)</t>
    </r>
    <r>
      <rPr>
        <sz val="10"/>
        <color rgb="FF555555"/>
        <rFont val="Arial"/>
        <family val="2"/>
      </rPr>
      <t xml:space="preserve"> In recent years, Vale has also reported the biodiversity-related impacts, risks and opportunities of its operations considered to be priorities due to their location and interface with nature, as well as its management strategies, within the scope of CDP Forests. A geographic information system was used to assess the interface of our direct operations with nature in Brazil. This process considered the location of assets, their area of influence and overlapping layers related to land use and cover, identification of ecosystems, protected areas, priority biodiversity conservation areas and baseline water stress, among other factors. In all, our direct operations cover 65,000 hectares, including 37 operating sites in the Atlantic Forest biome (26,000 hectares) and 13 operating sites in the Amazon Rainforest biome (39,000 hectares). In addition, our sites’ areas of influence cover around 780,000 hectares and interact with 18 types of land use, 46% of which involve native vegetation. The most common land use types are forest (38.37%) and pasture (31.55%). It was established that 38 assets interface with priority areas for biodiversity conservation, four assets interface with Ramsar sites, and four assets are located in regions of high water stress.
</t>
    </r>
    <r>
      <rPr>
        <b/>
        <sz val="10"/>
        <color rgb="FF555555"/>
        <rFont val="Arial"/>
        <family val="2"/>
      </rPr>
      <t>(3)</t>
    </r>
    <r>
      <rPr>
        <sz val="10"/>
        <color rgb="FF555555"/>
        <rFont val="Arial"/>
        <family val="2"/>
      </rPr>
      <t xml:space="preserve"> In CDP Forests 2024, seven complexes were selected, involving iron ore mines in Brazil, representing the bulk of Vale’s output of this commodity and located in the Atlantic Forest and Amazon Rainforest biomes. Each complex encompasses several mines in the same geographical region and under the same management. 
</t>
    </r>
    <r>
      <rPr>
        <b/>
        <sz val="10"/>
        <color rgb="FF555555"/>
        <rFont val="Arial"/>
        <family val="2"/>
      </rPr>
      <t>(4)</t>
    </r>
    <r>
      <rPr>
        <sz val="10"/>
        <color rgb="FF555555"/>
        <rFont val="Arial"/>
        <family val="2"/>
      </rPr>
      <t xml:space="preserve"> Questions 1.17 and 1.18 in CDP 2024 provide details on the mining projects covered in our disclosures, specifying each one’s type, location and mining methods used.
</t>
    </r>
    <r>
      <rPr>
        <b/>
        <sz val="10"/>
        <color rgb="FF555555"/>
        <rFont val="Arial"/>
        <family val="2"/>
      </rPr>
      <t>(5)</t>
    </r>
    <r>
      <rPr>
        <sz val="10"/>
        <color rgb="FF555555"/>
        <rFont val="Arial"/>
        <family val="2"/>
      </rPr>
      <t xml:space="preserve"> On our ESG Portal, biodiversity-related information is presented in a table that details the locations of Vale’s operations in relation to areas of high biodiversity importance, including key biodiversity areas and Ramsar sites, considering that the company’s operations either interfere with or are adjacent to these areas.
</t>
    </r>
    <r>
      <rPr>
        <b/>
        <sz val="10"/>
        <color rgb="FF555555"/>
        <rFont val="Arial"/>
        <family val="2"/>
      </rPr>
      <t>(6)</t>
    </r>
    <r>
      <rPr>
        <sz val="10"/>
        <color rgb="FF555555"/>
        <rFont val="Arial"/>
        <family val="2"/>
      </rPr>
      <t xml:space="preserve"> We also present information on areas that Vale protects and helps protect in a table showing the name of each protected area, location, biome and area in hectares.
</t>
    </r>
    <r>
      <rPr>
        <b/>
        <sz val="10"/>
        <color rgb="FF555555"/>
        <rFont val="Arial"/>
        <family val="2"/>
      </rPr>
      <t>(7)</t>
    </r>
    <r>
      <rPr>
        <sz val="10"/>
        <color rgb="FF555555"/>
        <rFont val="Arial"/>
        <family val="2"/>
      </rPr>
      <t xml:space="preserve"> Regarding water resources, Vale has updated its 2030 target, considering all the river basins where it operates and setting more ambitious targets for sites located in regions with high or critical water stress levels. Based on a study carried out in 2022, the company adopted UN Indicator 6.4.2 to define the level of water stress in the regions where it operates. To implement specific regional measures, all the sub-basins where the company operates were analyzed. On our ESG Portal, in the Water and Effluents section, there is a map showing the level of water stress in the river basins where Vale operates. The following variables were considered to define water stress: i) Quantity, measured by the availability of water in each river basin; ii) Quality, measured by the quality of water available for the intended use; iii) Accessibility, meaning water’s availability to users; and iv) Ecological flow, meaning the minimum flow required to maintain aquatic life.</t>
    </r>
  </si>
  <si>
    <r>
      <t xml:space="preserve">Direct operations:
</t>
    </r>
    <r>
      <rPr>
        <b/>
        <sz val="10"/>
        <color rgb="FF555555"/>
        <rFont val="Arial"/>
        <family val="2"/>
      </rPr>
      <t>(1)</t>
    </r>
    <r>
      <rPr>
        <sz val="10"/>
        <color rgb="FF555555"/>
        <rFont val="Arial"/>
        <family val="2"/>
      </rPr>
      <t xml:space="preserve"> Vale addresses impact management and accountability in its Integrated Report through a set of themes that are material to its operations. These themes form the foundation of the company’s materiality assessment, a process that involves evaluating and prioritizing the impacts, risks and opportunities associated with its business model.
The 10 material themes identified by Vale consolidate the most relevant impacts, risks and opportunities for generating sustainable value. These themes include nature-related topics such as biodiversity and eco-efficiency.
</t>
    </r>
    <r>
      <rPr>
        <b/>
        <sz val="10"/>
        <color rgb="FF555555"/>
        <rFont val="Arial"/>
        <family val="2"/>
      </rPr>
      <t>(2)</t>
    </r>
    <r>
      <rPr>
        <sz val="10"/>
        <color rgb="FF555555"/>
        <rFont val="Arial"/>
        <family val="2"/>
      </rPr>
      <t xml:space="preserve"> Regarding biodiversity, Vale has implemented a corporate-level risk assessment procedure to understand and manage biodiversity-related impacts and risks, reinforcing local-level assessments, as outlined in its internal standard, “Guidelines and Processes for Biodiversity Management.” These guidelines, which apply to all Vale’s projects and operations in Brazil, are based on legal requirements and international best practices. In addition, all the company’s mining projects are supported by publicly accessible environmental impact studies, available to environmental agencies both virtually and physically. To analyze biodiversity risks and impacts, Vale uses the following structured process: I) Consultation with specialists: Vale hires a company with the necessary experience to carry out the environmental impact study. The detailed analysis of the region carried out by the consulting firm is based on this expertise; II) Specific national tools and databases: All available databases related to biodiversity in the region are consulted – an essential step for cross-checking data with the field research; III) Document research: A bibliographic survey of local biodiversity is carried out to understand fauna and flora records and descriptions; IV) Field research: Monitoring and baseline field expeditions are scheduled before and during project implementation and operation to examine abiotic and biotic aspects; and V) Stakeholder consultation/analysis: Environmental agencies and the hired consulting firm are consulted throughout the project to ensure that environmental conditions are met. This is an essential procedure for checking that environmental conditions are being met. Data on key stakeholders is collected by the local community relations teams. In addition, the tools and methods used to assess impacts consider various factors, including specific project or site characteristics, regulatory requirements and recommended industry practices. Another example is the traditional Environmental Impact Assessment (EIA) method: EIA is a process that makes it possible to identify, predict and evaluate the environmental impacts of a project or activity. Vale carries out an EIA to analyze the possible effects on biodiversity and develop appropriate mitigation measures. This procedure is part of the legal requirements in all the regions where Vale operates.
</t>
    </r>
    <r>
      <rPr>
        <b/>
        <sz val="10"/>
        <color rgb="FF555555"/>
        <rFont val="Arial"/>
        <family val="2"/>
      </rPr>
      <t>(3)</t>
    </r>
    <r>
      <rPr>
        <sz val="10"/>
        <color rgb="FF555555"/>
        <rFont val="Arial"/>
        <family val="2"/>
      </rPr>
      <t xml:space="preserve"> Vale has a risk management policy and standard, which set out guidelines for the global management of potential risks faced by Vale and its subsidiaries. A severity matrix is used to standardize the measurement of these risks, covering all types of impacts – People, Environment, Social and Human Rights, Reputation, and Financial. Risks are categorized into five levels: minor, moderate, significant, critical and very critical. For substantial financial and strategic impacts on the business, risks classified as moderate to very critical are considered, representing potential losses exceeding US$100 million. In addition to identifying risks, Vale also evaluates opportunities with significant potential outcomes. In the context of biodiversity, a substantial opportunity refers to any action that generates a positive environmental or social impact while also enhancing the company’s reputation.
</t>
    </r>
    <r>
      <rPr>
        <b/>
        <sz val="10"/>
        <color rgb="FF555555"/>
        <rFont val="Arial"/>
        <family val="2"/>
      </rPr>
      <t>(4)</t>
    </r>
    <r>
      <rPr>
        <sz val="10"/>
        <color rgb="FF555555"/>
        <rFont val="Arial"/>
        <family val="2"/>
      </rPr>
      <t xml:space="preserve"> In 2023, we began implementing the LEAP approach proposed by the TNFD, starting with a pilot project for operations located in Brazil. In 2025, this approach will be extended to other countries. This has made it possible to improve our assessments of nature-related risks, based entirely on evaluations of impacts and dependencies. According to the TNFD, nature-related risks are potential threats imposed on an organization, linked to its dependencies and society’s dependencies on nature, wholly related to impacts on nature. To assess these risks, impact vectors, ecosystem services and their relationship with Vale’s production processes and the use of areas around sites were surveyed and quantified. The state of nature at each site was assessed, considering the extent and condition of the ecosystems, as well as the main associated species. Based on this analysis, the risks associated with material impacts and dependencies were assessed. Whenever a new project is planned, biodiversity risks are analyzed according to internal standards. Vale’s operations depend on essential ecosystem services provided by nature. The greatest dependencies are related to water supply and climate regulation, which are essential for production and product flows. The SBTN materiality tool and ENCORE were used to assess production processes and the materiality of impacts and dependencies. The main impact drivers associated with production processes are related to water use and changes in ecosystems, which are directly related to the reality of the business. There is a high dependence on assets linked to water supply (underground and surface), especially climate regulation, slope stabilization and erosion control. In 2024, a process was carried out to integrate Vale’s risk assessment methodology with the approach proposed by the TNFD, which culminated in a detailed assessment of strategic risks related to biodiversity, which became part of the company’s risk map.</t>
    </r>
  </si>
  <si>
    <r>
      <t xml:space="preserve">Value chain – Suppliers (upstream):
</t>
    </r>
    <r>
      <rPr>
        <b/>
        <sz val="10"/>
        <color rgb="FF555555"/>
        <rFont val="Arial"/>
        <family val="2"/>
      </rPr>
      <t>(1)</t>
    </r>
    <r>
      <rPr>
        <sz val="10"/>
        <color rgb="FF555555"/>
        <rFont val="Arial"/>
        <family val="2"/>
      </rPr>
      <t xml:space="preserve"> From our mining operations to our railroad networks, our relationship with suppliers is integral to the entire production chain and a decisive factor in our business success, ensuring agility and quality in materials and services, as well as effective risk management in areas such as health and safety, human rights, the environment and finance. This relationship also provides opportunities for Vale to expand its value proposition to society, particularly in the regions where it operates. All Vale’s suppliers, including subcontractors, are assessed for environmental licenses, records and a history of environmental non-conformities, among other criteria, through specific internal standards that evaluate their performance in health, safety, human rights and the environment. Vale engages specialized consulting firms to support risk and impact assessments, leveraging their expertise and tools to evaluate suppliers with active contracts. Public penalties are monitored quarterly, and every six months Vale calculates its Supplier Performance Index (SPI), which evaluates suppliers based on five criteria: technical quality, environmental protection, health and safety, respect for employees, and continuous improvement. Furthermore, suppliers identified as key contributors to greenhouse gas emissions in the supply chain are invited annually to participate in the CDP Supply Chain Program.
</t>
    </r>
    <r>
      <rPr>
        <b/>
        <sz val="10"/>
        <color rgb="FF555555"/>
        <rFont val="Arial"/>
        <family val="2"/>
      </rPr>
      <t>(2)</t>
    </r>
    <r>
      <rPr>
        <sz val="10"/>
        <color rgb="FF555555"/>
        <rFont val="Arial"/>
        <family val="2"/>
      </rPr>
      <t xml:space="preserve"> Our suppliers’ practices have a direct influence on Vale’s impacts on nature, communities and the economy. Managing risks and opportunities in the supply chain is therefore fundamental to ensuring responsible practices that guarantee business continuity and competitiveness. Suppliers are essential to the success of our business by ensuring agility and quality in materials and services, while also offering opportunities to extend benefits to local communities. Vale’s Responsible Purchasing Program, launched in 2022, aims to improve the environmental, social and economic aspects of supplier management. The program uses an ESG Criticality Matrix to analyze purchasing categories from the perspective of environmental risks (biodiversity, water and effluents, climate and waste), social risks and governance risks, in line with the guidelines of ISO 20400 – Sustainable Purchasing, and classifies suppliers according to their potential impacts and levels of exposure to these risks. Another pillar of our responsible purchasing agenda is engagement with carbon reduction initiatives. For the fourth consecutive year, Vale invited suppliers to respond to the CDP Supply Chain Program questionnaire. In 2023, we selected 168 suppliers with the highest criticality according to our risk matrix, and achieved the highest response rate since the program began (164 suppliers). This result enables us to focus more effectively on advancing best practices in climate change across the value chain. Of these respondents, 132 have participated in all four cycles of the CDP questionnaire, demonstrating their ongoing commitment to managing this issue.
Value chain – Clients (downstream):
</t>
    </r>
    <r>
      <rPr>
        <b/>
        <sz val="10"/>
        <color rgb="FF555555"/>
        <rFont val="Arial"/>
        <family val="2"/>
      </rPr>
      <t>(1)</t>
    </r>
    <r>
      <rPr>
        <sz val="10"/>
        <color rgb="FF555555"/>
        <rFont val="Arial"/>
        <family val="2"/>
      </rPr>
      <t xml:space="preserve"> Vale considers its clients to be important stakeholders in the environmental management process. As such, the company analyzes its clients’ expectations regarding performance in biodiversity management, legal requirements and international best practices, using them as a basis for the company’s continuous improvement and risk assessment process. This engagement with clients takes place through meetings and the application of specific questionnaires.
It should also be noted that Vale recognizes the challenge of integrating biodiversity management into the value chain. To address this, the company has implemented measures to support its procurement and commercial teams in adopting environmental requirements, including biodiversity considerations, in their engagement with clients and suppliers. For instance, clients that consume raw materials of forest origin are required to provide documentation attesting to social and environmental compliance in their production processes, along with relevant audit records.</t>
    </r>
  </si>
  <si>
    <r>
      <rPr>
        <b/>
        <sz val="10"/>
        <color rgb="FF555555"/>
        <rFont val="Arial"/>
        <family val="2"/>
      </rPr>
      <t>(1)</t>
    </r>
    <r>
      <rPr>
        <sz val="10"/>
        <color rgb="FF555555"/>
        <rFont val="Arial"/>
        <family val="2"/>
      </rPr>
      <t xml:space="preserve"> Vale recognizes that its business is highly dependent on nature and generates significant impacts. From this integrated perspective, the company aims to be a global leader in practices that minimize negative impacts and maximize positive outcomes for nature and people. This ambition, developed through a collaborative process with internal and external stakeholders, positions biodiversity as a cross-cutting theme interconnected with all other components of nature. In addition, to reduce and manage potential operational deviations that lead to environmental impacts in certain production processes, Vale has been implementing a key management and communication tool across various operational and environmental areas. This tool focuses on identifying and solving problems, defining operational limits and KPIs, implementing operational improvements and optimizations, and establishing environmental operational controls. As a result, Vale is not only continuously improving its management of environmental controls (mitigation) but also optimizing production processes to prevent environmental impacts (prevention).
</t>
    </r>
    <r>
      <rPr>
        <b/>
        <sz val="10"/>
        <color rgb="FF555555"/>
        <rFont val="Arial"/>
        <family val="2"/>
      </rPr>
      <t>(2)</t>
    </r>
    <r>
      <rPr>
        <sz val="10"/>
        <color rgb="FF555555"/>
        <rFont val="Arial"/>
        <family val="2"/>
      </rPr>
      <t xml:space="preserve"> As a cross-cutting issue, nature and biodiversity are governed by Vale’s Sustainability Policy, which aims to prevent and minimize risks and negative impacts while enhancing positive impacts, generating social, environmental and economic value beyond the company’s operations. A key driver of the policy is the pursuit of positive outcomes for nature through investments in restoration, conservation and research, integrating biodiversity, climate, water and people.
</t>
    </r>
    <r>
      <rPr>
        <b/>
        <sz val="10"/>
        <color rgb="FF555555"/>
        <rFont val="Arial"/>
        <family val="2"/>
      </rPr>
      <t>(3)</t>
    </r>
    <r>
      <rPr>
        <sz val="10"/>
        <color rgb="FF555555"/>
        <rFont val="Arial"/>
        <family val="2"/>
      </rPr>
      <t xml:space="preserve"> Operations that generate significant impacts in areas of high biodiversity value are required to implement biodiversity management plans, whether due to legal obligations or voluntary commitments.
</t>
    </r>
    <r>
      <rPr>
        <b/>
        <sz val="10"/>
        <color rgb="FF555555"/>
        <rFont val="Arial"/>
        <family val="2"/>
      </rPr>
      <t>(4)</t>
    </r>
    <r>
      <rPr>
        <sz val="10"/>
        <color rgb="FF555555"/>
        <rFont val="Arial"/>
        <family val="2"/>
      </rPr>
      <t xml:space="preserve"> Since 2015, Vale has conducted biodiversity risk and sensitivity assessments to understand the interface between its operations, projects and nature, as well as to prioritize areas with high biodiversity risks.
</t>
    </r>
    <r>
      <rPr>
        <b/>
        <sz val="10"/>
        <color rgb="FF555555"/>
        <rFont val="Arial"/>
        <family val="2"/>
      </rPr>
      <t>(5)</t>
    </r>
    <r>
      <rPr>
        <sz val="10"/>
        <color rgb="FF555555"/>
        <rFont val="Arial"/>
        <family val="2"/>
      </rPr>
      <t xml:space="preserve"> The analysis includes nine categories of areas with significant biodiversity value, as defined by global and national organizations (including key biodiversity areas, protected areas, wilderness areas, hotspots, and areas featuring IUCN threatened species). A scoring system is used to characterize the importance and sensitivity of biodiversity, generating a risk classification. Areas classified as high or very high risk are prioritized for the development of biodiversity management plans or action plans. Additionally, in 2017, Vale established a partnership with The Biodiversity Consultancy to develop guidelines for biodiversity action plans, focusing on process improvements and the application of these guidelines in a pilot project. This collaboration led to the creation of an internal standard that presents guidelines and procedures for biodiversity management in new projects, expansions and operations. In this context, Vale published its Carajás Biodiversity Management Plan in 2021.
</t>
    </r>
    <r>
      <rPr>
        <b/>
        <sz val="10"/>
        <color rgb="FF555555"/>
        <rFont val="Arial"/>
        <family val="2"/>
      </rPr>
      <t>(6)</t>
    </r>
    <r>
      <rPr>
        <sz val="10"/>
        <color rgb="FF555555"/>
        <rFont val="Arial"/>
        <family val="2"/>
      </rPr>
      <t xml:space="preserve"> The biodiversity management plan methodology establishes the creation of working groups within the plan’s pillars to monitor adherence to planning and share good practices. These groups follow a schedule of monthly actions and report on indicators, while regular meetings are held to align different areas, disseminate results and set training agendas. The progress of the plan’s goals, after alignment between the groups involved and implementation of actions, is monitored regularly to track indicators and provide technical support to collaborating teams in the event of any difficulties. The results of this monitoring are reported in periodic technical reports and scientific publications.</t>
    </r>
  </si>
  <si>
    <r>
      <rPr>
        <b/>
        <sz val="10"/>
        <color rgb="FF555555"/>
        <rFont val="Arial"/>
        <family val="2"/>
      </rPr>
      <t>(1)</t>
    </r>
    <r>
      <rPr>
        <sz val="10"/>
        <color rgb="FF555555"/>
        <rFont val="Arial"/>
        <family val="2"/>
      </rPr>
      <t xml:space="preserve"> Vale is committed to managing risks effectively across all its operations. The company has a comprehensive risk management governance flow, which includes periodic reviews to ensure alignment between strategic decisions, performance, and the definition and monitoring of risk tolerance limits approved by the Board of Directors on the recommendation of the Executive Committee. This governance flow is guided by Vale’s Risk Management Policy and Risk Management Standard, as well as an internal procedure focused on identifying, analyzing and classifying environmental risks. The risk management strategy considers a wide range of factors that could affect the business, using a corporate methodology that combines information on the frequency, probability and severity of risks to prioritize them as very high, high, medium or low. Very high risks are those with the potential to have a substantial impact on the company. Severity levels are determined by the scope and analysis of effects across environmental, social, reputational and financial aspects. The probability of impact is assessed based on historical events and employees’ experience in the respective regions and companies. A severity and probability matrix is used to determine the extent of an impact. Critical controls are implemented through regular inspections and maintenance. The effectiveness of prevention or mitigation controls and treatment strategies is periodically reviewed to ensure that risks are effectively monitored. Vale also recognizes the importance of managing biodiversity-related risks and has mapped risk scenarios such as forest fires, changes affecting high biodiversity value areas (including protected areas), and interference with critical biodiversity features. These scenarios are monitored through specific dashboards aligned with Vale’s process risk management. To manage biodiversity effectively, Vale has an internal regulatory standard that defines guidelines and processes for biodiversity management. This standard provides guidance for local-level risk assessments, prioritizing important biodiversity features in an area and categorizing them by risk level, based on a preliminary assessment of the likelihood and consequences of impacts, as well as the priority of action. 
</t>
    </r>
    <r>
      <rPr>
        <b/>
        <sz val="10"/>
        <color rgb="FF555555"/>
        <rFont val="Arial"/>
        <family val="2"/>
      </rPr>
      <t>(2)</t>
    </r>
    <r>
      <rPr>
        <sz val="10"/>
        <color rgb="FF555555"/>
        <rFont val="Arial"/>
        <family val="2"/>
      </rPr>
      <t xml:space="preserve"> The 2024 Reference Form provides further details on our risk management in Topic 5.1, including the structure of the lines of defense, the risk management organizational chart and the bodies responsible for overseeing the risk management process as part of their duties. </t>
    </r>
  </si>
  <si>
    <r>
      <rPr>
        <b/>
        <sz val="10"/>
        <color rgb="FF555555"/>
        <rFont val="Arial"/>
        <family val="2"/>
      </rPr>
      <t>(1)</t>
    </r>
    <r>
      <rPr>
        <sz val="10"/>
        <color rgb="FF555555"/>
        <rFont val="Arial"/>
        <family val="2"/>
      </rPr>
      <t xml:space="preserve"> In the context of metrics used to assess and manage material risks and opportunities related to nature, Vale monitors fines, enforcement orders and/or other penalties for violations of biodiversity-related regulations. The criteria for defining significant cases of environmental law violations vary by location. For operations in Brazil, the following criteria are used to determine significant cases of noncompliance with environmental laws and regulations: (i) Value-based criterion: cases in which a monetary penalty has been imposed with a probable prognosis equal to or greater than R$5 million (the same cut-off used to define relevant environmental cases, which corresponds to 10% of the maximum amount provided for in legislation for the fine applicable to environmental administrative infractions); (ii) Materiality criterion: cases in which the illicit conduct imputed falls under the Environmental Crimes Law (Law 9,605 of 1998), even if a financial penalty of less than R$5 million or a non-financial penalty has been applied; and (iii) Specifically for non-financial penalties, all those applied in the reference year are reported, except for warnings, which are excluded as they apply to “administrative infractions of lesser harm to the environment” under Brazilian environmental legislation and are therefore not considered significant.
</t>
    </r>
    <r>
      <rPr>
        <b/>
        <sz val="10"/>
        <color rgb="FF555555"/>
        <rFont val="Arial"/>
        <family val="2"/>
      </rPr>
      <t>(2)</t>
    </r>
    <r>
      <rPr>
        <sz val="10"/>
        <color rgb="FF555555"/>
        <rFont val="Arial"/>
        <family val="2"/>
      </rPr>
      <t xml:space="preserve"> Vale’s ESG Databook presents the metrics evaluated and disclosed by the company. Among the metrics used to assess and manage material risks and opportunities related to nature, in accordance with the company’s risk management strategy and process, the following stand out:
• Operating sites owned, leased or managed within or adjacent to environmental protection areas and areas of high biodiversity value located outside environmental protection areas;	
• Number and percentage of operating sites requiring biodiversity management plans in accordance with established criteria, and the number and percentage of these sites with plans in place;
• Species included on the IUCN Red List and national conservation lists with habitats in areas affected by the organization’s operations;
• Total number of operations located in or adjacent to indigenous peoples’ territories, and the number and percentage of operations or sites where there are formal agreements with indigenous peoples’ communities.</t>
    </r>
  </si>
  <si>
    <r>
      <rPr>
        <b/>
        <sz val="10"/>
        <color rgb="FF555555"/>
        <rFont val="Arial"/>
        <family val="2"/>
      </rPr>
      <t>(1)</t>
    </r>
    <r>
      <rPr>
        <sz val="10"/>
        <color rgb="FF555555"/>
        <rFont val="Arial"/>
        <family val="2"/>
      </rPr>
      <t xml:space="preserve"> The metrics used by Vale to assess and manage its dependencies and impacts on nature are detailed in its ESG Databook. Below are the main metrics:
• Management of impacts related to water disposal
• Water withdrawal
• Water disposal
• Water consumption
• Significant impacts of activities, products and services on biodiversity
• Habitats protected or restored
• Waste generation and significant impacts related to waste
• Management of significant impacts related to waste
• Waste generated
• Waste not sent for final disposal
• Waste sent for final disposal
• Amount of land (owned or leased, used for productive or extractive activities) altered or rehabilitated
• Atmospheric emissions of the following pollutants: CO, NOx (excluding N2O), SOx and particulate matter (PM10)
• Total water withdrawn, total water consumed, and percentage of each in regions with high or extremely high baseline water stress</t>
    </r>
  </si>
  <si>
    <r>
      <rPr>
        <b/>
        <sz val="10"/>
        <color rgb="FF555555"/>
        <rFont val="Arial"/>
        <family val="2"/>
      </rPr>
      <t>(1)</t>
    </r>
    <r>
      <rPr>
        <sz val="10"/>
        <color rgb="FF555555"/>
        <rFont val="Arial"/>
        <family val="2"/>
      </rPr>
      <t xml:space="preserve"> Vale is committed to preventing and neutralizing significant impacts in new projects and expansions located in high biodiversity value areas, aiming for no net loss and, where possible, generating positive impacts. In 2021, the company publicly reinforced its commitment to avoid operating in UNESCO Natural World Heritage Sites, a pledge integrated into Vale’s biodiversity management guidelines and processes. Vale has no projects or operations in such areas. Furthermore, by 2030, Vale plans to restore and protect 500,000 hectares of habitat outside its sites, contributing to positive outcomes for nature, people and its climate change strategy. This goal comprises two objectives: restoring 100,000 hectares of habitat through production schemes and socially and environmentally impactful businesses; and protecting 400,000 hectares through partnerships to support public protected areas and initiatives such as Reducing Emissions from Deforestation and Forest Degradation (REDD+) projects.
</t>
    </r>
    <r>
      <rPr>
        <b/>
        <sz val="10"/>
        <color rgb="FF555555"/>
        <rFont val="Arial"/>
        <family val="2"/>
      </rPr>
      <t>(2)</t>
    </r>
    <r>
      <rPr>
        <sz val="10"/>
        <color rgb="FF555555"/>
        <rFont val="Arial"/>
        <family val="2"/>
      </rPr>
      <t xml:space="preserve"> Vale has also established a Water Target – to reduce the specific use of fresh water (m³ of new water per unit of production) by 27% in its operations by 2030. This target includes a metric used to quantify and monitor performance (m³ of new water per unit of production), a target value (27% reduction), a deadline for achievement (2030), and a baseline year (2017).
</t>
    </r>
    <r>
      <rPr>
        <b/>
        <sz val="10"/>
        <color rgb="FF555555"/>
        <rFont val="Arial"/>
        <family val="2"/>
      </rPr>
      <t>(3)</t>
    </r>
    <r>
      <rPr>
        <sz val="10"/>
        <color rgb="FF555555"/>
        <rFont val="Arial"/>
        <family val="2"/>
      </rPr>
      <t xml:space="preserve"> The company has also established a target to reduce emissions of non-greenhouse gas air pollutants, targeting a 16% reduction in particulate matter, a 16% reduction in sulfur oxide and a 10% reduction in nitrogen oxide across its operations by 2030. This initiative directly tackles pollution, another key driver of environmental impact.
</t>
    </r>
    <r>
      <rPr>
        <b/>
        <sz val="10"/>
        <color rgb="FF555555"/>
        <rFont val="Arial"/>
        <family val="2"/>
      </rPr>
      <t>(4)</t>
    </r>
    <r>
      <rPr>
        <sz val="10"/>
        <color rgb="FF555555"/>
        <rFont val="Arial"/>
        <family val="2"/>
      </rPr>
      <t xml:space="preserve"> Vale’s ESG Portal provides detailed information on all the company’s 2030 commitments, including the base year, current status (progress through 2023), and targets related to forests, water resources, effluents, social ambition, climate change and atmospheric emissions. Regarding the goal to restore and protect 500,000 hectares by 2030, Vale had achieved approximately 35% of the target by December 2023, with 165,000 hectares protected and 12,000 hectares restored.</t>
    </r>
  </si>
  <si>
    <r>
      <rPr>
        <b/>
        <sz val="10"/>
        <color rgb="FF555555"/>
        <rFont val="Arial"/>
        <family val="2"/>
      </rPr>
      <t>Note:</t>
    </r>
    <r>
      <rPr>
        <sz val="10"/>
        <color rgb="FF555555"/>
        <rFont val="Arial"/>
        <family val="2"/>
      </rPr>
      <t xml:space="preserve"> </t>
    </r>
    <r>
      <rPr>
        <vertAlign val="superscript"/>
        <sz val="8"/>
        <color rgb="FF555555"/>
        <rFont val="Arial"/>
        <family val="2"/>
      </rPr>
      <t>1</t>
    </r>
    <r>
      <rPr>
        <sz val="9"/>
        <color rgb="FF555555"/>
        <rFont val="Arial"/>
        <family val="2"/>
      </rPr>
      <t>Paying a living wage means offering the necessary amount to provide a decent standard of living for workers and their families, taking into account the circumstances of each country and calculated based on the work performed during regular working hours.</t>
    </r>
  </si>
  <si>
    <r>
      <t xml:space="preserve">The Ordinance on Due Diligence and Transparency in relation to Minerals and Metals from Conflict-Affected Areas and Child Labor (DDTrO) provisions (Swiss Code) requires companies to prepare and publish an annual report on compliance with due diligence obligations with respect to child labor. The Swiss Code lists exemptions based on compliance with internationally recognised equivalent regulations (Art. 9). Vale adheres to the internationally recognised equivalent regulations as per listed in Annex 2 of the Swiss Code.
Vale considers child labor as a salient human rights issue. Bellow follows information on Vale´s  human rights due diligence process and  links which cover the adehrence to the internationally recognised regulations.
Vale has policies that establish our committments and expectations from our activities, supplies, and business partners who are expected to know and guide their 
conduct in line with the best international Human Rights practices and principles established in the following Vale policies: 
</t>
    </r>
    <r>
      <rPr>
        <b/>
        <sz val="10"/>
        <color rgb="FF555555"/>
        <rFont val="Arial"/>
        <family val="2"/>
      </rPr>
      <t xml:space="preserve">•  Code of Conduct;	
•  Human Rights Policy; 
•  Principles of Conduct for Third Parties
Vale Human Rights Due Diligence (HRDD)  process considers the elements laid out in the ILO-IOE Child Labour Guidance Tool for Business to help prevent and mitigate negative impacts, including child labour impacts: i.e. policy commitment, assessment of child labor impacts, taking action on findings, tracking performance, communicating (child labor) performance (GRI 408), stakeholder engagement on child labor, and having established grievance mechanisms to receive and treat reports. 
</t>
    </r>
    <r>
      <rPr>
        <sz val="10"/>
        <color rgb="FF555555"/>
        <rFont val="Arial"/>
        <family val="2"/>
      </rPr>
      <t xml:space="preserve">
All of Vale´s operations conduct human rights risk assesments and child labor is one of the salient issues evaluated. The appropriate preventive and mitigating controls on the theme are adopted as a result of the assessments. Vale also  conducts independent Human  Rights Due diligence (HRDD)  that evaluates potential and real impacts, considering in its methodology the main aspects laid out in the ILO Child Labor Guidance.Other relevant documents:
</t>
    </r>
    <r>
      <rPr>
        <b/>
        <sz val="10"/>
        <color rgb="FF555555"/>
        <rFont val="Arial"/>
        <family val="2"/>
      </rPr>
      <t xml:space="preserve">• Human Rights Guide;
• Human Rights Training for Vale Employees and Contractors; 
• Human Rights and Decent Work Guide;
• Guide to Preventing and Combating Sexual Exploitation of Children and Adolescents; 
</t>
    </r>
    <r>
      <rPr>
        <sz val="10"/>
        <color rgb="FF555555"/>
        <rFont val="Arial"/>
        <family val="2"/>
      </rPr>
      <t xml:space="preserve">
As per the Human Rights Policy, Vale also conducts human rights due diligence within its supply chain. The process starts with the classification of the level of the risk of our suppliers, which drives the mitigation actions. This involves an self-assessemnt questionnaries, which covers child labor risks, training sessions where the theme is covered, desktop and on-the-ground inspection, and the adoption of action plans to address any impact or vulnerability identified. The suppliers implement the aciton plan wihich is monitored by Vale.  Vale´s supplier management system  requires clauses against child labor in all contracts and background check  for suppliers that have reasobale suspicion of child labor practices.
On partnerships and engagement, Vale Foundation’s projects and initiatives are developed and structured on the themes of Education, Basic Health, Productive Inclusion, and Social Protection, and include five Knowledge Stations. Somo of the projects are Doing Sciences, Educational Territories, Knowledge Station, Literacy Trails, Literary Routes and Networks
</t>
    </r>
    <r>
      <rPr>
        <b/>
        <sz val="10"/>
        <color rgb="FF555555"/>
        <rFont val="Arial"/>
        <family val="2"/>
      </rPr>
      <t>Networked Territories</t>
    </r>
    <r>
      <rPr>
        <sz val="10"/>
        <color rgb="FF555555"/>
        <rFont val="Arial"/>
        <family val="2"/>
      </rPr>
      <t>. These projects are implemented in the territories in which Vale operates and support the company´s efforts on the</t>
    </r>
    <r>
      <rPr>
        <b/>
        <sz val="10"/>
        <color rgb="FF555555"/>
        <rFont val="Arial"/>
        <family val="2"/>
      </rPr>
      <t xml:space="preserve"> </t>
    </r>
    <r>
      <rPr>
        <sz val="10"/>
        <color rgb="FF555555"/>
        <rFont val="Arial"/>
        <family val="2"/>
      </rPr>
      <t xml:space="preserve">combat of Child labor and sexual exploitation. Vale also holds a partnership with  </t>
    </r>
    <r>
      <rPr>
        <b/>
        <sz val="10"/>
        <color rgb="FF555555"/>
        <rFont val="Arial"/>
        <family val="2"/>
      </rPr>
      <t>Childhood Brazil</t>
    </r>
    <r>
      <rPr>
        <sz val="10"/>
        <color rgb="FF555555"/>
        <rFont val="Arial"/>
        <family val="2"/>
      </rPr>
      <t xml:space="preserve">, with initiatives to prevent child sexual exploitation across Brazil and </t>
    </r>
    <r>
      <rPr>
        <b/>
        <sz val="10"/>
        <color rgb="FF555555"/>
        <rFont val="Arial"/>
        <family val="2"/>
      </rPr>
      <t xml:space="preserve">InPacto </t>
    </r>
    <r>
      <rPr>
        <sz val="10"/>
        <color rgb="FF555555"/>
        <rFont val="Arial"/>
        <family val="2"/>
      </rPr>
      <t xml:space="preserve">(Instituto Pacto Nacional pela Erradicação do Trabalho Escravo) which works in the fight against child labor, especially in the suplly chain.
In 2023 and 2024,  thousands of Vale's own employees and suppliers learned about good practices in tackling the issues through communication campaigns on key dates - dialogues, cinema circuits, educational blitzes, among others, and internal team training.
.  more than 5,000 people were reached, including truck drivers, Vale's own employees, third-party employees and suppliers in more than 20 projects and operations spread across the states where Vale operates. The actions were carried out  with partner supplier companies.
Vale´s grievance mechanism and Whistleblower Channel  are available to all stakeholders, including workers and contractors. These mechanisms are structured to receive reports on human rights salient issues including those related to risk of child labor, child sexual exploitation, and forced labor.  To access the page - </t>
    </r>
    <r>
      <rPr>
        <b/>
        <sz val="10"/>
        <color rgb="FF555555"/>
        <rFont val="Arial"/>
        <family val="2"/>
      </rPr>
      <t>Grievance Mechanism Link and Whistleblower Channel.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</si>
</sst>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4" formatCode="_-&quot;R$&quot;\ * #,##0.00_-;\-&quot;R$&quot;\ * #,##0.00_-;_-&quot;R$&quot;\ * &quot;-&quot;??_-;_-@_-"/>
    <numFmt numFmtId="43" formatCode="_-* #,##0.00_-;\-* #,##0.00_-;_-* &quot;-&quot;??_-;_-@_-"/>
    <numFmt numFmtId="164" formatCode="_(* #,##0.00_);_(* \(#,##0.00\);_(* &quot;-&quot;??_);_(@_)"/>
    <numFmt numFmtId="165" formatCode="General_)"/>
    <numFmt numFmtId="166" formatCode="0.0%"/>
    <numFmt numFmtId="167" formatCode="_-* #,##0_-;\-* #,##0_-;_-* &quot;-&quot;??_-;_-@_-"/>
    <numFmt numFmtId="168" formatCode="0.0"/>
    <numFmt numFmtId="169" formatCode="_-* #,##0.0_-;\-* #,##0.0_-;_-* &quot;-&quot;??_-;_-@_-"/>
    <numFmt numFmtId="170" formatCode="#,##0.0"/>
    <numFmt numFmtId="171" formatCode="_(* #,##0_);_(* \(#,##0\);_(* &quot;-&quot;??_);_(@_)"/>
  </numFmts>
  <fonts count="144" x14ac:knownFonts="1">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0"/>
      <name val="Calibri"/>
      <family val="2"/>
      <scheme val="minor"/>
    </font>
    <font>
      <b/>
      <sz val="7"/>
      <color theme="1"/>
      <name val="Calibri"/>
      <family val="2"/>
      <scheme val="minor"/>
    </font>
    <font>
      <sz val="10"/>
      <name val="Arial"/>
      <family val="2"/>
    </font>
    <font>
      <sz val="8"/>
      <color theme="1"/>
      <name val="Calibri"/>
      <family val="2"/>
      <scheme val="minor"/>
    </font>
    <font>
      <i/>
      <sz val="8"/>
      <color theme="1"/>
      <name val="Calibri"/>
      <family val="2"/>
      <scheme val="minor"/>
    </font>
    <font>
      <sz val="8"/>
      <name val="Calibri"/>
      <family val="2"/>
      <scheme val="minor"/>
    </font>
    <font>
      <b/>
      <sz val="10"/>
      <color rgb="FF007E7A"/>
      <name val="Arial"/>
      <family val="2"/>
    </font>
    <font>
      <b/>
      <sz val="10"/>
      <name val="Arial"/>
      <family val="2"/>
    </font>
    <font>
      <b/>
      <sz val="10"/>
      <color indexed="9"/>
      <name val="Arial"/>
      <family val="2"/>
    </font>
    <font>
      <b/>
      <sz val="10"/>
      <color rgb="FFFFFFFF"/>
      <name val="Arial"/>
      <family val="2"/>
    </font>
    <font>
      <sz val="11"/>
      <color indexed="8"/>
      <name val="Calibri"/>
      <family val="2"/>
    </font>
    <font>
      <i/>
      <sz val="10"/>
      <name val="Arial"/>
      <family val="2"/>
    </font>
    <font>
      <i/>
      <sz val="8"/>
      <color indexed="23"/>
      <name val="Arial"/>
      <family val="2"/>
    </font>
    <font>
      <b/>
      <sz val="14"/>
      <color indexed="48"/>
      <name val="Arial Narrow"/>
      <family val="2"/>
    </font>
    <font>
      <b/>
      <i/>
      <sz val="10"/>
      <name val="Arial"/>
      <family val="2"/>
    </font>
    <font>
      <sz val="9"/>
      <name val="Helv"/>
    </font>
    <font>
      <b/>
      <sz val="11"/>
      <name val="Arial"/>
      <family val="2"/>
    </font>
    <font>
      <u/>
      <sz val="11"/>
      <color theme="10"/>
      <name val="Calibri"/>
      <family val="2"/>
      <scheme val="minor"/>
    </font>
    <font>
      <b/>
      <sz val="11"/>
      <color theme="1"/>
      <name val="Calibri"/>
      <family val="2"/>
      <scheme val="minor"/>
    </font>
    <font>
      <sz val="11"/>
      <color theme="1"/>
      <name val="Arial"/>
      <family val="2"/>
    </font>
    <font>
      <u/>
      <sz val="10"/>
      <color theme="10"/>
      <name val="Arial"/>
      <family val="2"/>
    </font>
    <font>
      <b/>
      <sz val="9.5"/>
      <color theme="4"/>
      <name val="Calibri"/>
      <family val="2"/>
      <scheme val="minor"/>
    </font>
    <font>
      <sz val="9.5"/>
      <color theme="4"/>
      <name val="Calibri"/>
      <family val="2"/>
      <scheme val="minor"/>
    </font>
    <font>
      <b/>
      <sz val="7"/>
      <color theme="4"/>
      <name val="Calibri"/>
      <family val="2"/>
      <scheme val="minor"/>
    </font>
    <font>
      <b/>
      <sz val="16"/>
      <color rgb="FF17778D"/>
      <name val="Arial"/>
      <family val="2"/>
    </font>
    <font>
      <b/>
      <sz val="8.5"/>
      <color rgb="FF007E7A"/>
      <name val="Arial"/>
      <family val="2"/>
    </font>
    <font>
      <b/>
      <sz val="10"/>
      <color rgb="FF555555"/>
      <name val="Arial"/>
      <family val="2"/>
    </font>
    <font>
      <sz val="9"/>
      <color rgb="FF555555"/>
      <name val="Arial"/>
      <family val="2"/>
    </font>
    <font>
      <u/>
      <sz val="9"/>
      <color rgb="FF555555"/>
      <name val="Arial"/>
      <family val="2"/>
    </font>
    <font>
      <b/>
      <sz val="10"/>
      <color theme="1" tint="0.249977111117893"/>
      <name val="Arial"/>
      <family val="2"/>
    </font>
    <font>
      <b/>
      <sz val="12"/>
      <color theme="1" tint="0.249977111117893"/>
      <name val="Arial"/>
      <family val="2"/>
    </font>
    <font>
      <b/>
      <sz val="9"/>
      <color rgb="FF555555"/>
      <name val="Arial"/>
      <family val="2"/>
    </font>
    <font>
      <b/>
      <sz val="9.5"/>
      <color rgb="FF555555"/>
      <name val="Arial"/>
      <family val="2"/>
    </font>
    <font>
      <u/>
      <sz val="10"/>
      <color rgb="FF555555"/>
      <name val="Arial"/>
      <family val="2"/>
    </font>
    <font>
      <sz val="10"/>
      <color rgb="FF555555"/>
      <name val="Arial"/>
      <family val="2"/>
    </font>
    <font>
      <b/>
      <sz val="11"/>
      <color theme="1"/>
      <name val="Arial"/>
      <family val="2"/>
    </font>
    <font>
      <sz val="11"/>
      <color rgb="FF555555"/>
      <name val="Arial"/>
      <family val="2"/>
    </font>
    <font>
      <b/>
      <sz val="10"/>
      <color theme="0"/>
      <name val="Arial"/>
      <family val="2"/>
    </font>
    <font>
      <b/>
      <sz val="12"/>
      <color rgb="FF17778D"/>
      <name val="Arial"/>
      <family val="2"/>
    </font>
    <font>
      <b/>
      <sz val="14"/>
      <color theme="0"/>
      <name val="Arial"/>
      <family val="2"/>
    </font>
    <font>
      <b/>
      <sz val="11"/>
      <color rgb="FF555555"/>
      <name val="Arial"/>
      <family val="2"/>
    </font>
    <font>
      <sz val="9"/>
      <color rgb="FFFF0000"/>
      <name val="Arial"/>
      <family val="2"/>
    </font>
    <font>
      <sz val="9"/>
      <color rgb="FF555555"/>
      <name val="Calibri"/>
      <family val="2"/>
      <scheme val="minor"/>
    </font>
    <font>
      <sz val="11"/>
      <color rgb="FFFF0000"/>
      <name val="Arial"/>
      <family val="2"/>
    </font>
    <font>
      <sz val="9"/>
      <color theme="1"/>
      <name val="Arial"/>
      <family val="2"/>
    </font>
    <font>
      <sz val="8"/>
      <color rgb="FF555555"/>
      <name val="Arial"/>
      <family val="2"/>
    </font>
    <font>
      <sz val="11"/>
      <color rgb="FF555555"/>
      <name val="Calibri"/>
      <family val="2"/>
      <scheme val="minor"/>
    </font>
    <font>
      <b/>
      <i/>
      <sz val="10"/>
      <color rgb="FF555555"/>
      <name val="Arial"/>
      <family val="2"/>
    </font>
    <font>
      <b/>
      <i/>
      <sz val="11"/>
      <color theme="2" tint="-0.749992370372631"/>
      <name val="Arial Black"/>
      <family val="2"/>
    </font>
    <font>
      <sz val="10"/>
      <color theme="0"/>
      <name val="Arial"/>
      <family val="2"/>
    </font>
    <font>
      <sz val="9"/>
      <color theme="0" tint="-0.249977111117893"/>
      <name val="Arial"/>
      <family val="2"/>
    </font>
    <font>
      <sz val="18"/>
      <name val="Calibri"/>
      <family val="2"/>
    </font>
    <font>
      <sz val="10"/>
      <color indexed="8"/>
      <name val="Arial"/>
      <family val="2"/>
    </font>
    <font>
      <b/>
      <sz val="18"/>
      <name val="Calibri"/>
      <family val="2"/>
    </font>
    <font>
      <b/>
      <sz val="10"/>
      <color theme="1"/>
      <name val="Arial"/>
      <family val="2"/>
    </font>
    <font>
      <b/>
      <i/>
      <sz val="11"/>
      <color rgb="FF555555"/>
      <name val="Arial"/>
      <family val="2"/>
    </font>
    <font>
      <b/>
      <sz val="10.5"/>
      <color rgb="FF000000"/>
      <name val="Arial"/>
      <family val="2"/>
    </font>
    <font>
      <sz val="10"/>
      <color theme="1"/>
      <name val="Calibri"/>
      <family val="2"/>
      <scheme val="minor"/>
    </font>
    <font>
      <b/>
      <sz val="8"/>
      <color rgb="FFFF0000"/>
      <name val="Arial"/>
      <family val="2"/>
    </font>
    <font>
      <sz val="9"/>
      <color rgb="FF92D050"/>
      <name val="Arial"/>
      <family val="2"/>
    </font>
    <font>
      <sz val="11"/>
      <color rgb="FF92D050"/>
      <name val="Calibri"/>
      <family val="2"/>
      <scheme val="minor"/>
    </font>
    <font>
      <sz val="11"/>
      <color theme="9"/>
      <name val="Calibri"/>
      <family val="2"/>
      <scheme val="minor"/>
    </font>
    <font>
      <sz val="11"/>
      <color rgb="FF00B050"/>
      <name val="Calibri"/>
      <family val="2"/>
      <scheme val="minor"/>
    </font>
    <font>
      <sz val="10"/>
      <name val="Calibri"/>
      <family val="2"/>
      <scheme val="minor"/>
    </font>
    <font>
      <sz val="10"/>
      <color rgb="FFFF0000"/>
      <name val="Calibri"/>
      <family val="2"/>
      <scheme val="minor"/>
    </font>
    <font>
      <sz val="9"/>
      <color rgb="FF00B0F0"/>
      <name val="Arial"/>
      <family val="2"/>
    </font>
    <font>
      <sz val="10"/>
      <color rgb="FF00B0F0"/>
      <name val="Arial"/>
      <family val="2"/>
    </font>
    <font>
      <sz val="11"/>
      <color rgb="FF00B0F0"/>
      <name val="Calibri"/>
      <family val="2"/>
      <scheme val="minor"/>
    </font>
    <font>
      <b/>
      <sz val="16"/>
      <name val="Arial"/>
      <family val="2"/>
    </font>
    <font>
      <sz val="11"/>
      <name val="Arial"/>
      <family val="2"/>
    </font>
    <font>
      <sz val="11"/>
      <name val="Calibri"/>
      <family val="2"/>
      <scheme val="minor"/>
    </font>
    <font>
      <sz val="11"/>
      <color theme="1"/>
      <name val="Calibri Light"/>
      <family val="2"/>
    </font>
    <font>
      <vertAlign val="superscript"/>
      <sz val="9"/>
      <color rgb="FF555555"/>
      <name val="Arial"/>
      <family val="2"/>
    </font>
    <font>
      <b/>
      <sz val="11"/>
      <color rgb="FF007E7A"/>
      <name val="Arial"/>
      <family val="2"/>
    </font>
    <font>
      <vertAlign val="superscript"/>
      <sz val="8"/>
      <color rgb="FF555555"/>
      <name val="Arial"/>
      <family val="2"/>
    </font>
    <font>
      <sz val="10"/>
      <color rgb="FF7030A0"/>
      <name val="Arial"/>
      <family val="2"/>
    </font>
    <font>
      <sz val="10.5"/>
      <color rgb="FF555555"/>
      <name val="Arial"/>
      <family val="2"/>
    </font>
    <font>
      <b/>
      <sz val="16"/>
      <color rgb="FF555555"/>
      <name val="Arial"/>
      <family val="2"/>
    </font>
    <font>
      <b/>
      <sz val="14"/>
      <color theme="2" tint="-0.499984740745262"/>
      <name val="Arial Black"/>
      <family val="2"/>
    </font>
    <font>
      <b/>
      <sz val="9"/>
      <color theme="0"/>
      <name val="Calibri"/>
      <family val="2"/>
      <scheme val="minor"/>
    </font>
    <font>
      <b/>
      <sz val="8"/>
      <color theme="1"/>
      <name val="Calibri"/>
      <family val="2"/>
      <scheme val="minor"/>
    </font>
    <font>
      <vertAlign val="subscript"/>
      <sz val="8"/>
      <color rgb="FF555555"/>
      <name val="Calibri"/>
      <family val="2"/>
      <scheme val="minor"/>
    </font>
    <font>
      <sz val="8"/>
      <color rgb="FF555555"/>
      <name val="Calibri"/>
      <family val="2"/>
      <scheme val="minor"/>
    </font>
    <font>
      <sz val="8"/>
      <color rgb="FF007E7A"/>
      <name val="Arial"/>
      <family val="2"/>
    </font>
    <font>
      <sz val="8"/>
      <color theme="0" tint="-0.499984740745262"/>
      <name val="Arial"/>
      <family val="2"/>
    </font>
    <font>
      <sz val="12"/>
      <color theme="0"/>
      <name val="Arial"/>
      <family val="2"/>
    </font>
    <font>
      <b/>
      <sz val="8"/>
      <color rgb="FF007E7A"/>
      <name val="Arial"/>
      <family val="2"/>
    </font>
    <font>
      <b/>
      <sz val="8"/>
      <color theme="0"/>
      <name val="Arial"/>
      <family val="2"/>
    </font>
    <font>
      <sz val="9"/>
      <color theme="0" tint="-0.499984740745262"/>
      <name val="Arial"/>
      <family val="2"/>
    </font>
    <font>
      <sz val="8"/>
      <color rgb="FF808080"/>
      <name val="Arial"/>
      <family val="2"/>
    </font>
    <font>
      <sz val="9"/>
      <color rgb="FF808080"/>
      <name val="Arial"/>
      <family val="2"/>
    </font>
    <font>
      <sz val="8"/>
      <color indexed="21"/>
      <name val="Arial"/>
      <family val="2"/>
    </font>
    <font>
      <b/>
      <sz val="9"/>
      <color rgb="FF007E7A"/>
      <name val="Arial"/>
      <family val="2"/>
    </font>
    <font>
      <sz val="12"/>
      <color indexed="21"/>
      <name val="Arial"/>
      <family val="2"/>
    </font>
    <font>
      <b/>
      <sz val="12"/>
      <color rgb="FF007E7A"/>
      <name val="Arial"/>
      <family val="2"/>
    </font>
    <font>
      <b/>
      <sz val="9"/>
      <color theme="0"/>
      <name val="Arial"/>
      <family val="2"/>
    </font>
    <font>
      <b/>
      <sz val="16"/>
      <color rgb="FF007E7A"/>
      <name val="Arial"/>
      <family val="2"/>
    </font>
    <font>
      <sz val="11"/>
      <color rgb="FF555555"/>
      <name val="Calibri"/>
      <family val="2"/>
    </font>
    <font>
      <b/>
      <sz val="14"/>
      <color rgb="FF007E7A"/>
      <name val="Arial Black"/>
      <family val="2"/>
    </font>
    <font>
      <b/>
      <sz val="8"/>
      <color theme="1"/>
      <name val="Arial"/>
      <family val="2"/>
    </font>
    <font>
      <sz val="11"/>
      <color theme="1"/>
      <name val="Calibri"/>
      <family val="2"/>
    </font>
    <font>
      <sz val="10"/>
      <color rgb="FF000000"/>
      <name val="Arial"/>
      <family val="2"/>
    </font>
    <font>
      <sz val="9"/>
      <color theme="1" tint="0.34998626667073579"/>
      <name val="Arial"/>
      <family val="2"/>
    </font>
    <font>
      <sz val="9"/>
      <color theme="1" tint="0.249977111117893"/>
      <name val="Arial"/>
      <family val="2"/>
    </font>
    <font>
      <sz val="11"/>
      <color theme="1" tint="0.249977111117893"/>
      <name val="Calibri"/>
      <family val="2"/>
      <scheme val="minor"/>
    </font>
    <font>
      <b/>
      <u/>
      <sz val="10"/>
      <color rgb="FF555555"/>
      <name val="Arial"/>
      <family val="2"/>
    </font>
    <font>
      <b/>
      <u/>
      <sz val="11"/>
      <color rgb="FF555555"/>
      <name val="Arial"/>
      <family val="2"/>
    </font>
    <font>
      <b/>
      <sz val="9"/>
      <color rgb="FFFFFFFF"/>
      <name val="Arial"/>
      <family val="2"/>
    </font>
    <font>
      <sz val="14"/>
      <color rgb="FFFFFFFF"/>
      <name val="Arial"/>
      <family val="2"/>
    </font>
    <font>
      <b/>
      <vertAlign val="superscript"/>
      <sz val="10"/>
      <color rgb="FF555555"/>
      <name val="Arial"/>
      <family val="2"/>
    </font>
    <font>
      <sz val="10"/>
      <color rgb="FF555555"/>
      <name val="Calibri"/>
      <family val="2"/>
      <scheme val="minor"/>
    </font>
    <font>
      <b/>
      <u/>
      <sz val="11"/>
      <color rgb="FF555555"/>
      <name val="Calibri"/>
      <family val="2"/>
      <scheme val="minor"/>
    </font>
    <font>
      <sz val="9"/>
      <color rgb="FFFF3399"/>
      <name val="Arial"/>
      <family val="2"/>
    </font>
    <font>
      <sz val="12"/>
      <color rgb="FFE7E6E6"/>
      <name val="Arial"/>
      <family val="2"/>
    </font>
    <font>
      <sz val="12"/>
      <color rgb="FFFFFFFF"/>
      <name val="Arial"/>
      <family val="2"/>
    </font>
    <font>
      <b/>
      <sz val="8"/>
      <color rgb="FF555555"/>
      <name val="Arial"/>
      <family val="2"/>
    </font>
    <font>
      <b/>
      <sz val="8.5"/>
      <color rgb="FF007E7A"/>
      <name val="Arial"/>
      <family val="2"/>
    </font>
    <font>
      <sz val="11"/>
      <color theme="1"/>
      <name val="Arial"/>
      <family val="2"/>
    </font>
    <font>
      <b/>
      <sz val="14"/>
      <color rgb="FF007A7E"/>
      <name val="Arial Black"/>
      <family val="2"/>
    </font>
    <font>
      <b/>
      <sz val="14"/>
      <color theme="2" tint="-0.499984740745262"/>
      <name val="Arial"/>
      <family val="2"/>
    </font>
    <font>
      <vertAlign val="subscript"/>
      <sz val="8"/>
      <color rgb="FF555555"/>
      <name val="Arial"/>
      <family val="2"/>
    </font>
    <font>
      <vertAlign val="subscript"/>
      <sz val="9"/>
      <color rgb="FF555555"/>
      <name val="Arial"/>
      <family val="2"/>
    </font>
    <font>
      <sz val="9"/>
      <color rgb="FF404040"/>
      <name val="Arial"/>
      <family val="2"/>
    </font>
    <font>
      <i/>
      <sz val="9"/>
      <color rgb="FF555555"/>
      <name val="Arial"/>
      <family val="2"/>
    </font>
    <font>
      <b/>
      <sz val="11"/>
      <color theme="0"/>
      <name val="Arial"/>
      <family val="2"/>
    </font>
    <font>
      <b/>
      <sz val="8"/>
      <color rgb="FFFFFFFF"/>
      <name val="Arial"/>
      <family val="2"/>
    </font>
    <font>
      <b/>
      <sz val="20"/>
      <color rgb="FF007E7A"/>
      <name val="Arial"/>
      <family val="2"/>
    </font>
    <font>
      <sz val="10"/>
      <color rgb="FF555555"/>
      <name val="Arial"/>
      <family val="2"/>
    </font>
    <font>
      <sz val="9"/>
      <color rgb="FF555555"/>
      <name val="Arial"/>
      <family val="2"/>
    </font>
    <font>
      <sz val="11"/>
      <color theme="1"/>
      <name val="Arial"/>
      <family val="2"/>
    </font>
    <font>
      <b/>
      <sz val="9"/>
      <color rgb="FF555555"/>
      <name val="Vale Sans"/>
      <family val="2"/>
    </font>
    <font>
      <sz val="9"/>
      <color theme="1"/>
      <name val="Calibri"/>
      <family val="2"/>
      <scheme val="minor"/>
    </font>
    <font>
      <sz val="9"/>
      <color rgb="FF555555"/>
      <name val="Arial"/>
      <family val="2"/>
    </font>
    <font>
      <b/>
      <sz val="10"/>
      <color rgb="FF555555"/>
      <name val="Arial"/>
      <family val="2"/>
    </font>
    <font>
      <b/>
      <sz val="9"/>
      <color theme="2" tint="-0.499984740745262"/>
      <name val="Arial"/>
      <family val="2"/>
    </font>
    <font>
      <b/>
      <u/>
      <sz val="9"/>
      <color rgb="FF555555"/>
      <name val="Arial"/>
      <family val="2"/>
    </font>
    <font>
      <u/>
      <sz val="11"/>
      <color rgb="FF555555"/>
      <name val="Arial"/>
      <family val="2"/>
    </font>
    <font>
      <b/>
      <vertAlign val="superscript"/>
      <sz val="9"/>
      <color rgb="FF555555"/>
      <name val="Arial"/>
      <family val="2"/>
    </font>
    <font>
      <u/>
      <sz val="10"/>
      <color theme="10"/>
      <name val="Calibri"/>
      <family val="2"/>
      <scheme val="minor"/>
    </font>
    <font>
      <b/>
      <u/>
      <sz val="10"/>
      <color rgb="FF555555"/>
      <name val="Calibri"/>
      <family val="2"/>
      <scheme val="minor"/>
    </font>
  </fonts>
  <fills count="4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57"/>
        <bgColor indexed="64"/>
      </patternFill>
    </fill>
    <fill>
      <patternFill patternType="solid">
        <fgColor rgb="FFF0F8FF"/>
        <bgColor rgb="FF000000"/>
      </patternFill>
    </fill>
    <fill>
      <patternFill patternType="solid">
        <fgColor indexed="23"/>
        <bgColor indexed="64"/>
      </patternFill>
    </fill>
    <fill>
      <patternFill patternType="solid">
        <fgColor rgb="FF808080"/>
        <bgColor rgb="FF000000"/>
      </patternFill>
    </fill>
    <fill>
      <patternFill patternType="solid">
        <fgColor indexed="58"/>
        <bgColor indexed="64"/>
      </patternFill>
    </fill>
    <fill>
      <patternFill patternType="solid">
        <fgColor indexed="62"/>
        <bgColor indexed="64"/>
      </patternFill>
    </fill>
    <fill>
      <patternFill patternType="solid">
        <fgColor indexed="22"/>
        <bgColor indexed="64"/>
      </patternFill>
    </fill>
    <fill>
      <patternFill patternType="solid">
        <fgColor rgb="FF808080"/>
        <bgColor indexed="64"/>
      </patternFill>
    </fill>
    <fill>
      <patternFill patternType="solid">
        <fgColor rgb="FFF0F8FF"/>
        <bgColor indexed="64"/>
      </patternFill>
    </fill>
    <fill>
      <patternFill patternType="solid">
        <fgColor rgb="FFB0E0E6"/>
        <bgColor indexed="64"/>
      </patternFill>
    </fill>
    <fill>
      <patternFill patternType="solid">
        <fgColor indexed="60"/>
        <bgColor indexed="64"/>
      </patternFill>
    </fill>
    <fill>
      <patternFill patternType="solid">
        <fgColor rgb="FF3CB5E5"/>
        <bgColor indexed="64"/>
      </patternFill>
    </fill>
    <fill>
      <patternFill patternType="solid">
        <fgColor rgb="FFECB11F"/>
        <bgColor indexed="64"/>
      </patternFill>
    </fill>
    <fill>
      <patternFill patternType="solid">
        <fgColor rgb="FF9DE4D6"/>
        <bgColor indexed="64"/>
      </patternFill>
    </fill>
    <fill>
      <patternFill patternType="solid">
        <fgColor rgb="FF991310"/>
        <bgColor indexed="64"/>
      </patternFill>
    </fill>
    <fill>
      <patternFill patternType="solid">
        <fgColor rgb="FFBCBEC0"/>
        <bgColor indexed="64"/>
      </patternFill>
    </fill>
    <fill>
      <patternFill patternType="solid">
        <fgColor rgb="FF00808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rgb="FF74767B"/>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9"/>
      </patternFill>
    </fill>
    <fill>
      <patternFill patternType="solid">
        <fgColor theme="9" tint="0.39997558519241921"/>
        <bgColor indexed="65"/>
      </patternFill>
    </fill>
    <fill>
      <patternFill patternType="solid">
        <fgColor theme="2"/>
        <bgColor indexed="64"/>
      </patternFill>
    </fill>
    <fill>
      <patternFill patternType="solid">
        <fgColor rgb="FF555555"/>
        <bgColor indexed="64"/>
      </patternFill>
    </fill>
    <fill>
      <patternFill patternType="solid">
        <fgColor rgb="FFD3E9E6"/>
        <bgColor indexed="64"/>
      </patternFill>
    </fill>
    <fill>
      <patternFill patternType="solid">
        <fgColor rgb="FF007E7A"/>
        <bgColor indexed="64"/>
      </patternFill>
    </fill>
    <fill>
      <patternFill patternType="solid">
        <fgColor rgb="FF73B9AF"/>
        <bgColor indexed="64"/>
      </patternFill>
    </fill>
    <fill>
      <patternFill patternType="solid">
        <fgColor rgb="FF007A7E"/>
        <bgColor indexed="64"/>
      </patternFill>
    </fill>
    <fill>
      <patternFill patternType="solid">
        <fgColor rgb="FFEDB111"/>
        <bgColor indexed="64"/>
      </patternFill>
    </fill>
    <fill>
      <patternFill patternType="solid">
        <fgColor rgb="FFD9D9D9"/>
        <bgColor rgb="FF000000"/>
      </patternFill>
    </fill>
    <fill>
      <patternFill patternType="solid">
        <fgColor rgb="FFD0CECE"/>
        <bgColor rgb="FF000000"/>
      </patternFill>
    </fill>
    <fill>
      <patternFill patternType="solid">
        <fgColor rgb="FFFFFFFF"/>
        <bgColor rgb="FF000000"/>
      </patternFill>
    </fill>
    <fill>
      <patternFill patternType="solid">
        <fgColor rgb="FF007E7A"/>
        <bgColor rgb="FF000000"/>
      </patternFill>
    </fill>
    <fill>
      <patternFill patternType="solid">
        <fgColor rgb="FF757171"/>
        <bgColor rgb="FF000000"/>
      </patternFill>
    </fill>
    <fill>
      <patternFill patternType="solid">
        <fgColor theme="0"/>
        <bgColor rgb="FF000000"/>
      </patternFill>
    </fill>
    <fill>
      <patternFill patternType="solid">
        <fgColor rgb="FF747678"/>
        <bgColor indexed="64"/>
      </patternFill>
    </fill>
  </fills>
  <borders count="139">
    <border>
      <left/>
      <right/>
      <top/>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right/>
      <top/>
      <bottom style="thin">
        <color indexed="22"/>
      </bottom>
      <diagonal/>
    </border>
    <border>
      <left style="thin">
        <color indexed="64"/>
      </left>
      <right style="thin">
        <color indexed="64"/>
      </right>
      <top style="thin">
        <color indexed="64"/>
      </top>
      <bottom style="thin">
        <color indexed="64"/>
      </bottom>
      <diagonal/>
    </border>
    <border>
      <left/>
      <right/>
      <top/>
      <bottom style="thick">
        <color theme="5"/>
      </bottom>
      <diagonal/>
    </border>
    <border>
      <left/>
      <right/>
      <top/>
      <bottom style="thin">
        <color theme="4" tint="0.59996337778862885"/>
      </bottom>
      <diagonal/>
    </border>
    <border>
      <left/>
      <right/>
      <top/>
      <bottom style="medium">
        <color theme="4"/>
      </bottom>
      <diagonal/>
    </border>
    <border>
      <left/>
      <right/>
      <top/>
      <bottom style="thick">
        <color rgb="FFEDB111"/>
      </bottom>
      <diagonal/>
    </border>
    <border>
      <left/>
      <right/>
      <top style="thick">
        <color rgb="FFEDB111"/>
      </top>
      <bottom style="thin">
        <color rgb="FFEDB111"/>
      </bottom>
      <diagonal/>
    </border>
    <border>
      <left/>
      <right/>
      <top/>
      <bottom style="thin">
        <color rgb="FFEDB111"/>
      </bottom>
      <diagonal/>
    </border>
    <border>
      <left/>
      <right/>
      <top style="thin">
        <color rgb="FFEDB111"/>
      </top>
      <bottom style="thin">
        <color rgb="FFEDB111"/>
      </bottom>
      <diagonal/>
    </border>
    <border>
      <left/>
      <right/>
      <top style="thin">
        <color rgb="FFEDB111"/>
      </top>
      <bottom/>
      <diagonal/>
    </border>
    <border>
      <left/>
      <right/>
      <top/>
      <bottom style="thick">
        <color rgb="FF007E7A"/>
      </bottom>
      <diagonal/>
    </border>
    <border>
      <left style="thin">
        <color rgb="FF555555"/>
      </left>
      <right style="thin">
        <color rgb="FF555555"/>
      </right>
      <top style="thin">
        <color rgb="FF555555"/>
      </top>
      <bottom style="thin">
        <color rgb="FF555555"/>
      </bottom>
      <diagonal/>
    </border>
    <border>
      <left/>
      <right/>
      <top/>
      <bottom style="thin">
        <color indexed="64"/>
      </bottom>
      <diagonal/>
    </border>
    <border>
      <left/>
      <right/>
      <top style="thick">
        <color rgb="FF007E7A"/>
      </top>
      <bottom style="thin">
        <color indexed="64"/>
      </bottom>
      <diagonal/>
    </border>
    <border>
      <left/>
      <right/>
      <top style="thin">
        <color rgb="FF57595B"/>
      </top>
      <bottom style="thin">
        <color indexed="64"/>
      </bottom>
      <diagonal/>
    </border>
    <border>
      <left/>
      <right/>
      <top style="thin">
        <color rgb="FF57595B"/>
      </top>
      <bottom/>
      <diagonal/>
    </border>
    <border>
      <left/>
      <right/>
      <top style="thin">
        <color rgb="FF57595B"/>
      </top>
      <bottom style="thick">
        <color rgb="FF007E7A"/>
      </bottom>
      <diagonal/>
    </border>
    <border>
      <left/>
      <right/>
      <top style="thin">
        <color theme="1" tint="0.499984740745262"/>
      </top>
      <bottom style="thick">
        <color rgb="FF007E7A"/>
      </bottom>
      <diagonal/>
    </border>
    <border>
      <left style="thin">
        <color indexed="64"/>
      </left>
      <right style="thin">
        <color indexed="64"/>
      </right>
      <top style="thin">
        <color indexed="64"/>
      </top>
      <bottom/>
      <diagonal/>
    </border>
    <border>
      <left style="thin">
        <color rgb="FFBCBEC0"/>
      </left>
      <right style="thin">
        <color rgb="FFBCBEC0"/>
      </right>
      <top style="thin">
        <color rgb="FFBCBEC0"/>
      </top>
      <bottom style="thin">
        <color rgb="FFBCBEC0"/>
      </bottom>
      <diagonal/>
    </border>
    <border>
      <left style="thin">
        <color rgb="FFBCBEC0"/>
      </left>
      <right/>
      <top/>
      <bottom style="thin">
        <color rgb="FFBCBEC0"/>
      </bottom>
      <diagonal/>
    </border>
    <border>
      <left/>
      <right/>
      <top/>
      <bottom style="thin">
        <color rgb="FFBCBEC0"/>
      </bottom>
      <diagonal/>
    </border>
    <border>
      <left style="thin">
        <color rgb="FFBCBEC0"/>
      </left>
      <right/>
      <top style="thin">
        <color rgb="FFBCBEC0"/>
      </top>
      <bottom style="thin">
        <color rgb="FFBCBEC0"/>
      </bottom>
      <diagonal/>
    </border>
    <border>
      <left/>
      <right style="thin">
        <color rgb="FFBCBEC0"/>
      </right>
      <top style="thin">
        <color rgb="FFBCBEC0"/>
      </top>
      <bottom style="thin">
        <color rgb="FFBCBEC0"/>
      </bottom>
      <diagonal/>
    </border>
    <border>
      <left/>
      <right/>
      <top style="thin">
        <color rgb="FFBCBEC0"/>
      </top>
      <bottom style="thin">
        <color rgb="FFBCBEC0"/>
      </bottom>
      <diagonal/>
    </border>
    <border>
      <left style="thin">
        <color rgb="FFBCBEC0"/>
      </left>
      <right style="thin">
        <color rgb="FFBCBEC0"/>
      </right>
      <top style="thin">
        <color rgb="FFBCBEC0"/>
      </top>
      <bottom/>
      <diagonal/>
    </border>
    <border>
      <left style="thin">
        <color rgb="FFBCBEC0"/>
      </left>
      <right style="thin">
        <color rgb="FFBCBEC0"/>
      </right>
      <top/>
      <bottom style="thin">
        <color rgb="FFBCBEC0"/>
      </bottom>
      <diagonal/>
    </border>
    <border>
      <left/>
      <right/>
      <top style="thick">
        <color rgb="FFEDB111"/>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medium">
        <color rgb="FF008080"/>
      </bottom>
      <diagonal/>
    </border>
    <border>
      <left style="thin">
        <color rgb="FF555555"/>
      </left>
      <right style="thin">
        <color rgb="FF555555"/>
      </right>
      <top style="thin">
        <color rgb="FF555555"/>
      </top>
      <bottom/>
      <diagonal/>
    </border>
    <border>
      <left style="thin">
        <color rgb="FF555555"/>
      </left>
      <right style="thin">
        <color rgb="FF555555"/>
      </right>
      <top/>
      <bottom style="thin">
        <color rgb="FF555555"/>
      </bottom>
      <diagonal/>
    </border>
    <border>
      <left style="thin">
        <color rgb="FF555555"/>
      </left>
      <right/>
      <top style="thin">
        <color rgb="FF555555"/>
      </top>
      <bottom/>
      <diagonal/>
    </border>
    <border>
      <left/>
      <right/>
      <top/>
      <bottom style="thin">
        <color rgb="FFECB11F"/>
      </bottom>
      <diagonal/>
    </border>
    <border>
      <left/>
      <right/>
      <top style="thin">
        <color rgb="FFECB11F"/>
      </top>
      <bottom style="thin">
        <color rgb="FFECB11F"/>
      </bottom>
      <diagonal/>
    </border>
    <border>
      <left/>
      <right/>
      <top style="thin">
        <color rgb="FFECB11F"/>
      </top>
      <bottom/>
      <diagonal/>
    </border>
    <border>
      <left/>
      <right/>
      <top style="thin">
        <color rgb="FFECB11F"/>
      </top>
      <bottom style="thin">
        <color rgb="FFEDB111"/>
      </bottom>
      <diagonal/>
    </border>
    <border>
      <left/>
      <right/>
      <top/>
      <bottom style="thin">
        <color theme="6"/>
      </bottom>
      <diagonal/>
    </border>
    <border>
      <left/>
      <right/>
      <top style="thin">
        <color theme="6"/>
      </top>
      <bottom/>
      <diagonal/>
    </border>
    <border>
      <left/>
      <right/>
      <top style="thin">
        <color rgb="FF17778D"/>
      </top>
      <bottom style="thin">
        <color indexed="64"/>
      </bottom>
      <diagonal/>
    </border>
    <border>
      <left/>
      <right/>
      <top style="thin">
        <color auto="1"/>
      </top>
      <bottom style="thin">
        <color auto="1"/>
      </bottom>
      <diagonal/>
    </border>
    <border>
      <left/>
      <right/>
      <top/>
      <bottom style="medium">
        <color indexed="64"/>
      </bottom>
      <diagonal/>
    </border>
    <border>
      <left/>
      <right/>
      <top style="thin">
        <color auto="1"/>
      </top>
      <bottom style="medium">
        <color indexed="64"/>
      </bottom>
      <diagonal/>
    </border>
    <border>
      <left/>
      <right/>
      <top style="medium">
        <color indexed="64"/>
      </top>
      <bottom/>
      <diagonal/>
    </border>
    <border>
      <left/>
      <right/>
      <top style="medium">
        <color indexed="64"/>
      </top>
      <bottom style="medium">
        <color indexed="64"/>
      </bottom>
      <diagonal/>
    </border>
    <border>
      <left/>
      <right/>
      <top style="thin">
        <color rgb="FF007E7A"/>
      </top>
      <bottom style="medium">
        <color indexed="64"/>
      </bottom>
      <diagonal/>
    </border>
    <border>
      <left style="thin">
        <color rgb="FFECB11F"/>
      </left>
      <right/>
      <top style="thin">
        <color rgb="FFECB11F"/>
      </top>
      <bottom/>
      <diagonal/>
    </border>
    <border>
      <left/>
      <right style="thin">
        <color rgb="FFECB11F"/>
      </right>
      <top style="thin">
        <color rgb="FFECB11F"/>
      </top>
      <bottom/>
      <diagonal/>
    </border>
    <border>
      <left style="thin">
        <color rgb="FFECB11F"/>
      </left>
      <right/>
      <top/>
      <bottom/>
      <diagonal/>
    </border>
    <border>
      <left/>
      <right style="thin">
        <color rgb="FFECB11F"/>
      </right>
      <top/>
      <bottom/>
      <diagonal/>
    </border>
    <border>
      <left style="thin">
        <color rgb="FFECB11F"/>
      </left>
      <right/>
      <top/>
      <bottom style="thin">
        <color rgb="FFECB11F"/>
      </bottom>
      <diagonal/>
    </border>
    <border>
      <left/>
      <right style="thin">
        <color rgb="FFECB11F"/>
      </right>
      <top/>
      <bottom style="thin">
        <color rgb="FFECB11F"/>
      </bottom>
      <diagonal/>
    </border>
    <border>
      <left style="thin">
        <color rgb="FFECB11F"/>
      </left>
      <right style="thin">
        <color rgb="FFECB11F"/>
      </right>
      <top style="thin">
        <color rgb="FFECB11F"/>
      </top>
      <bottom/>
      <diagonal/>
    </border>
    <border>
      <left style="thin">
        <color rgb="FFECB11F"/>
      </left>
      <right style="thin">
        <color rgb="FFECB11F"/>
      </right>
      <top/>
      <bottom/>
      <diagonal/>
    </border>
    <border>
      <left style="thin">
        <color rgb="FFECB11F"/>
      </left>
      <right style="thin">
        <color rgb="FFECB11F"/>
      </right>
      <top/>
      <bottom style="thin">
        <color rgb="FFECB11F"/>
      </bottom>
      <diagonal/>
    </border>
    <border>
      <left style="thin">
        <color rgb="FFBCBEC0"/>
      </left>
      <right/>
      <top style="thin">
        <color rgb="FFBCBEC0"/>
      </top>
      <bottom/>
      <diagonal/>
    </border>
    <border>
      <left/>
      <right style="thin">
        <color rgb="FFBCBEC0"/>
      </right>
      <top style="thin">
        <color rgb="FFBCBEC0"/>
      </top>
      <bottom/>
      <diagonal/>
    </border>
    <border>
      <left style="thin">
        <color rgb="FFBCBEC0"/>
      </left>
      <right/>
      <top/>
      <bottom/>
      <diagonal/>
    </border>
    <border>
      <left/>
      <right style="thin">
        <color rgb="FFBCBEC0"/>
      </right>
      <top/>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top/>
      <bottom style="thin">
        <color rgb="FF008080"/>
      </bottom>
      <diagonal/>
    </border>
    <border>
      <left/>
      <right/>
      <top/>
      <bottom style="thin">
        <color rgb="FF007E7A"/>
      </bottom>
      <diagonal/>
    </border>
    <border>
      <left style="thin">
        <color rgb="FF555555"/>
      </left>
      <right style="thin">
        <color rgb="FF555555"/>
      </right>
      <top/>
      <bottom/>
      <diagonal/>
    </border>
    <border>
      <left style="thin">
        <color rgb="FF555555"/>
      </left>
      <right/>
      <top style="thin">
        <color rgb="FF555555"/>
      </top>
      <bottom style="thin">
        <color rgb="FF555555"/>
      </bottom>
      <diagonal/>
    </border>
    <border>
      <left/>
      <right/>
      <top style="thin">
        <color rgb="FFBCBEC0"/>
      </top>
      <bottom/>
      <diagonal/>
    </border>
    <border>
      <left/>
      <right/>
      <top style="thin">
        <color rgb="FFBCBEC0"/>
      </top>
      <bottom style="thin">
        <color theme="0" tint="-0.14996795556505021"/>
      </bottom>
      <diagonal/>
    </border>
    <border>
      <left/>
      <right/>
      <top style="thin">
        <color rgb="FF555555"/>
      </top>
      <bottom/>
      <diagonal/>
    </border>
    <border>
      <left/>
      <right style="thin">
        <color rgb="FF555555"/>
      </right>
      <top/>
      <bottom/>
      <diagonal/>
    </border>
    <border>
      <left/>
      <right style="thin">
        <color rgb="FF555555"/>
      </right>
      <top style="thin">
        <color rgb="FF555555"/>
      </top>
      <bottom/>
      <diagonal/>
    </border>
    <border>
      <left/>
      <right style="thin">
        <color rgb="FF555555"/>
      </right>
      <top style="thin">
        <color rgb="FF555555"/>
      </top>
      <bottom style="thin">
        <color rgb="FF555555"/>
      </bottom>
      <diagonal/>
    </border>
    <border>
      <left style="thin">
        <color rgb="FF555555"/>
      </left>
      <right style="thin">
        <color rgb="FF007E7A"/>
      </right>
      <top style="thin">
        <color rgb="FF555555"/>
      </top>
      <bottom style="thin">
        <color rgb="FF555555"/>
      </bottom>
      <diagonal/>
    </border>
    <border>
      <left style="thin">
        <color rgb="FF007E7A"/>
      </left>
      <right style="thin">
        <color rgb="FF007E7A"/>
      </right>
      <top style="thin">
        <color rgb="FF555555"/>
      </top>
      <bottom style="thin">
        <color rgb="FF555555"/>
      </bottom>
      <diagonal/>
    </border>
    <border>
      <left style="thin">
        <color rgb="FF007E7A"/>
      </left>
      <right/>
      <top style="thin">
        <color rgb="FF555555"/>
      </top>
      <bottom style="thin">
        <color rgb="FF555555"/>
      </bottom>
      <diagonal/>
    </border>
    <border>
      <left/>
      <right/>
      <top style="thin">
        <color rgb="FF555555"/>
      </top>
      <bottom style="thin">
        <color rgb="FF555555"/>
      </bottom>
      <diagonal/>
    </border>
    <border>
      <left style="thin">
        <color rgb="FF555555"/>
      </left>
      <right/>
      <top/>
      <bottom/>
      <diagonal/>
    </border>
    <border>
      <left style="thin">
        <color rgb="FF555555"/>
      </left>
      <right/>
      <top/>
      <bottom style="thin">
        <color rgb="FF555555"/>
      </bottom>
      <diagonal/>
    </border>
    <border>
      <left/>
      <right/>
      <top/>
      <bottom style="thin">
        <color rgb="FF555555"/>
      </bottom>
      <diagonal/>
    </border>
    <border>
      <left/>
      <right/>
      <top/>
      <bottom style="thin">
        <color rgb="FF808080"/>
      </bottom>
      <diagonal/>
    </border>
    <border>
      <left/>
      <right/>
      <top style="thin">
        <color rgb="FF007E7A"/>
      </top>
      <bottom style="thin">
        <color rgb="FF808080"/>
      </bottom>
      <diagonal/>
    </border>
    <border>
      <left/>
      <right/>
      <top style="thin">
        <color rgb="FF808080"/>
      </top>
      <bottom style="thin">
        <color rgb="FF808080"/>
      </bottom>
      <diagonal/>
    </border>
    <border>
      <left style="thin">
        <color rgb="FFBCBEC0"/>
      </left>
      <right/>
      <top style="thin">
        <color rgb="FFBCBEC0"/>
      </top>
      <bottom style="thin">
        <color theme="0" tint="-0.14996795556505021"/>
      </bottom>
      <diagonal/>
    </border>
    <border>
      <left style="thin">
        <color theme="0" tint="-0.14999847407452621"/>
      </left>
      <right/>
      <top style="thin">
        <color theme="0" tint="-0.14999847407452621"/>
      </top>
      <bottom style="thin">
        <color theme="0" tint="-0.14996795556505021"/>
      </bottom>
      <diagonal/>
    </border>
    <border>
      <left/>
      <right style="thin">
        <color theme="0" tint="-0.14999847407452621"/>
      </right>
      <top style="thin">
        <color theme="0" tint="-0.14999847407452621"/>
      </top>
      <bottom style="thin">
        <color theme="0" tint="-0.14996795556505021"/>
      </bottom>
      <diagonal/>
    </border>
    <border>
      <left style="thin">
        <color theme="0" tint="-0.14999847407452621"/>
      </left>
      <right/>
      <top style="thin">
        <color rgb="FFBCBEC0"/>
      </top>
      <bottom style="thin">
        <color theme="0" tint="-0.14996795556505021"/>
      </bottom>
      <diagonal/>
    </border>
    <border>
      <left/>
      <right style="thin">
        <color theme="0" tint="-0.14999847407452621"/>
      </right>
      <top style="thin">
        <color rgb="FFBCBEC0"/>
      </top>
      <bottom style="thin">
        <color theme="0" tint="-0.14996795556505021"/>
      </bottom>
      <diagonal/>
    </border>
    <border>
      <left style="thin">
        <color theme="0" tint="-0.14999847407452621"/>
      </left>
      <right/>
      <top style="thin">
        <color rgb="FFBCBEC0"/>
      </top>
      <bottom style="thin">
        <color theme="0" tint="-0.14999847407452621"/>
      </bottom>
      <diagonal/>
    </border>
    <border>
      <left/>
      <right style="thin">
        <color theme="0" tint="-0.14999847407452621"/>
      </right>
      <top style="thin">
        <color rgb="FFBCBEC0"/>
      </top>
      <bottom style="thin">
        <color theme="0" tint="-0.14999847407452621"/>
      </bottom>
      <diagonal/>
    </border>
    <border>
      <left/>
      <right style="thin">
        <color rgb="FFBCBEC0"/>
      </right>
      <top/>
      <bottom style="thin">
        <color rgb="FFBCBEC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rgb="FFBCBEC0"/>
      </left>
      <right style="thin">
        <color rgb="FFBCBEC0"/>
      </right>
      <top/>
      <bottom/>
      <diagonal/>
    </border>
    <border>
      <left style="thin">
        <color theme="0" tint="-0.249977111117893"/>
      </left>
      <right/>
      <top style="thin">
        <color theme="0" tint="-0.249977111117893"/>
      </top>
      <bottom style="thin">
        <color rgb="FFBCBEC0"/>
      </bottom>
      <diagonal/>
    </border>
    <border>
      <left/>
      <right/>
      <top style="thin">
        <color theme="0" tint="-0.249977111117893"/>
      </top>
      <bottom style="thin">
        <color rgb="FFBCBEC0"/>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style="thin">
        <color rgb="FFBCBEC0"/>
      </top>
      <bottom/>
      <diagonal/>
    </border>
    <border>
      <left/>
      <right style="thin">
        <color theme="0" tint="-0.249977111117893"/>
      </right>
      <top style="thin">
        <color rgb="FFBCBEC0"/>
      </top>
      <bottom/>
      <diagonal/>
    </border>
    <border>
      <left/>
      <right/>
      <top style="thin">
        <color rgb="FFBCBEC0"/>
      </top>
      <bottom style="thin">
        <color theme="0" tint="-0.249977111117893"/>
      </bottom>
      <diagonal/>
    </border>
    <border>
      <left style="thin">
        <color theme="0" tint="-0.249977111117893"/>
      </left>
      <right/>
      <top style="thin">
        <color rgb="FFBCBEC0"/>
      </top>
      <bottom style="thin">
        <color theme="0" tint="-0.249977111117893"/>
      </bottom>
      <diagonal/>
    </border>
    <border>
      <left/>
      <right style="thin">
        <color theme="0" tint="-0.249977111117893"/>
      </right>
      <top style="thin">
        <color rgb="FFBCBEC0"/>
      </top>
      <bottom style="thin">
        <color theme="0" tint="-0.249977111117893"/>
      </bottom>
      <diagonal/>
    </border>
    <border>
      <left style="thin">
        <color theme="0" tint="-0.249977111117893"/>
      </left>
      <right/>
      <top/>
      <bottom/>
      <diagonal/>
    </border>
    <border>
      <left style="thin">
        <color theme="0" tint="-0.249977111117893"/>
      </left>
      <right/>
      <top style="thin">
        <color rgb="FFECB11F"/>
      </top>
      <bottom/>
      <diagonal/>
    </border>
    <border>
      <left style="thin">
        <color theme="0" tint="-0.249977111117893"/>
      </left>
      <right/>
      <top/>
      <bottom style="thin">
        <color rgb="FFECB11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rgb="FF555555"/>
      </left>
      <right style="thin">
        <color rgb="FF555555"/>
      </right>
      <top/>
      <bottom style="thin">
        <color indexed="64"/>
      </bottom>
      <diagonal/>
    </border>
    <border>
      <left style="thin">
        <color rgb="FF555555"/>
      </left>
      <right style="thin">
        <color rgb="FF555555"/>
      </right>
      <top style="thin">
        <color indexed="64"/>
      </top>
      <bottom/>
      <diagonal/>
    </border>
    <border>
      <left/>
      <right/>
      <top/>
      <bottom style="medium">
        <color rgb="FFA6A6A6"/>
      </bottom>
      <diagonal/>
    </border>
    <border>
      <left/>
      <right/>
      <top style="medium">
        <color rgb="FFA6A6A6"/>
      </top>
      <bottom style="medium">
        <color rgb="FFA6A6A6"/>
      </bottom>
      <diagonal/>
    </border>
    <border>
      <left style="thin">
        <color theme="0" tint="-0.14996795556505021"/>
      </left>
      <right/>
      <top/>
      <bottom/>
      <diagonal/>
    </border>
    <border>
      <left/>
      <right style="thin">
        <color theme="0" tint="-0.14996795556505021"/>
      </right>
      <top/>
      <bottom/>
      <diagonal/>
    </border>
    <border>
      <left style="thin">
        <color theme="0" tint="-0.249977111117893"/>
      </left>
      <right/>
      <top style="thin">
        <color theme="0" tint="-0.249977111117893"/>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theme="0" tint="-0.499984740745262"/>
      </right>
      <top/>
      <bottom/>
      <diagonal/>
    </border>
    <border>
      <left/>
      <right style="thin">
        <color rgb="FF555555"/>
      </right>
      <top/>
      <bottom style="thin">
        <color rgb="FF555555"/>
      </bottom>
      <diagonal/>
    </border>
    <border>
      <left/>
      <right/>
      <top style="thin">
        <color auto="1"/>
      </top>
      <bottom/>
      <diagonal/>
    </border>
    <border>
      <left/>
      <right/>
      <top style="medium">
        <color indexed="64"/>
      </top>
      <bottom style="thin">
        <color indexed="64"/>
      </bottom>
      <diagonal/>
    </border>
  </borders>
  <cellStyleXfs count="393">
    <xf numFmtId="0" fontId="0" fillId="0" borderId="0"/>
    <xf numFmtId="9" fontId="6" fillId="0" borderId="0" applyFont="0" applyFill="0" applyBorder="0" applyAlignment="0" applyProtection="0"/>
    <xf numFmtId="0" fontId="6" fillId="0" borderId="0"/>
    <xf numFmtId="0" fontId="6" fillId="0" borderId="0"/>
    <xf numFmtId="0" fontId="6" fillId="0" borderId="0"/>
    <xf numFmtId="43" fontId="3" fillId="0" borderId="0" applyFont="0" applyFill="0" applyBorder="0" applyAlignment="0" applyProtection="0"/>
    <xf numFmtId="0" fontId="11" fillId="4" borderId="0" applyNumberFormat="0" applyFont="0" applyFill="0" applyBorder="0" applyAlignment="0" applyProtection="0">
      <alignment horizontal="right" vertical="top" wrapText="1"/>
    </xf>
    <xf numFmtId="0" fontId="12" fillId="6" borderId="0" applyNumberFormat="0" applyFont="0" applyFill="0" applyBorder="0" applyAlignment="0" applyProtection="0">
      <alignment wrapText="1"/>
    </xf>
    <xf numFmtId="0" fontId="11" fillId="8" borderId="0" applyNumberFormat="0" applyFont="0" applyFill="0" applyBorder="0" applyAlignment="0" applyProtection="0">
      <alignment horizontal="left" wrapText="1"/>
    </xf>
    <xf numFmtId="9" fontId="6" fillId="0" borderId="0" applyFont="0" applyFill="0" applyBorder="0" applyAlignment="0" applyProtection="0"/>
    <xf numFmtId="0" fontId="6" fillId="0" borderId="0"/>
    <xf numFmtId="43" fontId="6" fillId="0" borderId="0" applyFont="0" applyFill="0" applyBorder="0" applyAlignment="0" applyProtection="0"/>
    <xf numFmtId="9" fontId="14" fillId="0" borderId="0" applyFont="0" applyFill="0" applyBorder="0" applyAlignment="0" applyProtection="0"/>
    <xf numFmtId="0" fontId="6" fillId="0" borderId="0" applyNumberFormat="0" applyFont="0" applyFill="0" applyBorder="0" applyAlignment="0" applyProtection="0">
      <alignment vertical="center"/>
    </xf>
    <xf numFmtId="165" fontId="6" fillId="0" borderId="0"/>
    <xf numFmtId="0" fontId="12" fillId="9" borderId="0" applyNumberFormat="0" applyFont="0" applyFill="0" applyBorder="0" applyAlignment="0" applyProtection="0">
      <alignment vertical="center"/>
    </xf>
    <xf numFmtId="43" fontId="3" fillId="0" borderId="0" applyFont="0" applyFill="0" applyBorder="0" applyAlignment="0" applyProtection="0"/>
    <xf numFmtId="9" fontId="14" fillId="0" borderId="0" applyFont="0" applyFill="0" applyBorder="0" applyAlignment="0" applyProtection="0"/>
    <xf numFmtId="9" fontId="3" fillId="0" borderId="0" applyFont="0" applyFill="0" applyBorder="0" applyAlignment="0" applyProtection="0"/>
    <xf numFmtId="0" fontId="6" fillId="0" borderId="0"/>
    <xf numFmtId="0" fontId="16" fillId="0" borderId="0" applyNumberFormat="0" applyFont="0" applyFill="0" applyBorder="0" applyAlignment="0" applyProtection="0"/>
    <xf numFmtId="0" fontId="11" fillId="0" borderId="0"/>
    <xf numFmtId="0" fontId="11" fillId="10" borderId="0" applyNumberFormat="0" applyFont="0" applyFill="0" applyBorder="0" applyAlignment="0" applyProtection="0"/>
    <xf numFmtId="0" fontId="17" fillId="0" borderId="0">
      <alignment horizontal="justify"/>
    </xf>
    <xf numFmtId="0" fontId="6" fillId="0" borderId="0" applyNumberFormat="0" applyFont="0" applyFill="0" applyBorder="0" applyAlignment="0" applyProtection="0">
      <alignment vertical="center"/>
    </xf>
    <xf numFmtId="3" fontId="19" fillId="0" borderId="1" applyAlignment="0">
      <alignment horizontal="right" vertical="center"/>
    </xf>
    <xf numFmtId="43" fontId="14" fillId="0" borderId="0" applyFont="0" applyFill="0" applyBorder="0" applyAlignment="0" applyProtection="0"/>
    <xf numFmtId="9" fontId="14" fillId="0" borderId="0" applyFont="0" applyFill="0" applyBorder="0" applyAlignment="0" applyProtection="0"/>
    <xf numFmtId="0" fontId="11" fillId="12" borderId="0"/>
    <xf numFmtId="0" fontId="11" fillId="13" borderId="0"/>
    <xf numFmtId="0" fontId="13" fillId="11" borderId="0"/>
    <xf numFmtId="0" fontId="6" fillId="0" borderId="0"/>
    <xf numFmtId="0" fontId="6" fillId="0" borderId="0"/>
    <xf numFmtId="43" fontId="14" fillId="0" borderId="0" applyFont="0" applyFill="0" applyBorder="0" applyAlignment="0" applyProtection="0"/>
    <xf numFmtId="0" fontId="6" fillId="0" borderId="0"/>
    <xf numFmtId="0" fontId="12" fillId="6" borderId="0" applyNumberFormat="0" applyFont="0" applyFill="0" applyBorder="0" applyAlignment="0" applyProtection="0">
      <alignment wrapText="1"/>
    </xf>
    <xf numFmtId="43" fontId="3" fillId="0" borderId="0" applyFont="0" applyFill="0" applyBorder="0" applyAlignment="0" applyProtection="0"/>
    <xf numFmtId="0" fontId="15" fillId="14" borderId="0" applyNumberFormat="0" applyFont="0" applyFill="0" applyBorder="0" applyAlignment="0" applyProtection="0">
      <alignment horizontal="right"/>
    </xf>
    <xf numFmtId="0" fontId="12" fillId="6" borderId="0" applyNumberFormat="0" applyFont="0" applyFill="0" applyBorder="0" applyAlignment="0" applyProtection="0">
      <alignment vertical="top" wrapText="1"/>
    </xf>
    <xf numFmtId="0" fontId="6" fillId="0" borderId="0" applyNumberFormat="0" applyFont="0" applyFill="0" applyBorder="0" applyAlignment="0" applyProtection="0"/>
    <xf numFmtId="0" fontId="11" fillId="0" borderId="0" applyNumberFormat="0" applyFont="0" applyFill="0" applyBorder="0" applyAlignment="0" applyProtection="0"/>
    <xf numFmtId="0" fontId="20" fillId="14" borderId="0" applyNumberFormat="0" applyFont="0" applyFill="0" applyBorder="0" applyAlignment="0" applyProtection="0">
      <alignment vertical="top" wrapText="1"/>
    </xf>
    <xf numFmtId="0" fontId="18" fillId="0" borderId="0" applyNumberFormat="0" applyFont="0" applyFill="0" applyBorder="0" applyAlignment="0" applyProtection="0"/>
    <xf numFmtId="9" fontId="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13" fillId="11" borderId="0"/>
    <xf numFmtId="0" fontId="12" fillId="7" borderId="0" applyNumberFormat="0" applyFont="0" applyFill="0" applyBorder="0" applyAlignment="0" applyProtection="0">
      <alignment wrapText="1"/>
    </xf>
    <xf numFmtId="0" fontId="11" fillId="5" borderId="0" applyNumberFormat="0" applyFont="0" applyFill="0" applyBorder="0" applyAlignment="0" applyProtection="0">
      <alignment horizontal="right" vertical="top" wrapText="1"/>
    </xf>
    <xf numFmtId="0" fontId="11" fillId="4" borderId="0" applyNumberFormat="0" applyFont="0" applyFill="0" applyBorder="0" applyAlignment="0" applyProtection="0">
      <alignment horizontal="right" vertical="top" wrapText="1"/>
    </xf>
    <xf numFmtId="0" fontId="6" fillId="0" borderId="0"/>
    <xf numFmtId="3" fontId="19" fillId="0" borderId="2" applyAlignment="0">
      <alignment horizontal="right" vertical="center"/>
    </xf>
    <xf numFmtId="0" fontId="21" fillId="0" borderId="0" applyNumberFormat="0" applyFill="0" applyBorder="0" applyAlignment="0" applyProtection="0"/>
    <xf numFmtId="43" fontId="3" fillId="0" borderId="0" applyFont="0" applyFill="0" applyBorder="0" applyAlignment="0" applyProtection="0"/>
    <xf numFmtId="3" fontId="19" fillId="0" borderId="3" applyAlignment="0">
      <alignment horizontal="right" vertical="center"/>
    </xf>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3" fontId="19" fillId="0" borderId="5" applyAlignment="0">
      <alignment horizontal="right" vertical="center"/>
    </xf>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3" fontId="19" fillId="0" borderId="5" applyAlignment="0">
      <alignment horizontal="right" vertical="center"/>
    </xf>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3" fontId="19" fillId="0" borderId="4" applyAlignment="0">
      <alignment horizontal="right" vertical="center"/>
    </xf>
    <xf numFmtId="3" fontId="19" fillId="0" borderId="4" applyAlignment="0">
      <alignment horizontal="right" vertical="center"/>
    </xf>
    <xf numFmtId="3" fontId="19" fillId="0" borderId="3" applyAlignment="0">
      <alignment horizontal="right" vertical="center"/>
    </xf>
    <xf numFmtId="43" fontId="3" fillId="0" borderId="0" applyFont="0" applyFill="0" applyBorder="0" applyAlignment="0" applyProtection="0"/>
    <xf numFmtId="0" fontId="12" fillId="6" borderId="0" applyNumberFormat="0" applyFont="0" applyFill="0" applyBorder="0" applyAlignment="0" applyProtection="0">
      <alignment wrapText="1"/>
    </xf>
    <xf numFmtId="0" fontId="23" fillId="0" borderId="0"/>
    <xf numFmtId="0" fontId="24" fillId="0" borderId="0" applyNumberFormat="0" applyFill="0" applyBorder="0" applyAlignment="0" applyProtection="0"/>
    <xf numFmtId="0" fontId="25" fillId="0" borderId="7" applyFill="0" applyProtection="0">
      <alignment horizontal="left"/>
    </xf>
    <xf numFmtId="0" fontId="26" fillId="0" borderId="8" applyFill="0">
      <alignment horizontal="left" vertical="top" wrapText="1"/>
    </xf>
    <xf numFmtId="0" fontId="26" fillId="0" borderId="9">
      <alignment horizontal="left" vertical="top" wrapText="1"/>
    </xf>
    <xf numFmtId="0" fontId="27" fillId="0" borderId="0">
      <alignment horizontal="right"/>
    </xf>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3" fontId="19" fillId="0" borderId="5" applyAlignment="0">
      <alignment horizontal="right" vertical="center"/>
    </xf>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3" fontId="19" fillId="0" borderId="5" applyAlignment="0">
      <alignment horizontal="right" vertical="center"/>
    </xf>
    <xf numFmtId="3" fontId="19" fillId="0" borderId="5" applyAlignment="0">
      <alignment horizontal="right" vertical="center"/>
    </xf>
    <xf numFmtId="3" fontId="19" fillId="0" borderId="5" applyAlignment="0">
      <alignment horizontal="right" vertical="center"/>
    </xf>
    <xf numFmtId="43" fontId="3" fillId="0" borderId="0" applyFont="0" applyFill="0" applyBorder="0" applyAlignment="0" applyProtection="0"/>
    <xf numFmtId="43" fontId="3" fillId="0" borderId="0" applyFont="0" applyFill="0" applyBorder="0" applyAlignment="0" applyProtection="0"/>
    <xf numFmtId="0" fontId="6" fillId="0" borderId="0"/>
    <xf numFmtId="0" fontId="3" fillId="0" borderId="0"/>
    <xf numFmtId="0" fontId="2" fillId="0" borderId="0"/>
    <xf numFmtId="0" fontId="1" fillId="0" borderId="0"/>
    <xf numFmtId="0" fontId="4" fillId="29" borderId="0" applyNumberFormat="0" applyBorder="0" applyAlignment="0" applyProtection="0"/>
    <xf numFmtId="0" fontId="3" fillId="30" borderId="0" applyNumberFormat="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cellStyleXfs>
  <cellXfs count="1126">
    <xf numFmtId="0" fontId="0" fillId="0" borderId="0" xfId="0"/>
    <xf numFmtId="0" fontId="7" fillId="0" borderId="0" xfId="0" applyFont="1" applyAlignment="1">
      <alignment vertical="center" wrapText="1"/>
    </xf>
    <xf numFmtId="0" fontId="21" fillId="0" borderId="0" xfId="56"/>
    <xf numFmtId="49" fontId="7" fillId="0" borderId="0" xfId="0" applyNumberFormat="1" applyFont="1" applyAlignment="1">
      <alignment horizontal="left" vertical="center" wrapText="1"/>
    </xf>
    <xf numFmtId="0" fontId="0" fillId="0" borderId="0" xfId="0" applyAlignment="1">
      <alignment horizontal="left"/>
    </xf>
    <xf numFmtId="0" fontId="23" fillId="0" borderId="0" xfId="0" applyFont="1"/>
    <xf numFmtId="0" fontId="28" fillId="0" borderId="0" xfId="0" applyFont="1"/>
    <xf numFmtId="0" fontId="0" fillId="0" borderId="0" xfId="0" applyAlignment="1">
      <alignment horizontal="left" vertical="center"/>
    </xf>
    <xf numFmtId="0" fontId="0" fillId="16" borderId="0" xfId="0" applyFill="1"/>
    <xf numFmtId="0" fontId="29" fillId="0" borderId="0" xfId="81" applyFont="1" applyAlignment="1">
      <alignment horizontal="right" vertical="center"/>
    </xf>
    <xf numFmtId="0" fontId="30" fillId="0" borderId="10" xfId="78" applyFont="1" applyFill="1" applyBorder="1">
      <alignment horizontal="left"/>
    </xf>
    <xf numFmtId="0" fontId="31" fillId="0" borderId="12" xfId="80" applyFont="1" applyBorder="1" applyAlignment="1">
      <alignment horizontal="left" vertical="center" wrapText="1"/>
    </xf>
    <xf numFmtId="0" fontId="33" fillId="0" borderId="10" xfId="78" applyFont="1" applyFill="1" applyBorder="1">
      <alignment horizontal="left"/>
    </xf>
    <xf numFmtId="0" fontId="33" fillId="0" borderId="15" xfId="79" applyFont="1" applyBorder="1" applyAlignment="1">
      <alignment horizontal="left" vertical="center" wrapText="1"/>
    </xf>
    <xf numFmtId="0" fontId="31" fillId="0" borderId="0" xfId="80" applyFont="1" applyBorder="1" applyAlignment="1">
      <alignment horizontal="left" vertical="center" wrapText="1"/>
    </xf>
    <xf numFmtId="0" fontId="32" fillId="0" borderId="0" xfId="56" applyFont="1" applyBorder="1" applyAlignment="1">
      <alignment horizontal="left" vertical="center"/>
    </xf>
    <xf numFmtId="0" fontId="34" fillId="0" borderId="15" xfId="79" applyFont="1" applyBorder="1" applyAlignment="1">
      <alignment horizontal="left" vertical="center" wrapText="1"/>
    </xf>
    <xf numFmtId="0" fontId="34" fillId="0" borderId="0" xfId="79" applyFont="1" applyBorder="1" applyAlignment="1">
      <alignment horizontal="left" vertical="center" wrapText="1"/>
    </xf>
    <xf numFmtId="0" fontId="23" fillId="0" borderId="0" xfId="0" applyFont="1" applyAlignment="1">
      <alignment horizontal="left"/>
    </xf>
    <xf numFmtId="0" fontId="0" fillId="0" borderId="0" xfId="0" applyAlignment="1">
      <alignment horizontal="left" indent="2"/>
    </xf>
    <xf numFmtId="0" fontId="23" fillId="0" borderId="0" xfId="0" applyFont="1" applyAlignment="1">
      <alignment horizontal="left" indent="2"/>
    </xf>
    <xf numFmtId="0" fontId="33" fillId="0" borderId="15" xfId="79" applyFont="1" applyBorder="1" applyAlignment="1">
      <alignment horizontal="left" vertical="center" wrapText="1" indent="2"/>
    </xf>
    <xf numFmtId="0" fontId="33" fillId="0" borderId="10" xfId="78" applyFont="1" applyFill="1" applyBorder="1" applyAlignment="1">
      <alignment horizontal="left" indent="2"/>
    </xf>
    <xf numFmtId="0" fontId="31" fillId="0" borderId="0" xfId="80" applyFont="1" applyBorder="1" applyAlignment="1">
      <alignment horizontal="left" vertical="center" wrapText="1" indent="2"/>
    </xf>
    <xf numFmtId="0" fontId="34" fillId="0" borderId="15" xfId="79" applyFont="1" applyBorder="1" applyAlignment="1">
      <alignment horizontal="left" vertical="center" wrapText="1" indent="2"/>
    </xf>
    <xf numFmtId="0" fontId="34" fillId="0" borderId="0" xfId="79" applyFont="1" applyBorder="1" applyAlignment="1">
      <alignment horizontal="left" vertical="center" wrapText="1" indent="2"/>
    </xf>
    <xf numFmtId="0" fontId="36" fillId="0" borderId="10" xfId="78" applyFont="1" applyFill="1" applyBorder="1">
      <alignment horizontal="left"/>
    </xf>
    <xf numFmtId="0" fontId="36" fillId="0" borderId="10" xfId="78" applyFont="1" applyFill="1" applyBorder="1" applyAlignment="1">
      <alignment horizontal="left" indent="2"/>
    </xf>
    <xf numFmtId="0" fontId="37" fillId="0" borderId="10" xfId="56" applyFont="1" applyFill="1" applyBorder="1" applyAlignment="1">
      <alignment horizontal="left"/>
    </xf>
    <xf numFmtId="0" fontId="38" fillId="0" borderId="0" xfId="0" applyFont="1"/>
    <xf numFmtId="0" fontId="30" fillId="0" borderId="10" xfId="78" applyFont="1" applyBorder="1" applyAlignment="1">
      <alignment horizontal="left" vertical="center"/>
    </xf>
    <xf numFmtId="0" fontId="38" fillId="0" borderId="14" xfId="79" applyFont="1" applyBorder="1" applyAlignment="1">
      <alignment horizontal="left" vertical="center" wrapText="1"/>
    </xf>
    <xf numFmtId="0" fontId="37" fillId="0" borderId="14" xfId="56" applyFont="1" applyBorder="1" applyAlignment="1">
      <alignment horizontal="left" vertical="center"/>
    </xf>
    <xf numFmtId="0" fontId="32" fillId="0" borderId="13" xfId="56" applyFont="1" applyBorder="1" applyAlignment="1">
      <alignment horizontal="left" vertical="center"/>
    </xf>
    <xf numFmtId="0" fontId="39" fillId="0" borderId="0" xfId="0" applyFont="1" applyAlignment="1">
      <alignment horizontal="right" vertical="center"/>
    </xf>
    <xf numFmtId="0" fontId="23" fillId="0" borderId="0" xfId="0" applyFont="1" applyAlignment="1">
      <alignment vertical="center"/>
    </xf>
    <xf numFmtId="0" fontId="31" fillId="0" borderId="13" xfId="56" applyFont="1" applyBorder="1" applyAlignment="1">
      <alignment horizontal="center" vertical="center"/>
    </xf>
    <xf numFmtId="0" fontId="32" fillId="0" borderId="13" xfId="56" applyFont="1" applyBorder="1" applyAlignment="1">
      <alignment horizontal="center" vertical="center"/>
    </xf>
    <xf numFmtId="0" fontId="30" fillId="0" borderId="10" xfId="78" applyFont="1" applyFill="1" applyBorder="1" applyAlignment="1">
      <alignment horizontal="center"/>
    </xf>
    <xf numFmtId="0" fontId="41" fillId="20" borderId="16" xfId="0" applyFont="1" applyFill="1" applyBorder="1" applyAlignment="1">
      <alignment horizontal="center" vertical="center" wrapText="1"/>
    </xf>
    <xf numFmtId="0" fontId="0" fillId="0" borderId="17" xfId="0" applyBorder="1"/>
    <xf numFmtId="0" fontId="36" fillId="0" borderId="0" xfId="78" applyFont="1" applyFill="1" applyBorder="1" applyAlignment="1">
      <alignment horizontal="left" indent="2"/>
    </xf>
    <xf numFmtId="0" fontId="32" fillId="0" borderId="0" xfId="80" applyFont="1" applyBorder="1" applyAlignment="1">
      <alignment horizontal="left" vertical="center" wrapText="1" indent="2"/>
    </xf>
    <xf numFmtId="0" fontId="21" fillId="0" borderId="0" xfId="56" applyBorder="1" applyAlignment="1">
      <alignment horizontal="left" vertical="center" wrapText="1" indent="2"/>
    </xf>
    <xf numFmtId="0" fontId="23" fillId="20" borderId="0" xfId="0" applyFont="1" applyFill="1" applyAlignment="1">
      <alignment horizontal="left" indent="2"/>
    </xf>
    <xf numFmtId="0" fontId="0" fillId="20" borderId="0" xfId="0" applyFill="1"/>
    <xf numFmtId="0" fontId="43" fillId="20" borderId="0" xfId="0" applyFont="1" applyFill="1"/>
    <xf numFmtId="0" fontId="38" fillId="0" borderId="0" xfId="0" applyFont="1" applyAlignment="1">
      <alignment horizontal="left" vertical="center"/>
    </xf>
    <xf numFmtId="0" fontId="44" fillId="16" borderId="0" xfId="0" applyFont="1" applyFill="1" applyAlignment="1">
      <alignment horizontal="center"/>
    </xf>
    <xf numFmtId="0" fontId="44" fillId="16" borderId="0" xfId="0" applyFont="1" applyFill="1" applyAlignment="1">
      <alignment horizontal="center" vertical="center"/>
    </xf>
    <xf numFmtId="0" fontId="30" fillId="0" borderId="0" xfId="0" applyFont="1" applyAlignment="1">
      <alignment horizontal="center" vertical="center"/>
    </xf>
    <xf numFmtId="0" fontId="30" fillId="0" borderId="0" xfId="0" applyFont="1" applyAlignment="1">
      <alignment horizontal="center" vertical="center" wrapText="1"/>
    </xf>
    <xf numFmtId="0" fontId="44" fillId="16" borderId="0" xfId="0" applyFont="1" applyFill="1"/>
    <xf numFmtId="0" fontId="31" fillId="0" borderId="0" xfId="0" applyFont="1" applyAlignment="1">
      <alignment vertical="center" wrapText="1"/>
    </xf>
    <xf numFmtId="0" fontId="31" fillId="0" borderId="0" xfId="0" applyFont="1" applyAlignment="1">
      <alignment horizontal="left" vertical="center" wrapText="1" indent="2"/>
    </xf>
    <xf numFmtId="0" fontId="31" fillId="0" borderId="0" xfId="0" applyFont="1" applyAlignment="1">
      <alignment horizontal="left" vertical="center" wrapText="1" indent="1"/>
    </xf>
    <xf numFmtId="16" fontId="31" fillId="0" borderId="12" xfId="80" quotePrefix="1" applyNumberFormat="1" applyFont="1" applyBorder="1" applyAlignment="1">
      <alignment horizontal="left" vertical="center" wrapText="1"/>
    </xf>
    <xf numFmtId="0" fontId="38" fillId="0" borderId="0" xfId="0" applyFont="1" applyAlignment="1">
      <alignment vertical="center" wrapText="1"/>
    </xf>
    <xf numFmtId="0" fontId="38" fillId="0" borderId="0" xfId="0" applyFont="1" applyAlignment="1">
      <alignment vertical="center"/>
    </xf>
    <xf numFmtId="0" fontId="44" fillId="0" borderId="0" xfId="0" applyFont="1" applyAlignment="1">
      <alignment horizontal="center" vertical="center"/>
    </xf>
    <xf numFmtId="0" fontId="44" fillId="0" borderId="0" xfId="0" applyFont="1" applyAlignment="1">
      <alignment horizontal="center" vertical="center" wrapText="1"/>
    </xf>
    <xf numFmtId="0" fontId="46" fillId="0" borderId="0" xfId="0" applyFont="1" applyAlignment="1">
      <alignment wrapText="1"/>
    </xf>
    <xf numFmtId="0" fontId="0" fillId="20" borderId="0" xfId="0" applyFill="1" applyAlignment="1">
      <alignment vertical="center"/>
    </xf>
    <xf numFmtId="0" fontId="23" fillId="20" borderId="0" xfId="0" applyFont="1" applyFill="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8" fillId="0" borderId="0" xfId="0" applyFont="1" applyAlignment="1">
      <alignment vertical="center"/>
    </xf>
    <xf numFmtId="0" fontId="28" fillId="0" borderId="0" xfId="0" applyFont="1" applyAlignment="1">
      <alignment horizontal="center" vertical="center"/>
    </xf>
    <xf numFmtId="0" fontId="23" fillId="20" borderId="0" xfId="0" applyFont="1" applyFill="1" applyAlignment="1">
      <alignment vertical="center"/>
    </xf>
    <xf numFmtId="49" fontId="7" fillId="0" borderId="0" xfId="0" applyNumberFormat="1" applyFont="1" applyAlignment="1">
      <alignment horizontal="center" vertical="center" wrapText="1"/>
    </xf>
    <xf numFmtId="0" fontId="38" fillId="0" borderId="0" xfId="0" applyFont="1" applyAlignment="1">
      <alignment horizontal="left" vertical="center" wrapText="1"/>
    </xf>
    <xf numFmtId="0" fontId="31" fillId="0" borderId="0" xfId="0" applyFont="1" applyAlignment="1">
      <alignment horizontal="center" vertical="center" wrapText="1"/>
    </xf>
    <xf numFmtId="0" fontId="31" fillId="0" borderId="0" xfId="0" applyFont="1" applyAlignment="1">
      <alignment horizontal="center" vertical="center"/>
    </xf>
    <xf numFmtId="0" fontId="31" fillId="0" borderId="0" xfId="0" applyFont="1" applyAlignment="1">
      <alignment vertical="center"/>
    </xf>
    <xf numFmtId="0" fontId="0" fillId="0" borderId="0" xfId="0" applyAlignment="1">
      <alignment vertical="center"/>
    </xf>
    <xf numFmtId="0" fontId="23" fillId="0" borderId="0" xfId="0" applyFont="1" applyAlignment="1">
      <alignment horizontal="left" vertical="center"/>
    </xf>
    <xf numFmtId="167" fontId="31" fillId="0" borderId="0" xfId="82" applyNumberFormat="1" applyFont="1" applyAlignment="1">
      <alignment horizontal="center" vertical="center"/>
    </xf>
    <xf numFmtId="0" fontId="31" fillId="0" borderId="0" xfId="0" quotePrefix="1" applyFont="1" applyAlignment="1">
      <alignment vertical="center" wrapText="1"/>
    </xf>
    <xf numFmtId="0" fontId="45" fillId="0" borderId="0" xfId="0" applyFont="1" applyAlignment="1">
      <alignment vertical="center" wrapText="1"/>
    </xf>
    <xf numFmtId="168" fontId="31" fillId="0" borderId="0" xfId="0" applyNumberFormat="1" applyFont="1" applyAlignment="1">
      <alignment vertical="center" wrapText="1"/>
    </xf>
    <xf numFmtId="0" fontId="8" fillId="0" borderId="0" xfId="0" applyFont="1" applyAlignment="1">
      <alignment vertical="center" wrapText="1"/>
    </xf>
    <xf numFmtId="0" fontId="52" fillId="2" borderId="17" xfId="0" applyFont="1" applyFill="1" applyBorder="1" applyAlignment="1">
      <alignment horizontal="left" wrapText="1"/>
    </xf>
    <xf numFmtId="0" fontId="0" fillId="0" borderId="0" xfId="0" applyAlignment="1">
      <alignment horizontal="center"/>
    </xf>
    <xf numFmtId="0" fontId="5" fillId="0" borderId="0" xfId="0" applyFont="1" applyAlignment="1">
      <alignment horizontal="left" vertical="top"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8" fillId="0" borderId="17" xfId="0" applyFont="1" applyBorder="1" applyAlignment="1">
      <alignment vertical="center" wrapText="1"/>
    </xf>
    <xf numFmtId="0" fontId="7" fillId="2" borderId="17" xfId="0" applyFont="1" applyFill="1" applyBorder="1" applyAlignment="1">
      <alignment horizontal="center" vertical="center" wrapText="1"/>
    </xf>
    <xf numFmtId="49" fontId="7" fillId="0" borderId="17" xfId="0" applyNumberFormat="1" applyFont="1" applyBorder="1" applyAlignment="1">
      <alignment horizontal="left" vertical="center" wrapText="1"/>
    </xf>
    <xf numFmtId="0" fontId="5" fillId="0" borderId="0" xfId="0" applyFont="1" applyAlignment="1">
      <alignment vertical="top" wrapText="1"/>
    </xf>
    <xf numFmtId="0" fontId="10" fillId="0" borderId="0" xfId="2" applyFont="1" applyAlignment="1">
      <alignment horizontal="left"/>
    </xf>
    <xf numFmtId="0" fontId="6" fillId="0" borderId="0" xfId="2" applyAlignment="1">
      <alignment wrapText="1"/>
    </xf>
    <xf numFmtId="0" fontId="6" fillId="0" borderId="0" xfId="2"/>
    <xf numFmtId="0" fontId="6" fillId="0" borderId="0" xfId="2" applyAlignment="1">
      <alignment vertical="top" wrapText="1"/>
    </xf>
    <xf numFmtId="0" fontId="6" fillId="0" borderId="15" xfId="111" applyBorder="1"/>
    <xf numFmtId="0" fontId="10" fillId="0" borderId="15" xfId="3" applyFont="1" applyBorder="1" applyAlignment="1">
      <alignment horizontal="center" wrapText="1"/>
    </xf>
    <xf numFmtId="49" fontId="55" fillId="0" borderId="18" xfId="82" applyNumberFormat="1" applyFont="1" applyBorder="1" applyAlignment="1" applyProtection="1">
      <alignment horizontal="center" vertical="top"/>
      <protection locked="0"/>
    </xf>
    <xf numFmtId="49" fontId="6" fillId="0" borderId="0" xfId="82" applyNumberFormat="1" applyFont="1" applyAlignment="1" applyProtection="1">
      <alignment horizontal="center" vertical="center"/>
      <protection locked="0"/>
    </xf>
    <xf numFmtId="49" fontId="6" fillId="0" borderId="19" xfId="82" applyNumberFormat="1" applyFont="1" applyBorder="1" applyAlignment="1">
      <alignment horizontal="center" vertical="center"/>
    </xf>
    <xf numFmtId="49" fontId="11" fillId="0" borderId="0" xfId="82" applyNumberFormat="1" applyFont="1" applyAlignment="1">
      <alignment horizontal="center" vertical="center"/>
    </xf>
    <xf numFmtId="49" fontId="55" fillId="0" borderId="17" xfId="82" applyNumberFormat="1" applyFont="1" applyBorder="1" applyAlignment="1" applyProtection="1">
      <alignment horizontal="center" vertical="top"/>
      <protection locked="0"/>
    </xf>
    <xf numFmtId="49" fontId="56" fillId="0" borderId="0" xfId="82" applyNumberFormat="1" applyFont="1" applyAlignment="1">
      <alignment horizontal="center" vertical="center"/>
    </xf>
    <xf numFmtId="169" fontId="56" fillId="0" borderId="0" xfId="82" applyNumberFormat="1" applyFont="1" applyAlignment="1">
      <alignment horizontal="center" vertical="center"/>
    </xf>
    <xf numFmtId="49" fontId="56" fillId="0" borderId="0" xfId="82" applyNumberFormat="1" applyFont="1" applyAlignment="1">
      <alignment horizontal="center"/>
    </xf>
    <xf numFmtId="49" fontId="57" fillId="0" borderId="0" xfId="82" applyNumberFormat="1" applyFont="1" applyAlignment="1" applyProtection="1">
      <alignment horizontal="center" vertical="center"/>
      <protection locked="0"/>
    </xf>
    <xf numFmtId="49" fontId="6" fillId="0" borderId="0" xfId="82" applyNumberFormat="1" applyFont="1" applyAlignment="1" applyProtection="1">
      <alignment horizontal="center"/>
      <protection locked="0"/>
    </xf>
    <xf numFmtId="49" fontId="55" fillId="0" borderId="0" xfId="82" applyNumberFormat="1" applyFont="1" applyAlignment="1" applyProtection="1">
      <alignment horizontal="center" vertical="center"/>
      <protection locked="0"/>
    </xf>
    <xf numFmtId="49" fontId="6" fillId="0" borderId="0" xfId="74" applyNumberFormat="1" applyFont="1" applyAlignment="1">
      <alignment horizontal="center" vertical="center"/>
    </xf>
    <xf numFmtId="170" fontId="11" fillId="0" borderId="0" xfId="0" applyNumberFormat="1" applyFont="1" applyAlignment="1">
      <alignment horizontal="center" vertical="center"/>
    </xf>
    <xf numFmtId="49" fontId="0" fillId="0" borderId="0" xfId="0" applyNumberFormat="1"/>
    <xf numFmtId="0" fontId="56" fillId="0" borderId="0" xfId="0" applyFont="1"/>
    <xf numFmtId="0" fontId="56" fillId="0" borderId="0" xfId="0" applyFont="1" applyAlignment="1">
      <alignment horizontal="center"/>
    </xf>
    <xf numFmtId="0" fontId="56" fillId="0" borderId="0" xfId="0" applyFont="1" applyAlignment="1">
      <alignment vertical="center"/>
    </xf>
    <xf numFmtId="0" fontId="6" fillId="0" borderId="0" xfId="3" applyAlignment="1">
      <alignment vertical="center" wrapText="1"/>
    </xf>
    <xf numFmtId="49" fontId="6" fillId="0" borderId="0" xfId="82" quotePrefix="1" applyNumberFormat="1" applyFont="1" applyAlignment="1" applyProtection="1">
      <alignment horizontal="center" vertical="center"/>
      <protection locked="0"/>
    </xf>
    <xf numFmtId="0" fontId="0" fillId="0" borderId="6" xfId="0"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center"/>
    </xf>
    <xf numFmtId="0" fontId="4" fillId="20" borderId="6" xfId="0" applyFont="1" applyFill="1" applyBorder="1" applyAlignment="1">
      <alignment horizontal="center"/>
    </xf>
    <xf numFmtId="168" fontId="4" fillId="20" borderId="6" xfId="0" applyNumberFormat="1" applyFont="1" applyFill="1" applyBorder="1" applyAlignment="1">
      <alignment horizontal="center"/>
    </xf>
    <xf numFmtId="168" fontId="53" fillId="20" borderId="6" xfId="10" applyNumberFormat="1" applyFont="1" applyFill="1" applyBorder="1" applyAlignment="1">
      <alignment horizontal="center"/>
    </xf>
    <xf numFmtId="0" fontId="0" fillId="16" borderId="6" xfId="0" applyFill="1" applyBorder="1" applyAlignment="1">
      <alignment horizontal="center"/>
    </xf>
    <xf numFmtId="168" fontId="0" fillId="16" borderId="6" xfId="0" applyNumberFormat="1" applyFill="1" applyBorder="1" applyAlignment="1">
      <alignment horizontal="center"/>
    </xf>
    <xf numFmtId="0" fontId="0" fillId="19" borderId="6" xfId="0" applyFill="1" applyBorder="1" applyAlignment="1">
      <alignment horizontal="center"/>
    </xf>
    <xf numFmtId="168" fontId="0" fillId="19" borderId="6" xfId="0" applyNumberFormat="1" applyFill="1" applyBorder="1" applyAlignment="1">
      <alignment horizontal="center"/>
    </xf>
    <xf numFmtId="0" fontId="4" fillId="18" borderId="6" xfId="0" applyFont="1" applyFill="1" applyBorder="1" applyAlignment="1">
      <alignment horizontal="center"/>
    </xf>
    <xf numFmtId="168" fontId="4" fillId="18" borderId="6" xfId="0" applyNumberFormat="1" applyFont="1" applyFill="1" applyBorder="1" applyAlignment="1">
      <alignment horizontal="center"/>
    </xf>
    <xf numFmtId="0" fontId="4" fillId="0" borderId="0" xfId="0" applyFont="1" applyAlignment="1">
      <alignment vertical="center"/>
    </xf>
    <xf numFmtId="0" fontId="0" fillId="15" borderId="6" xfId="0" applyFill="1" applyBorder="1" applyAlignment="1">
      <alignment horizontal="center"/>
    </xf>
    <xf numFmtId="168" fontId="0" fillId="15" borderId="6" xfId="0" applyNumberFormat="1" applyFill="1" applyBorder="1" applyAlignment="1">
      <alignment horizontal="center"/>
    </xf>
    <xf numFmtId="0" fontId="4" fillId="25" borderId="6" xfId="0" applyFont="1" applyFill="1" applyBorder="1" applyAlignment="1">
      <alignment horizontal="center"/>
    </xf>
    <xf numFmtId="168" fontId="4" fillId="25" borderId="6" xfId="0" applyNumberFormat="1" applyFont="1" applyFill="1" applyBorder="1" applyAlignment="1">
      <alignment horizontal="center"/>
    </xf>
    <xf numFmtId="0" fontId="23" fillId="0" borderId="6" xfId="0" applyFont="1" applyBorder="1" applyAlignment="1">
      <alignment horizontal="center" vertical="center"/>
    </xf>
    <xf numFmtId="0" fontId="39" fillId="24" borderId="6" xfId="0" applyFont="1" applyFill="1" applyBorder="1" applyAlignment="1">
      <alignment horizontal="center" vertical="center"/>
    </xf>
    <xf numFmtId="0" fontId="22" fillId="24" borderId="6" xfId="0" applyFont="1" applyFill="1" applyBorder="1" applyAlignment="1">
      <alignment horizontal="center"/>
    </xf>
    <xf numFmtId="0" fontId="30" fillId="24" borderId="6" xfId="0" applyFont="1" applyFill="1" applyBorder="1" applyAlignment="1">
      <alignment horizontal="center" vertical="center"/>
    </xf>
    <xf numFmtId="0" fontId="30" fillId="24" borderId="6" xfId="0" applyFont="1" applyFill="1" applyBorder="1" applyAlignment="1">
      <alignment horizontal="center" vertical="center" wrapText="1"/>
    </xf>
    <xf numFmtId="0" fontId="30" fillId="0" borderId="6" xfId="0" applyFont="1" applyBorder="1" applyAlignment="1">
      <alignment horizontal="center" vertical="center"/>
    </xf>
    <xf numFmtId="0" fontId="35" fillId="24" borderId="6" xfId="0" applyFont="1" applyFill="1" applyBorder="1" applyAlignment="1">
      <alignment horizontal="center" vertical="center" wrapText="1"/>
    </xf>
    <xf numFmtId="168" fontId="31" fillId="0" borderId="6" xfId="0" applyNumberFormat="1" applyFont="1" applyBorder="1" applyAlignment="1">
      <alignment horizontal="center" vertical="center" wrapText="1"/>
    </xf>
    <xf numFmtId="0" fontId="35" fillId="24" borderId="6" xfId="0" quotePrefix="1" applyFont="1" applyFill="1" applyBorder="1" applyAlignment="1">
      <alignment horizontal="left" vertical="center" wrapText="1"/>
    </xf>
    <xf numFmtId="0" fontId="31" fillId="0" borderId="6" xfId="0" quotePrefix="1" applyFont="1" applyBorder="1" applyAlignment="1">
      <alignment horizontal="left" vertical="center" wrapText="1"/>
    </xf>
    <xf numFmtId="0" fontId="0" fillId="17" borderId="6" xfId="0" applyFill="1" applyBorder="1" applyAlignment="1">
      <alignment horizontal="center"/>
    </xf>
    <xf numFmtId="168" fontId="0" fillId="17" borderId="6" xfId="0" applyNumberFormat="1" applyFill="1" applyBorder="1" applyAlignment="1">
      <alignment horizontal="center"/>
    </xf>
    <xf numFmtId="0" fontId="30" fillId="0" borderId="6" xfId="0" applyFont="1" applyBorder="1" applyAlignment="1">
      <alignment horizontal="left" vertical="center" wrapText="1"/>
    </xf>
    <xf numFmtId="9" fontId="0" fillId="0" borderId="0" xfId="0" applyNumberFormat="1" applyAlignment="1">
      <alignment horizontal="center"/>
    </xf>
    <xf numFmtId="0" fontId="58" fillId="24" borderId="6" xfId="0" applyFont="1" applyFill="1" applyBorder="1" applyAlignment="1">
      <alignment horizontal="center" vertical="center" wrapText="1"/>
    </xf>
    <xf numFmtId="0" fontId="39" fillId="0" borderId="0" xfId="0" applyFont="1" applyAlignment="1">
      <alignment horizontal="center"/>
    </xf>
    <xf numFmtId="1" fontId="23" fillId="0" borderId="0" xfId="0" applyNumberFormat="1" applyFont="1" applyAlignment="1">
      <alignment horizontal="center"/>
    </xf>
    <xf numFmtId="0" fontId="58" fillId="0" borderId="6" xfId="0" applyFont="1" applyBorder="1" applyAlignment="1">
      <alignment horizontal="center"/>
    </xf>
    <xf numFmtId="0" fontId="44" fillId="16" borderId="0" xfId="0" applyFont="1" applyFill="1" applyAlignment="1">
      <alignment horizontal="center" vertical="center" wrapText="1"/>
    </xf>
    <xf numFmtId="0" fontId="0" fillId="0" borderId="6" xfId="0" applyBorder="1"/>
    <xf numFmtId="0" fontId="30" fillId="0" borderId="23" xfId="0" applyFont="1" applyBorder="1" applyAlignment="1">
      <alignment horizontal="center" vertical="center"/>
    </xf>
    <xf numFmtId="0" fontId="31" fillId="0" borderId="0" xfId="0" applyFont="1" applyAlignment="1">
      <alignment horizontal="left" vertical="center" wrapText="1"/>
    </xf>
    <xf numFmtId="43" fontId="31" fillId="0" borderId="24" xfId="82" applyFont="1" applyBorder="1" applyAlignment="1">
      <alignment horizontal="center" vertical="center" wrapText="1"/>
    </xf>
    <xf numFmtId="0" fontId="44" fillId="16" borderId="24" xfId="0" applyFont="1" applyFill="1" applyBorder="1" applyAlignment="1">
      <alignment horizontal="center" vertical="center" wrapText="1"/>
    </xf>
    <xf numFmtId="0" fontId="31" fillId="0" borderId="24" xfId="0" applyFont="1" applyBorder="1" applyAlignment="1">
      <alignment horizontal="left" vertical="center" wrapText="1"/>
    </xf>
    <xf numFmtId="0" fontId="44" fillId="16" borderId="30" xfId="0" applyFont="1" applyFill="1" applyBorder="1" applyAlignment="1">
      <alignment horizontal="center" vertical="center" wrapText="1"/>
    </xf>
    <xf numFmtId="166" fontId="0" fillId="0" borderId="6" xfId="83" applyNumberFormat="1" applyFont="1" applyBorder="1" applyAlignment="1">
      <alignment horizontal="center"/>
    </xf>
    <xf numFmtId="0" fontId="30" fillId="21" borderId="0" xfId="0" applyFont="1" applyFill="1" applyAlignment="1">
      <alignment horizontal="center" vertical="center" wrapText="1"/>
    </xf>
    <xf numFmtId="0" fontId="30" fillId="21" borderId="0" xfId="0" applyFont="1" applyFill="1" applyAlignment="1">
      <alignment horizontal="center" vertical="center"/>
    </xf>
    <xf numFmtId="10" fontId="50" fillId="0" borderId="0" xfId="0" applyNumberFormat="1" applyFont="1" applyAlignment="1">
      <alignment horizontal="center"/>
    </xf>
    <xf numFmtId="0" fontId="50" fillId="0" borderId="0" xfId="0" applyFont="1" applyAlignment="1">
      <alignment horizontal="center"/>
    </xf>
    <xf numFmtId="0" fontId="34" fillId="0" borderId="15" xfId="79" applyFont="1" applyFill="1" applyBorder="1" applyAlignment="1">
      <alignment horizontal="left" vertical="center" wrapText="1"/>
    </xf>
    <xf numFmtId="0" fontId="34" fillId="0" borderId="0" xfId="79" applyFont="1" applyFill="1" applyBorder="1" applyAlignment="1">
      <alignment horizontal="left" vertical="center" wrapText="1"/>
    </xf>
    <xf numFmtId="0" fontId="0" fillId="3" borderId="0" xfId="0" applyFill="1" applyAlignment="1" applyProtection="1">
      <alignment horizontal="center"/>
      <protection locked="0"/>
    </xf>
    <xf numFmtId="0" fontId="30" fillId="23" borderId="0" xfId="0" applyFont="1" applyFill="1" applyAlignment="1">
      <alignment horizontal="center" vertical="center"/>
    </xf>
    <xf numFmtId="0" fontId="0" fillId="22" borderId="0" xfId="0" applyFill="1" applyAlignment="1">
      <alignment horizontal="center"/>
    </xf>
    <xf numFmtId="167" fontId="31" fillId="0" borderId="6" xfId="82" applyNumberFormat="1" applyFont="1" applyBorder="1" applyAlignment="1">
      <alignment horizontal="center" vertical="center"/>
    </xf>
    <xf numFmtId="0" fontId="30" fillId="3" borderId="0" xfId="0" applyFont="1" applyFill="1" applyAlignment="1" applyProtection="1">
      <alignment horizontal="center" vertical="center"/>
      <protection locked="0"/>
    </xf>
    <xf numFmtId="0" fontId="62" fillId="0" borderId="0" xfId="0" applyFont="1" applyAlignment="1">
      <alignment horizontal="right"/>
    </xf>
    <xf numFmtId="168" fontId="0" fillId="0" borderId="0" xfId="0" applyNumberFormat="1"/>
    <xf numFmtId="168" fontId="6" fillId="0" borderId="0" xfId="2" applyNumberFormat="1"/>
    <xf numFmtId="0" fontId="31" fillId="26" borderId="0" xfId="0" applyFont="1" applyFill="1" applyAlignment="1">
      <alignment horizontal="center" vertical="center"/>
    </xf>
    <xf numFmtId="0" fontId="31" fillId="26" borderId="0" xfId="0" applyFont="1" applyFill="1" applyAlignment="1">
      <alignment horizontal="center" vertical="center" wrapText="1"/>
    </xf>
    <xf numFmtId="0" fontId="50" fillId="0" borderId="0" xfId="0" applyFont="1"/>
    <xf numFmtId="0" fontId="30" fillId="0" borderId="0" xfId="0" applyFont="1"/>
    <xf numFmtId="0" fontId="30" fillId="26" borderId="0" xfId="0" applyFont="1" applyFill="1" applyAlignment="1">
      <alignment horizontal="left" vertical="center"/>
    </xf>
    <xf numFmtId="17" fontId="31" fillId="0" borderId="12" xfId="80" quotePrefix="1" applyNumberFormat="1" applyFont="1" applyBorder="1" applyAlignment="1">
      <alignment horizontal="left" vertical="center" wrapText="1"/>
    </xf>
    <xf numFmtId="0" fontId="31" fillId="0" borderId="12" xfId="80" quotePrefix="1" applyFont="1" applyBorder="1" applyAlignment="1">
      <alignment horizontal="left" vertical="center" wrapText="1"/>
    </xf>
    <xf numFmtId="0" fontId="38" fillId="0" borderId="0" xfId="0" applyFont="1" applyAlignment="1">
      <alignment horizontal="left" vertical="top" wrapText="1"/>
    </xf>
    <xf numFmtId="168" fontId="65" fillId="16" borderId="6" xfId="0" applyNumberFormat="1" applyFont="1" applyFill="1" applyBorder="1" applyAlignment="1">
      <alignment horizontal="center"/>
    </xf>
    <xf numFmtId="168" fontId="66" fillId="16" borderId="6" xfId="0" applyNumberFormat="1" applyFont="1" applyFill="1" applyBorder="1" applyAlignment="1">
      <alignment horizontal="center"/>
    </xf>
    <xf numFmtId="168" fontId="64" fillId="0" borderId="6" xfId="0" applyNumberFormat="1" applyFont="1" applyBorder="1" applyAlignment="1">
      <alignment horizontal="center"/>
    </xf>
    <xf numFmtId="0" fontId="11" fillId="0" borderId="6" xfId="2" applyFont="1" applyBorder="1" applyAlignment="1">
      <alignment horizontal="center" vertical="center"/>
    </xf>
    <xf numFmtId="0" fontId="64" fillId="0" borderId="0" xfId="0" applyFont="1"/>
    <xf numFmtId="0" fontId="40" fillId="0" borderId="24" xfId="0" applyFont="1" applyBorder="1" applyAlignment="1">
      <alignment horizontal="center" vertical="center"/>
    </xf>
    <xf numFmtId="0" fontId="11" fillId="0" borderId="6" xfId="2" applyFont="1" applyBorder="1" applyAlignment="1">
      <alignment horizontal="center" vertical="center" wrapText="1"/>
    </xf>
    <xf numFmtId="0" fontId="22" fillId="0" borderId="6" xfId="0" applyFont="1" applyBorder="1"/>
    <xf numFmtId="0" fontId="0" fillId="0" borderId="6" xfId="0" applyBorder="1" applyAlignment="1">
      <alignment horizontal="center" vertical="center"/>
    </xf>
    <xf numFmtId="0" fontId="38" fillId="16" borderId="0" xfId="0" applyFont="1" applyFill="1"/>
    <xf numFmtId="0" fontId="40" fillId="16" borderId="0" xfId="0" applyFont="1" applyFill="1" applyAlignment="1">
      <alignment vertical="center"/>
    </xf>
    <xf numFmtId="0" fontId="31" fillId="0" borderId="24" xfId="0" applyFont="1" applyBorder="1" applyAlignment="1">
      <alignment horizontal="center" vertical="center" wrapText="1"/>
    </xf>
    <xf numFmtId="0" fontId="31" fillId="0" borderId="0" xfId="0" applyFont="1" applyAlignment="1">
      <alignment horizontal="justify" vertical="center" wrapText="1"/>
    </xf>
    <xf numFmtId="0" fontId="63" fillId="0" borderId="0" xfId="0" applyFont="1" applyAlignment="1">
      <alignment horizontal="left" vertical="center"/>
    </xf>
    <xf numFmtId="167" fontId="0" fillId="0" borderId="6" xfId="11" applyNumberFormat="1" applyFont="1" applyBorder="1" applyAlignment="1">
      <alignment horizontal="center" vertical="center"/>
    </xf>
    <xf numFmtId="0" fontId="6" fillId="0" borderId="33" xfId="2" applyBorder="1" applyAlignment="1">
      <alignment horizontal="center" vertical="center"/>
    </xf>
    <xf numFmtId="167" fontId="0" fillId="0" borderId="6" xfId="82" applyNumberFormat="1" applyFont="1" applyBorder="1"/>
    <xf numFmtId="167" fontId="22" fillId="0" borderId="6" xfId="82" applyNumberFormat="1" applyFont="1" applyBorder="1"/>
    <xf numFmtId="0" fontId="0" fillId="0" borderId="6" xfId="0" applyBorder="1" applyAlignment="1">
      <alignment wrapText="1"/>
    </xf>
    <xf numFmtId="0" fontId="0" fillId="0" borderId="0" xfId="0" applyAlignment="1">
      <alignment wrapText="1"/>
    </xf>
    <xf numFmtId="166" fontId="23" fillId="0" borderId="6" xfId="83" applyNumberFormat="1" applyFont="1" applyBorder="1" applyAlignment="1">
      <alignment horizontal="center"/>
    </xf>
    <xf numFmtId="0" fontId="30" fillId="0" borderId="0" xfId="0" applyFont="1" applyAlignment="1">
      <alignment horizontal="left" vertical="center" wrapText="1"/>
    </xf>
    <xf numFmtId="166" fontId="23" fillId="0" borderId="0" xfId="83" applyNumberFormat="1" applyFont="1" applyBorder="1" applyAlignment="1">
      <alignment horizontal="center"/>
    </xf>
    <xf numFmtId="166" fontId="0" fillId="0" borderId="0" xfId="83" applyNumberFormat="1" applyFont="1" applyBorder="1" applyAlignment="1">
      <alignment horizontal="center"/>
    </xf>
    <xf numFmtId="166" fontId="0" fillId="0" borderId="6" xfId="83" applyNumberFormat="1" applyFont="1" applyBorder="1" applyAlignment="1">
      <alignment horizontal="center" vertical="center"/>
    </xf>
    <xf numFmtId="0" fontId="39" fillId="24" borderId="6" xfId="0" applyFont="1" applyFill="1" applyBorder="1" applyAlignment="1">
      <alignment horizontal="center" vertical="center" wrapText="1"/>
    </xf>
    <xf numFmtId="0" fontId="69" fillId="0" borderId="0" xfId="0" applyFont="1" applyAlignment="1">
      <alignment vertical="center" wrapText="1"/>
    </xf>
    <xf numFmtId="0" fontId="11" fillId="24" borderId="6" xfId="0" applyFont="1" applyFill="1" applyBorder="1" applyAlignment="1">
      <alignment horizontal="left" vertical="center" wrapText="1"/>
    </xf>
    <xf numFmtId="0" fontId="11" fillId="24" borderId="6" xfId="0" applyFont="1" applyFill="1" applyBorder="1" applyAlignment="1">
      <alignment horizontal="center" vertical="center"/>
    </xf>
    <xf numFmtId="0" fontId="6" fillId="0" borderId="6" xfId="0" applyFont="1" applyBorder="1" applyAlignment="1">
      <alignment horizontal="left" vertical="center" wrapText="1"/>
    </xf>
    <xf numFmtId="0" fontId="72" fillId="0" borderId="0" xfId="0" applyFont="1"/>
    <xf numFmtId="0" fontId="73" fillId="0" borderId="0" xfId="0" applyFont="1" applyAlignment="1">
      <alignment horizontal="left" vertical="center"/>
    </xf>
    <xf numFmtId="0" fontId="74" fillId="0" borderId="0" xfId="0" applyFont="1" applyAlignment="1">
      <alignment vertical="center"/>
    </xf>
    <xf numFmtId="0" fontId="74" fillId="0" borderId="0" xfId="0" applyFont="1"/>
    <xf numFmtId="2" fontId="74" fillId="0" borderId="0" xfId="0" applyNumberFormat="1" applyFont="1" applyAlignment="1">
      <alignment vertical="center"/>
    </xf>
    <xf numFmtId="0" fontId="31" fillId="0" borderId="0" xfId="0" applyFont="1" applyAlignment="1">
      <alignment horizontal="justify" vertical="center"/>
    </xf>
    <xf numFmtId="0" fontId="23" fillId="0" borderId="0" xfId="112" applyFont="1"/>
    <xf numFmtId="0" fontId="23" fillId="0" borderId="0" xfId="112" applyFont="1" applyAlignment="1">
      <alignment horizontal="left"/>
    </xf>
    <xf numFmtId="0" fontId="23" fillId="0" borderId="0" xfId="112" applyFont="1" applyAlignment="1">
      <alignment horizontal="left" indent="2"/>
    </xf>
    <xf numFmtId="0" fontId="28" fillId="0" borderId="0" xfId="112" applyFont="1"/>
    <xf numFmtId="0" fontId="42" fillId="0" borderId="0" xfId="112" applyFont="1"/>
    <xf numFmtId="0" fontId="41" fillId="20" borderId="0" xfId="112" applyFont="1" applyFill="1" applyAlignment="1">
      <alignment horizontal="center" vertical="center" wrapText="1"/>
    </xf>
    <xf numFmtId="0" fontId="40" fillId="0" borderId="36" xfId="112" applyFont="1" applyBorder="1" applyAlignment="1">
      <alignment horizontal="left" vertical="center" wrapText="1"/>
    </xf>
    <xf numFmtId="0" fontId="40" fillId="0" borderId="36" xfId="112" applyFont="1" applyBorder="1" applyAlignment="1">
      <alignment wrapText="1"/>
    </xf>
    <xf numFmtId="0" fontId="6" fillId="0" borderId="0" xfId="4" applyAlignment="1">
      <alignment horizontal="right"/>
    </xf>
    <xf numFmtId="171" fontId="6" fillId="0" borderId="0" xfId="82" applyNumberFormat="1" applyFont="1" applyFill="1" applyBorder="1" applyAlignment="1" applyProtection="1">
      <alignment horizontal="right"/>
    </xf>
    <xf numFmtId="0" fontId="6" fillId="0" borderId="0" xfId="82" applyNumberFormat="1" applyFont="1" applyFill="1" applyBorder="1" applyAlignment="1">
      <alignment horizontal="right"/>
    </xf>
    <xf numFmtId="170" fontId="6" fillId="0" borderId="0" xfId="82" applyNumberFormat="1" applyFont="1" applyFill="1" applyBorder="1" applyAlignment="1">
      <alignment horizontal="right"/>
    </xf>
    <xf numFmtId="43" fontId="6" fillId="0" borderId="0" xfId="82" applyFont="1" applyFill="1" applyBorder="1" applyAlignment="1" applyProtection="1">
      <alignment horizontal="right" vertical="center"/>
      <protection locked="0"/>
    </xf>
    <xf numFmtId="49" fontId="6" fillId="0" borderId="0" xfId="82" applyNumberFormat="1" applyFont="1" applyFill="1" applyAlignment="1" applyProtection="1">
      <alignment horizontal="center" vertical="center"/>
      <protection locked="0"/>
    </xf>
    <xf numFmtId="49" fontId="6" fillId="0" borderId="0" xfId="82" quotePrefix="1" applyNumberFormat="1" applyFont="1" applyFill="1" applyAlignment="1" applyProtection="1">
      <alignment horizontal="center" vertical="center"/>
      <protection locked="0"/>
    </xf>
    <xf numFmtId="49" fontId="11" fillId="0" borderId="0" xfId="82" applyNumberFormat="1" applyFont="1" applyFill="1" applyAlignment="1">
      <alignment horizontal="center" vertical="center"/>
    </xf>
    <xf numFmtId="49" fontId="57" fillId="0" borderId="0" xfId="82" applyNumberFormat="1" applyFont="1" applyFill="1" applyAlignment="1" applyProtection="1">
      <alignment horizontal="center" vertical="center"/>
      <protection locked="0"/>
    </xf>
    <xf numFmtId="0" fontId="6" fillId="0" borderId="0" xfId="111" applyAlignment="1">
      <alignment vertical="center" wrapText="1"/>
    </xf>
    <xf numFmtId="169" fontId="6" fillId="0" borderId="0" xfId="82" applyNumberFormat="1" applyFont="1" applyFill="1" applyBorder="1" applyAlignment="1" applyProtection="1">
      <alignment horizontal="right"/>
      <protection locked="0"/>
    </xf>
    <xf numFmtId="164" fontId="6" fillId="0" borderId="17" xfId="82" applyNumberFormat="1" applyFont="1" applyFill="1" applyBorder="1" applyAlignment="1" applyProtection="1">
      <alignment horizontal="right"/>
    </xf>
    <xf numFmtId="169" fontId="6" fillId="0" borderId="0" xfId="82" applyNumberFormat="1" applyFont="1" applyFill="1" applyBorder="1" applyAlignment="1" applyProtection="1">
      <alignment horizontal="right" vertical="center"/>
      <protection locked="0"/>
    </xf>
    <xf numFmtId="167" fontId="6" fillId="0" borderId="0" xfId="82" applyNumberFormat="1" applyFont="1" applyFill="1" applyBorder="1" applyAlignment="1" applyProtection="1">
      <alignment horizontal="right" vertical="center"/>
      <protection locked="0"/>
    </xf>
    <xf numFmtId="43" fontId="6" fillId="0" borderId="0" xfId="82" quotePrefix="1" applyFont="1" applyFill="1" applyBorder="1" applyAlignment="1" applyProtection="1">
      <alignment horizontal="right" vertical="center"/>
      <protection locked="0"/>
    </xf>
    <xf numFmtId="169" fontId="11" fillId="24" borderId="20" xfId="82" applyNumberFormat="1" applyFont="1" applyFill="1" applyBorder="1" applyAlignment="1" applyProtection="1">
      <alignment horizontal="right"/>
    </xf>
    <xf numFmtId="164" fontId="11" fillId="24" borderId="21" xfId="82" applyNumberFormat="1" applyFont="1" applyFill="1" applyBorder="1" applyAlignment="1" applyProtection="1">
      <alignment horizontal="right"/>
    </xf>
    <xf numFmtId="169" fontId="11" fillId="24" borderId="21" xfId="82" applyNumberFormat="1" applyFont="1" applyFill="1" applyBorder="1" applyAlignment="1" applyProtection="1">
      <alignment horizontal="right"/>
    </xf>
    <xf numFmtId="169" fontId="11" fillId="24" borderId="20" xfId="82" applyNumberFormat="1" applyFont="1" applyFill="1" applyBorder="1" applyAlignment="1" applyProtection="1">
      <alignment horizontal="center"/>
    </xf>
    <xf numFmtId="169" fontId="11" fillId="0" borderId="0" xfId="82" applyNumberFormat="1" applyFont="1" applyFill="1" applyBorder="1" applyAlignment="1" applyProtection="1">
      <alignment horizontal="center"/>
    </xf>
    <xf numFmtId="169" fontId="56" fillId="0" borderId="0" xfId="82" applyNumberFormat="1" applyFont="1" applyFill="1" applyAlignment="1">
      <alignment horizontal="right"/>
    </xf>
    <xf numFmtId="169" fontId="11" fillId="24" borderId="21" xfId="82" applyNumberFormat="1" applyFont="1" applyFill="1" applyBorder="1" applyAlignment="1" applyProtection="1">
      <alignment horizontal="center"/>
    </xf>
    <xf numFmtId="0" fontId="11" fillId="24" borderId="20" xfId="111" applyFont="1" applyFill="1" applyBorder="1" applyAlignment="1">
      <alignment vertical="center" wrapText="1"/>
    </xf>
    <xf numFmtId="0" fontId="11" fillId="24" borderId="21" xfId="3" applyFont="1" applyFill="1" applyBorder="1" applyAlignment="1">
      <alignment vertical="center" wrapText="1"/>
    </xf>
    <xf numFmtId="49" fontId="11" fillId="28" borderId="20" xfId="82" applyNumberFormat="1" applyFont="1" applyFill="1" applyBorder="1" applyAlignment="1">
      <alignment horizontal="center" vertical="center"/>
    </xf>
    <xf numFmtId="49" fontId="11" fillId="28" borderId="22" xfId="82" applyNumberFormat="1" applyFont="1" applyFill="1" applyBorder="1" applyAlignment="1" applyProtection="1">
      <alignment horizontal="center" vertical="center"/>
      <protection locked="0"/>
    </xf>
    <xf numFmtId="49" fontId="11" fillId="28" borderId="21" xfId="82" applyNumberFormat="1" applyFont="1" applyFill="1" applyBorder="1" applyAlignment="1">
      <alignment horizontal="center" vertical="center"/>
    </xf>
    <xf numFmtId="0" fontId="11" fillId="28" borderId="19" xfId="111" applyFont="1" applyFill="1" applyBorder="1" applyAlignment="1">
      <alignment horizontal="left" vertical="center" wrapText="1"/>
    </xf>
    <xf numFmtId="49" fontId="55" fillId="28" borderId="17" xfId="82" applyNumberFormat="1" applyFont="1" applyFill="1" applyBorder="1" applyAlignment="1" applyProtection="1">
      <alignment horizontal="center" vertical="top"/>
      <protection locked="0"/>
    </xf>
    <xf numFmtId="49" fontId="11" fillId="28" borderId="19" xfId="82" applyNumberFormat="1" applyFont="1" applyFill="1" applyBorder="1" applyAlignment="1">
      <alignment horizontal="center" vertical="center"/>
    </xf>
    <xf numFmtId="169" fontId="11" fillId="0" borderId="0" xfId="82" applyNumberFormat="1" applyFont="1" applyFill="1" applyBorder="1" applyAlignment="1" applyProtection="1">
      <alignment horizontal="center" vertical="center"/>
    </xf>
    <xf numFmtId="169" fontId="56" fillId="0" borderId="0" xfId="82" applyNumberFormat="1" applyFont="1" applyFill="1" applyAlignment="1">
      <alignment horizontal="center"/>
    </xf>
    <xf numFmtId="169" fontId="11" fillId="28" borderId="19" xfId="82" applyNumberFormat="1" applyFont="1" applyFill="1" applyBorder="1" applyAlignment="1" applyProtection="1">
      <alignment horizontal="right"/>
    </xf>
    <xf numFmtId="169" fontId="11" fillId="28" borderId="17" xfId="82" applyNumberFormat="1" applyFont="1" applyFill="1" applyBorder="1" applyAlignment="1" applyProtection="1">
      <alignment horizontal="right"/>
    </xf>
    <xf numFmtId="169" fontId="11" fillId="28" borderId="19" xfId="82" applyNumberFormat="1" applyFont="1" applyFill="1" applyBorder="1" applyAlignment="1" applyProtection="1">
      <alignment horizontal="center"/>
    </xf>
    <xf numFmtId="0" fontId="31" fillId="0" borderId="40" xfId="112" applyFont="1" applyBorder="1" applyAlignment="1">
      <alignment horizontal="justify" vertical="center" wrapText="1"/>
    </xf>
    <xf numFmtId="0" fontId="31" fillId="0" borderId="40" xfId="112" applyFont="1" applyBorder="1" applyAlignment="1">
      <alignment horizontal="left" vertical="center" wrapText="1"/>
    </xf>
    <xf numFmtId="0" fontId="35" fillId="0" borderId="41" xfId="112" applyFont="1" applyBorder="1" applyAlignment="1">
      <alignment horizontal="left" vertical="center" wrapText="1" indent="1"/>
    </xf>
    <xf numFmtId="0" fontId="31" fillId="0" borderId="41" xfId="112" applyFont="1" applyBorder="1" applyAlignment="1">
      <alignment horizontal="left" vertical="center" wrapText="1"/>
    </xf>
    <xf numFmtId="0" fontId="40" fillId="0" borderId="40" xfId="112" applyFont="1" applyBorder="1" applyAlignment="1">
      <alignment horizontal="left" vertical="center" wrapText="1"/>
    </xf>
    <xf numFmtId="0" fontId="40" fillId="0" borderId="40" xfId="112" applyFont="1" applyBorder="1" applyAlignment="1">
      <alignment wrapText="1"/>
    </xf>
    <xf numFmtId="0" fontId="23" fillId="0" borderId="42" xfId="112" applyFont="1" applyBorder="1"/>
    <xf numFmtId="1" fontId="58" fillId="0" borderId="6" xfId="60" applyNumberFormat="1" applyFont="1" applyBorder="1"/>
    <xf numFmtId="167" fontId="58" fillId="0" borderId="6" xfId="0" applyNumberFormat="1" applyFont="1" applyBorder="1"/>
    <xf numFmtId="0" fontId="30" fillId="27" borderId="24" xfId="0" applyFont="1" applyFill="1" applyBorder="1" applyAlignment="1">
      <alignment vertical="center" wrapText="1"/>
    </xf>
    <xf numFmtId="0" fontId="61" fillId="0" borderId="35" xfId="0" applyFont="1" applyBorder="1" applyAlignment="1">
      <alignment vertical="center" wrapText="1"/>
    </xf>
    <xf numFmtId="168" fontId="40" fillId="0" borderId="24" xfId="0" applyNumberFormat="1" applyFont="1" applyBorder="1" applyAlignment="1">
      <alignment horizontal="center" vertical="center"/>
    </xf>
    <xf numFmtId="0" fontId="38" fillId="0" borderId="0" xfId="0" applyFont="1" applyAlignment="1">
      <alignment horizontal="justify" vertical="center" wrapText="1"/>
    </xf>
    <xf numFmtId="167" fontId="0" fillId="0" borderId="0" xfId="0" applyNumberFormat="1"/>
    <xf numFmtId="0" fontId="31" fillId="0" borderId="42" xfId="112" applyFont="1" applyBorder="1" applyAlignment="1">
      <alignment horizontal="justify" vertical="center" wrapText="1"/>
    </xf>
    <xf numFmtId="0" fontId="31" fillId="0" borderId="0" xfId="112" applyFont="1" applyAlignment="1">
      <alignment horizontal="justify" vertical="center" wrapText="1"/>
    </xf>
    <xf numFmtId="0" fontId="31" fillId="0" borderId="36" xfId="112" applyFont="1" applyBorder="1" applyAlignment="1">
      <alignment horizontal="justify" vertical="center" wrapText="1"/>
    </xf>
    <xf numFmtId="0" fontId="31" fillId="0" borderId="43" xfId="80" applyFont="1" applyBorder="1" applyAlignment="1">
      <alignment horizontal="left" vertical="center" wrapText="1"/>
    </xf>
    <xf numFmtId="167" fontId="6" fillId="0" borderId="33" xfId="82" applyNumberFormat="1" applyFont="1" applyBorder="1" applyAlignment="1">
      <alignment horizontal="center" vertical="center"/>
    </xf>
    <xf numFmtId="167" fontId="79" fillId="0" borderId="33" xfId="82" applyNumberFormat="1" applyFont="1" applyBorder="1" applyAlignment="1">
      <alignment horizontal="center" vertical="center"/>
    </xf>
    <xf numFmtId="0" fontId="30" fillId="16" borderId="24" xfId="0" applyFont="1" applyFill="1" applyBorder="1" applyAlignment="1">
      <alignment horizontal="left" vertical="center" wrapText="1"/>
    </xf>
    <xf numFmtId="0" fontId="30" fillId="16" borderId="24" xfId="0" applyFont="1" applyFill="1" applyBorder="1" applyAlignment="1">
      <alignment horizontal="center" vertical="center" wrapText="1"/>
    </xf>
    <xf numFmtId="0" fontId="40" fillId="0" borderId="24" xfId="0" applyFont="1" applyBorder="1"/>
    <xf numFmtId="0" fontId="40" fillId="0" borderId="24" xfId="0" applyFont="1" applyBorder="1" applyAlignment="1">
      <alignment vertical="center" wrapText="1"/>
    </xf>
    <xf numFmtId="166" fontId="80" fillId="0" borderId="24" xfId="83" applyNumberFormat="1" applyFont="1" applyBorder="1" applyAlignment="1">
      <alignment horizontal="center" vertical="center"/>
    </xf>
    <xf numFmtId="0" fontId="35" fillId="0" borderId="42" xfId="112" applyFont="1" applyBorder="1" applyAlignment="1">
      <alignment horizontal="left" vertical="center" wrapText="1" indent="1"/>
    </xf>
    <xf numFmtId="0" fontId="35" fillId="0" borderId="0" xfId="112" applyFont="1" applyAlignment="1">
      <alignment horizontal="left" vertical="center" wrapText="1" indent="1"/>
    </xf>
    <xf numFmtId="0" fontId="35" fillId="0" borderId="40" xfId="112" applyFont="1" applyBorder="1" applyAlignment="1">
      <alignment horizontal="left" vertical="center" wrapText="1" indent="1"/>
    </xf>
    <xf numFmtId="0" fontId="31" fillId="0" borderId="0" xfId="112" applyFont="1" applyAlignment="1">
      <alignment horizontal="center" vertical="center" wrapText="1"/>
    </xf>
    <xf numFmtId="0" fontId="31" fillId="0" borderId="40" xfId="112" applyFont="1" applyBorder="1" applyAlignment="1">
      <alignment horizontal="center" vertical="center" wrapText="1"/>
    </xf>
    <xf numFmtId="0" fontId="40" fillId="0" borderId="0" xfId="0" applyFont="1" applyAlignment="1">
      <alignment horizontal="left"/>
    </xf>
    <xf numFmtId="0" fontId="40" fillId="0" borderId="0" xfId="0" applyFont="1" applyAlignment="1">
      <alignment horizontal="left" indent="2"/>
    </xf>
    <xf numFmtId="166" fontId="44" fillId="27" borderId="24" xfId="83" applyNumberFormat="1" applyFont="1" applyFill="1" applyBorder="1" applyAlignment="1">
      <alignment horizontal="center" vertical="center"/>
    </xf>
    <xf numFmtId="0" fontId="81" fillId="0" borderId="0" xfId="0" applyFont="1"/>
    <xf numFmtId="0" fontId="50" fillId="0" borderId="0" xfId="0" applyFont="1" applyAlignment="1">
      <alignment vertical="center"/>
    </xf>
    <xf numFmtId="0" fontId="40" fillId="0" borderId="0" xfId="0" applyFont="1" applyAlignment="1">
      <alignment horizontal="left" vertical="center"/>
    </xf>
    <xf numFmtId="0" fontId="71" fillId="0" borderId="0" xfId="0" applyFont="1"/>
    <xf numFmtId="0" fontId="30" fillId="0" borderId="0" xfId="0" applyFont="1" applyAlignment="1">
      <alignment horizontal="left" vertical="center"/>
    </xf>
    <xf numFmtId="0" fontId="1" fillId="0" borderId="0" xfId="112" applyFont="1" applyAlignment="1">
      <alignment horizontal="center" vertical="center"/>
    </xf>
    <xf numFmtId="0" fontId="31" fillId="0" borderId="42" xfId="112" applyFont="1" applyBorder="1" applyAlignment="1">
      <alignment horizontal="center" vertical="center" wrapText="1"/>
    </xf>
    <xf numFmtId="0" fontId="31" fillId="0" borderId="42" xfId="112" applyFont="1" applyBorder="1" applyAlignment="1">
      <alignment horizontal="left" vertical="center" wrapText="1"/>
    </xf>
    <xf numFmtId="0" fontId="31" fillId="0" borderId="0" xfId="112" applyFont="1" applyAlignment="1">
      <alignment horizontal="left" vertical="center" wrapText="1"/>
    </xf>
    <xf numFmtId="0" fontId="31" fillId="0" borderId="40" xfId="112" applyFont="1" applyBorder="1" applyAlignment="1">
      <alignment vertical="center" wrapText="1"/>
    </xf>
    <xf numFmtId="0" fontId="31" fillId="0" borderId="0" xfId="112" applyFont="1" applyAlignment="1">
      <alignment vertical="center" wrapText="1"/>
    </xf>
    <xf numFmtId="0" fontId="31" fillId="0" borderId="36" xfId="112" applyFont="1" applyBorder="1" applyAlignment="1">
      <alignment horizontal="center" vertical="center" wrapText="1"/>
    </xf>
    <xf numFmtId="0" fontId="75" fillId="0" borderId="0" xfId="114" applyFont="1"/>
    <xf numFmtId="0" fontId="48" fillId="0" borderId="0" xfId="112" applyFont="1" applyAlignment="1">
      <alignment horizontal="center" vertical="center"/>
    </xf>
    <xf numFmtId="0" fontId="1" fillId="0" borderId="0" xfId="0" applyFont="1" applyAlignment="1">
      <alignment horizontal="center" vertical="center"/>
    </xf>
    <xf numFmtId="1" fontId="1" fillId="0" borderId="6" xfId="60" applyNumberFormat="1" applyFont="1" applyBorder="1"/>
    <xf numFmtId="0" fontId="35" fillId="0" borderId="40" xfId="112" applyFont="1" applyBorder="1" applyAlignment="1">
      <alignment horizontal="center" vertical="center" wrapText="1"/>
    </xf>
    <xf numFmtId="0" fontId="35" fillId="0" borderId="41" xfId="112" applyFont="1" applyBorder="1" applyAlignment="1">
      <alignment horizontal="center" vertical="center" wrapText="1"/>
    </xf>
    <xf numFmtId="0" fontId="31" fillId="0" borderId="41" xfId="112" applyFont="1" applyBorder="1" applyAlignment="1">
      <alignment horizontal="justify" vertical="center" wrapText="1"/>
    </xf>
    <xf numFmtId="0" fontId="31" fillId="0" borderId="41" xfId="80" applyFont="1" applyBorder="1" applyAlignment="1">
      <alignment horizontal="left" vertical="center" wrapText="1"/>
    </xf>
    <xf numFmtId="166" fontId="1" fillId="0" borderId="6" xfId="83" applyNumberFormat="1" applyFont="1" applyBorder="1"/>
    <xf numFmtId="0" fontId="84" fillId="2" borderId="51" xfId="0" applyFont="1" applyFill="1" applyBorder="1" applyAlignment="1">
      <alignment horizontal="left" vertical="center" wrapText="1"/>
    </xf>
    <xf numFmtId="0" fontId="84" fillId="2" borderId="51" xfId="0" applyFont="1" applyFill="1" applyBorder="1" applyAlignment="1">
      <alignment vertical="center" wrapText="1"/>
    </xf>
    <xf numFmtId="0" fontId="0" fillId="2" borderId="0" xfId="0" applyFill="1"/>
    <xf numFmtId="0" fontId="0" fillId="2" borderId="0" xfId="0" applyFill="1" applyAlignment="1">
      <alignment vertical="center"/>
    </xf>
    <xf numFmtId="0" fontId="0" fillId="2" borderId="0" xfId="0" applyFill="1" applyAlignment="1">
      <alignment horizontal="left"/>
    </xf>
    <xf numFmtId="0" fontId="0" fillId="2" borderId="0" xfId="0" applyFill="1" applyAlignment="1">
      <alignment wrapText="1"/>
    </xf>
    <xf numFmtId="0" fontId="0" fillId="2" borderId="0" xfId="0" applyFill="1" applyAlignment="1">
      <alignment horizontal="left" vertical="center"/>
    </xf>
    <xf numFmtId="0" fontId="83" fillId="16" borderId="0" xfId="116" applyFont="1" applyFill="1" applyBorder="1" applyAlignment="1">
      <alignment vertical="center"/>
    </xf>
    <xf numFmtId="0" fontId="83" fillId="20" borderId="0" xfId="116" applyFont="1" applyFill="1" applyBorder="1" applyAlignment="1">
      <alignment vertical="center"/>
    </xf>
    <xf numFmtId="0" fontId="83" fillId="32" borderId="0" xfId="116" applyFont="1" applyFill="1" applyBorder="1" applyAlignment="1">
      <alignment horizontal="left" vertical="center" wrapText="1"/>
    </xf>
    <xf numFmtId="0" fontId="83" fillId="32" borderId="0" xfId="116" applyFont="1" applyFill="1" applyAlignment="1">
      <alignment horizontal="left" vertical="center" wrapText="1"/>
    </xf>
    <xf numFmtId="0" fontId="83" fillId="32" borderId="0" xfId="116" applyFont="1" applyFill="1" applyAlignment="1">
      <alignment vertical="center" wrapText="1"/>
    </xf>
    <xf numFmtId="0" fontId="50" fillId="0" borderId="0" xfId="0" applyFont="1" applyAlignment="1">
      <alignment horizontal="center" vertical="center"/>
    </xf>
    <xf numFmtId="0" fontId="44" fillId="27" borderId="24" xfId="0" applyFont="1" applyFill="1" applyBorder="1" applyAlignment="1">
      <alignment vertical="center" wrapText="1"/>
    </xf>
    <xf numFmtId="166" fontId="31" fillId="0" borderId="0" xfId="0" applyNumberFormat="1" applyFont="1" applyAlignment="1">
      <alignment horizontal="center"/>
    </xf>
    <xf numFmtId="166" fontId="31" fillId="0" borderId="0" xfId="83" applyNumberFormat="1" applyFont="1" applyAlignment="1">
      <alignment horizontal="center" vertical="center"/>
    </xf>
    <xf numFmtId="166" fontId="31" fillId="0" borderId="0" xfId="83" applyNumberFormat="1" applyFont="1" applyAlignment="1">
      <alignment horizontal="center"/>
    </xf>
    <xf numFmtId="168" fontId="6" fillId="0" borderId="6" xfId="0" applyNumberFormat="1" applyFont="1" applyBorder="1" applyAlignment="1">
      <alignment horizontal="center" vertical="center"/>
    </xf>
    <xf numFmtId="168" fontId="70" fillId="0" borderId="6" xfId="0" applyNumberFormat="1" applyFont="1" applyBorder="1" applyAlignment="1">
      <alignment horizontal="center" vertical="center"/>
    </xf>
    <xf numFmtId="166" fontId="50" fillId="0" borderId="0" xfId="0" applyNumberFormat="1" applyFont="1" applyAlignment="1">
      <alignment horizontal="center"/>
    </xf>
    <xf numFmtId="0" fontId="30" fillId="0" borderId="53" xfId="0" applyFont="1" applyBorder="1" applyAlignment="1">
      <alignment horizontal="center" vertical="center" wrapText="1"/>
    </xf>
    <xf numFmtId="0" fontId="30" fillId="0" borderId="54" xfId="0" applyFont="1" applyBorder="1" applyAlignment="1">
      <alignment horizontal="center" vertical="center" wrapText="1"/>
    </xf>
    <xf numFmtId="0" fontId="31" fillId="0" borderId="55" xfId="0" applyFont="1" applyBorder="1" applyAlignment="1">
      <alignment horizontal="center" vertical="center"/>
    </xf>
    <xf numFmtId="0" fontId="31" fillId="0" borderId="56" xfId="0" applyFont="1" applyBorder="1" applyAlignment="1">
      <alignment horizontal="center" vertical="center"/>
    </xf>
    <xf numFmtId="0" fontId="31" fillId="0" borderId="57" xfId="0" applyFont="1" applyBorder="1" applyAlignment="1">
      <alignment horizontal="center" vertical="center"/>
    </xf>
    <xf numFmtId="0" fontId="31" fillId="0" borderId="58" xfId="0" applyFont="1" applyBorder="1" applyAlignment="1">
      <alignment horizontal="center" vertical="center"/>
    </xf>
    <xf numFmtId="0" fontId="30" fillId="0" borderId="59" xfId="0" applyFont="1" applyBorder="1"/>
    <xf numFmtId="0" fontId="30" fillId="0" borderId="60" xfId="0" applyFont="1" applyBorder="1"/>
    <xf numFmtId="0" fontId="30" fillId="0" borderId="61" xfId="0" applyFont="1" applyBorder="1"/>
    <xf numFmtId="0" fontId="30" fillId="0" borderId="42" xfId="0" applyFont="1" applyBorder="1" applyAlignment="1">
      <alignment horizontal="center" vertical="center" wrapText="1"/>
    </xf>
    <xf numFmtId="0" fontId="31" fillId="26" borderId="55" xfId="0" applyFont="1" applyFill="1" applyBorder="1" applyAlignment="1">
      <alignment horizontal="center" vertical="center"/>
    </xf>
    <xf numFmtId="0" fontId="31" fillId="26" borderId="56" xfId="0" applyFont="1" applyFill="1" applyBorder="1" applyAlignment="1">
      <alignment horizontal="center" vertical="center"/>
    </xf>
    <xf numFmtId="0" fontId="31" fillId="26" borderId="57" xfId="0" applyFont="1" applyFill="1" applyBorder="1" applyAlignment="1">
      <alignment horizontal="center" vertical="center"/>
    </xf>
    <xf numFmtId="0" fontId="31" fillId="26" borderId="40" xfId="0" applyFont="1" applyFill="1" applyBorder="1" applyAlignment="1">
      <alignment horizontal="center" vertical="center"/>
    </xf>
    <xf numFmtId="0" fontId="31" fillId="26" borderId="58" xfId="0" applyFont="1" applyFill="1" applyBorder="1" applyAlignment="1">
      <alignment horizontal="center" vertical="center"/>
    </xf>
    <xf numFmtId="0" fontId="31" fillId="26" borderId="56" xfId="0" applyFont="1" applyFill="1" applyBorder="1" applyAlignment="1">
      <alignment horizontal="center" vertical="center" wrapText="1"/>
    </xf>
    <xf numFmtId="0" fontId="31" fillId="26" borderId="40" xfId="0" applyFont="1" applyFill="1" applyBorder="1" applyAlignment="1">
      <alignment horizontal="center" vertical="center" wrapText="1"/>
    </xf>
    <xf numFmtId="0" fontId="31" fillId="26" borderId="58" xfId="0" applyFont="1" applyFill="1" applyBorder="1" applyAlignment="1">
      <alignment horizontal="center" vertical="center" wrapText="1"/>
    </xf>
    <xf numFmtId="0" fontId="40" fillId="0" borderId="0" xfId="0" applyFont="1" applyAlignment="1">
      <alignment vertical="center"/>
    </xf>
    <xf numFmtId="0" fontId="21" fillId="0" borderId="12" xfId="56" applyBorder="1" applyAlignment="1">
      <alignment horizontal="left" vertical="center" wrapText="1" indent="2"/>
    </xf>
    <xf numFmtId="0" fontId="35" fillId="0" borderId="0" xfId="0" applyFont="1" applyAlignment="1">
      <alignment horizontal="center" vertical="center"/>
    </xf>
    <xf numFmtId="1" fontId="31" fillId="0" borderId="6" xfId="0" applyNumberFormat="1" applyFont="1" applyBorder="1" applyAlignment="1">
      <alignment horizontal="right" vertical="center"/>
    </xf>
    <xf numFmtId="169" fontId="31" fillId="0" borderId="0" xfId="82" applyNumberFormat="1" applyFont="1" applyBorder="1" applyAlignment="1">
      <alignment horizontal="center" vertical="center" wrapText="1"/>
    </xf>
    <xf numFmtId="0" fontId="31" fillId="0" borderId="0" xfId="0" applyFont="1" applyAlignment="1">
      <alignment horizontal="left" vertical="top" wrapText="1"/>
    </xf>
    <xf numFmtId="168" fontId="0" fillId="0" borderId="6" xfId="0" applyNumberFormat="1" applyBorder="1" applyAlignment="1">
      <alignment horizontal="left"/>
    </xf>
    <xf numFmtId="0" fontId="6" fillId="0" borderId="0" xfId="10"/>
    <xf numFmtId="0" fontId="6" fillId="0" borderId="0" xfId="10" applyAlignment="1">
      <alignment horizontal="left"/>
    </xf>
    <xf numFmtId="0" fontId="6" fillId="0" borderId="0" xfId="10" applyAlignment="1">
      <alignment horizontal="left" vertical="center"/>
    </xf>
    <xf numFmtId="0" fontId="6" fillId="0" borderId="0" xfId="10" applyAlignment="1">
      <alignment horizontal="left" vertical="center" wrapText="1"/>
    </xf>
    <xf numFmtId="0" fontId="6" fillId="0" borderId="0" xfId="10" applyAlignment="1">
      <alignment vertical="center"/>
    </xf>
    <xf numFmtId="0" fontId="87" fillId="0" borderId="66" xfId="10" applyFont="1" applyBorder="1" applyAlignment="1">
      <alignment horizontal="left" vertical="center" wrapText="1"/>
    </xf>
    <xf numFmtId="0" fontId="88" fillId="0" borderId="66" xfId="10" applyFont="1" applyBorder="1" applyAlignment="1">
      <alignment horizontal="left" vertical="center" wrapText="1"/>
    </xf>
    <xf numFmtId="0" fontId="90" fillId="33" borderId="67" xfId="6" applyFont="1" applyFill="1" applyBorder="1" applyAlignment="1">
      <alignment horizontal="center" vertical="center" wrapText="1"/>
    </xf>
    <xf numFmtId="0" fontId="87" fillId="33" borderId="66" xfId="6" applyFont="1" applyFill="1" applyBorder="1" applyAlignment="1">
      <alignment horizontal="left" vertical="center" wrapText="1"/>
    </xf>
    <xf numFmtId="0" fontId="87" fillId="0" borderId="0" xfId="10" applyFont="1" applyAlignment="1">
      <alignment horizontal="left" vertical="center" wrapText="1"/>
    </xf>
    <xf numFmtId="0" fontId="91" fillId="34" borderId="0" xfId="6" applyFont="1" applyFill="1" applyBorder="1" applyAlignment="1">
      <alignment vertical="center" wrapText="1"/>
    </xf>
    <xf numFmtId="0" fontId="91" fillId="34" borderId="0" xfId="6" applyFont="1" applyFill="1" applyBorder="1" applyAlignment="1">
      <alignment vertical="center"/>
    </xf>
    <xf numFmtId="0" fontId="92" fillId="0" borderId="66" xfId="10" applyFont="1" applyBorder="1" applyAlignment="1">
      <alignment horizontal="left" vertical="center" wrapText="1"/>
    </xf>
    <xf numFmtId="0" fontId="89" fillId="0" borderId="0" xfId="10" applyFont="1" applyAlignment="1">
      <alignment horizontal="left" vertical="center"/>
    </xf>
    <xf numFmtId="0" fontId="88" fillId="0" borderId="0" xfId="10" applyFont="1" applyAlignment="1">
      <alignment horizontal="left" vertical="center" wrapText="1"/>
    </xf>
    <xf numFmtId="0" fontId="24" fillId="0" borderId="0" xfId="77" applyFill="1" applyBorder="1" applyAlignment="1">
      <alignment horizontal="left" vertical="center"/>
    </xf>
    <xf numFmtId="0" fontId="93" fillId="0" borderId="66" xfId="10" applyFont="1" applyBorder="1" applyAlignment="1">
      <alignment horizontal="left" vertical="center" wrapText="1"/>
    </xf>
    <xf numFmtId="0" fontId="6" fillId="0" borderId="0" xfId="10" applyAlignment="1">
      <alignment vertical="center" wrapText="1"/>
    </xf>
    <xf numFmtId="0" fontId="94" fillId="0" borderId="0" xfId="10" applyFont="1" applyAlignment="1">
      <alignment horizontal="left" vertical="center" wrapText="1"/>
    </xf>
    <xf numFmtId="0" fontId="6" fillId="0" borderId="67" xfId="10" applyBorder="1" applyAlignment="1">
      <alignment vertical="center"/>
    </xf>
    <xf numFmtId="0" fontId="93" fillId="0" borderId="66" xfId="10" applyFont="1" applyBorder="1" applyAlignment="1">
      <alignment vertical="center" wrapText="1"/>
    </xf>
    <xf numFmtId="0" fontId="93" fillId="0" borderId="0" xfId="10" applyFont="1" applyAlignment="1">
      <alignment vertical="center" wrapText="1"/>
    </xf>
    <xf numFmtId="0" fontId="24" fillId="0" borderId="66" xfId="77" applyFill="1" applyBorder="1" applyAlignment="1">
      <alignment horizontal="left" vertical="center" wrapText="1"/>
    </xf>
    <xf numFmtId="0" fontId="93" fillId="0" borderId="67" xfId="10" applyFont="1" applyBorder="1" applyAlignment="1">
      <alignment horizontal="left" vertical="center" wrapText="1"/>
    </xf>
    <xf numFmtId="0" fontId="24" fillId="0" borderId="67" xfId="77" applyFill="1" applyBorder="1" applyAlignment="1">
      <alignment horizontal="left" vertical="center"/>
    </xf>
    <xf numFmtId="0" fontId="95" fillId="33" borderId="66" xfId="6" applyFont="1" applyFill="1" applyBorder="1" applyAlignment="1">
      <alignment horizontal="left" vertical="center" wrapText="1"/>
    </xf>
    <xf numFmtId="0" fontId="24" fillId="0" borderId="0" xfId="77" applyFill="1" applyAlignment="1">
      <alignment vertical="center" wrapText="1"/>
    </xf>
    <xf numFmtId="0" fontId="93" fillId="0" borderId="0" xfId="10" applyFont="1" applyAlignment="1">
      <alignment horizontal="left" vertical="center" wrapText="1"/>
    </xf>
    <xf numFmtId="0" fontId="88" fillId="0" borderId="0" xfId="10" applyFont="1" applyAlignment="1">
      <alignment vertical="center" wrapText="1"/>
    </xf>
    <xf numFmtId="0" fontId="93" fillId="0" borderId="67" xfId="10" applyFont="1" applyBorder="1" applyAlignment="1">
      <alignment vertical="center" wrapText="1"/>
    </xf>
    <xf numFmtId="0" fontId="96" fillId="0" borderId="66" xfId="10" applyFont="1" applyBorder="1" applyAlignment="1">
      <alignment horizontal="left" vertical="center" wrapText="1"/>
    </xf>
    <xf numFmtId="0" fontId="88" fillId="0" borderId="68" xfId="10" applyFont="1" applyBorder="1" applyAlignment="1">
      <alignment horizontal="left" vertical="center" wrapText="1"/>
    </xf>
    <xf numFmtId="0" fontId="90" fillId="33" borderId="67" xfId="6" applyFont="1" applyFill="1" applyBorder="1" applyAlignment="1">
      <alignment horizontal="left" vertical="center" wrapText="1"/>
    </xf>
    <xf numFmtId="0" fontId="87" fillId="33" borderId="67" xfId="6" applyFont="1" applyFill="1" applyBorder="1" applyAlignment="1">
      <alignment horizontal="left" vertical="center" wrapText="1"/>
    </xf>
    <xf numFmtId="0" fontId="0" fillId="34" borderId="0" xfId="0" applyFill="1"/>
    <xf numFmtId="0" fontId="88" fillId="0" borderId="0" xfId="10" applyFont="1" applyAlignment="1">
      <alignment horizontal="left" vertical="center"/>
    </xf>
    <xf numFmtId="0" fontId="10" fillId="0" borderId="0" xfId="6" applyFont="1" applyFill="1" applyBorder="1" applyAlignment="1">
      <alignment horizontal="center" vertical="center" wrapText="1"/>
    </xf>
    <xf numFmtId="0" fontId="88" fillId="0" borderId="0" xfId="10" applyFont="1" applyAlignment="1">
      <alignment horizontal="left"/>
    </xf>
    <xf numFmtId="0" fontId="99" fillId="34" borderId="0" xfId="10" applyFont="1" applyFill="1" applyAlignment="1">
      <alignment horizontal="center" vertical="center" wrapText="1"/>
    </xf>
    <xf numFmtId="0" fontId="99" fillId="34" borderId="0" xfId="10" applyFont="1" applyFill="1" applyAlignment="1">
      <alignment horizontal="left" vertical="center" wrapText="1"/>
    </xf>
    <xf numFmtId="0" fontId="99" fillId="35" borderId="0" xfId="6" applyFont="1" applyFill="1" applyBorder="1" applyAlignment="1">
      <alignment vertical="center"/>
    </xf>
    <xf numFmtId="43" fontId="38" fillId="0" borderId="0" xfId="82" applyFont="1" applyFill="1" applyBorder="1" applyAlignment="1" applyProtection="1">
      <alignment horizontal="right" vertical="center"/>
      <protection locked="0"/>
    </xf>
    <xf numFmtId="0" fontId="0" fillId="0" borderId="69" xfId="0" applyBorder="1"/>
    <xf numFmtId="0" fontId="0" fillId="0" borderId="69" xfId="0" applyBorder="1" applyAlignment="1">
      <alignment horizontal="left"/>
    </xf>
    <xf numFmtId="0" fontId="0" fillId="0" borderId="69" xfId="0" applyBorder="1" applyAlignment="1">
      <alignment horizontal="left" indent="2"/>
    </xf>
    <xf numFmtId="0" fontId="23" fillId="0" borderId="69" xfId="0" applyFont="1" applyBorder="1"/>
    <xf numFmtId="0" fontId="23" fillId="0" borderId="69" xfId="0" applyFont="1" applyBorder="1" applyAlignment="1">
      <alignment horizontal="left"/>
    </xf>
    <xf numFmtId="0" fontId="23" fillId="0" borderId="69" xfId="0" applyFont="1" applyBorder="1" applyAlignment="1">
      <alignment horizontal="left" indent="2"/>
    </xf>
    <xf numFmtId="0" fontId="23" fillId="0" borderId="69" xfId="112" applyFont="1" applyBorder="1"/>
    <xf numFmtId="0" fontId="23" fillId="0" borderId="69" xfId="112" applyFont="1" applyBorder="1" applyAlignment="1">
      <alignment horizontal="left"/>
    </xf>
    <xf numFmtId="0" fontId="23" fillId="0" borderId="69" xfId="112" applyFont="1" applyBorder="1" applyAlignment="1">
      <alignment horizontal="left" indent="2"/>
    </xf>
    <xf numFmtId="0" fontId="0" fillId="0" borderId="69" xfId="0" applyBorder="1" applyAlignment="1">
      <alignment horizontal="left" vertical="center"/>
    </xf>
    <xf numFmtId="0" fontId="0" fillId="0" borderId="69" xfId="0" applyBorder="1" applyAlignment="1">
      <alignment vertical="center"/>
    </xf>
    <xf numFmtId="0" fontId="23" fillId="0" borderId="69" xfId="0" applyFont="1" applyBorder="1" applyAlignment="1">
      <alignment vertical="center"/>
    </xf>
    <xf numFmtId="0" fontId="6" fillId="0" borderId="69" xfId="10" applyBorder="1"/>
    <xf numFmtId="0" fontId="6" fillId="0" borderId="69" xfId="10" applyBorder="1" applyAlignment="1">
      <alignment horizontal="left" vertical="center" wrapText="1"/>
    </xf>
    <xf numFmtId="0" fontId="6" fillId="0" borderId="69" xfId="10" applyBorder="1" applyAlignment="1">
      <alignment horizontal="left"/>
    </xf>
    <xf numFmtId="0" fontId="6" fillId="0" borderId="69" xfId="10" applyBorder="1" applyAlignment="1">
      <alignment horizontal="left" vertical="center"/>
    </xf>
    <xf numFmtId="0" fontId="82" fillId="0" borderId="0" xfId="0" applyFont="1" applyAlignment="1">
      <alignment vertical="center" wrapText="1"/>
    </xf>
    <xf numFmtId="0" fontId="82" fillId="0" borderId="69" xfId="0" applyFont="1" applyBorder="1" applyAlignment="1">
      <alignment vertical="center" wrapText="1"/>
    </xf>
    <xf numFmtId="0" fontId="0" fillId="2" borderId="69" xfId="0" applyFill="1" applyBorder="1"/>
    <xf numFmtId="0" fontId="98" fillId="0" borderId="0" xfId="112" applyFont="1"/>
    <xf numFmtId="0" fontId="100" fillId="0" borderId="0" xfId="0" applyFont="1"/>
    <xf numFmtId="0" fontId="0" fillId="34" borderId="69" xfId="0" applyFill="1" applyBorder="1"/>
    <xf numFmtId="0" fontId="100" fillId="0" borderId="0" xfId="0" applyFont="1" applyAlignment="1">
      <alignment horizontal="left" vertical="center"/>
    </xf>
    <xf numFmtId="0" fontId="28" fillId="0" borderId="0" xfId="0" applyFont="1" applyAlignment="1">
      <alignment horizontal="center"/>
    </xf>
    <xf numFmtId="0" fontId="0" fillId="20" borderId="69" xfId="0" applyFill="1" applyBorder="1"/>
    <xf numFmtId="0" fontId="0" fillId="36" borderId="0" xfId="0" applyFill="1"/>
    <xf numFmtId="0" fontId="0" fillId="36" borderId="69" xfId="0" applyFill="1" applyBorder="1"/>
    <xf numFmtId="0" fontId="23" fillId="36" borderId="0" xfId="0" applyFont="1" applyFill="1"/>
    <xf numFmtId="0" fontId="23" fillId="36" borderId="69" xfId="0" applyFont="1" applyFill="1" applyBorder="1"/>
    <xf numFmtId="0" fontId="23" fillId="36" borderId="0" xfId="112" applyFont="1" applyFill="1"/>
    <xf numFmtId="0" fontId="23" fillId="36" borderId="69" xfId="112" applyFont="1" applyFill="1" applyBorder="1"/>
    <xf numFmtId="0" fontId="6" fillId="36" borderId="69" xfId="10" applyFill="1" applyBorder="1"/>
    <xf numFmtId="0" fontId="82" fillId="0" borderId="0" xfId="0" applyFont="1" applyAlignment="1">
      <alignment horizontal="left" vertical="center" wrapText="1"/>
    </xf>
    <xf numFmtId="0" fontId="52" fillId="2" borderId="0" xfId="0" applyFont="1" applyFill="1" applyAlignment="1">
      <alignment horizontal="left" wrapText="1"/>
    </xf>
    <xf numFmtId="0" fontId="7" fillId="2" borderId="0" xfId="0" applyFont="1" applyFill="1" applyAlignment="1">
      <alignment horizontal="center" vertical="center" wrapText="1"/>
    </xf>
    <xf numFmtId="0" fontId="23" fillId="0" borderId="0" xfId="0" quotePrefix="1" applyFont="1" applyAlignment="1">
      <alignment horizontal="center" vertical="center"/>
    </xf>
    <xf numFmtId="0" fontId="44" fillId="19" borderId="0" xfId="0" applyFont="1" applyFill="1" applyAlignment="1">
      <alignment horizontal="center" vertical="center"/>
    </xf>
    <xf numFmtId="0" fontId="101" fillId="0" borderId="24" xfId="0" applyFont="1" applyBorder="1" applyAlignment="1">
      <alignment horizontal="center" vertical="center"/>
    </xf>
    <xf numFmtId="0" fontId="6" fillId="0" borderId="6" xfId="4" applyBorder="1" applyAlignment="1">
      <alignment horizontal="center" vertical="center"/>
    </xf>
    <xf numFmtId="0" fontId="36" fillId="0" borderId="10" xfId="78" applyFont="1" applyBorder="1">
      <alignment horizontal="left"/>
    </xf>
    <xf numFmtId="0" fontId="23" fillId="34" borderId="0" xfId="0" applyFont="1" applyFill="1"/>
    <xf numFmtId="0" fontId="23" fillId="34" borderId="17" xfId="0" applyFont="1" applyFill="1" applyBorder="1"/>
    <xf numFmtId="0" fontId="23" fillId="0" borderId="70" xfId="0" applyFont="1" applyBorder="1"/>
    <xf numFmtId="0" fontId="23" fillId="0" borderId="70" xfId="0" applyFont="1" applyBorder="1" applyAlignment="1">
      <alignment horizontal="left"/>
    </xf>
    <xf numFmtId="0" fontId="23" fillId="0" borderId="70" xfId="0" applyFont="1" applyBorder="1" applyAlignment="1">
      <alignment horizontal="left" indent="2"/>
    </xf>
    <xf numFmtId="0" fontId="1" fillId="0" borderId="0" xfId="0" applyFont="1" applyAlignment="1">
      <alignment horizontal="left"/>
    </xf>
    <xf numFmtId="0" fontId="1" fillId="24" borderId="6" xfId="0" applyFont="1" applyFill="1" applyBorder="1" applyAlignment="1">
      <alignment horizontal="center" vertical="center"/>
    </xf>
    <xf numFmtId="166" fontId="1" fillId="0" borderId="23" xfId="83" applyNumberFormat="1" applyFont="1" applyBorder="1"/>
    <xf numFmtId="0" fontId="1" fillId="0" borderId="0" xfId="0" applyFont="1"/>
    <xf numFmtId="0" fontId="38" fillId="0" borderId="0" xfId="0" applyFont="1" applyAlignment="1">
      <alignment horizontal="center" vertical="center"/>
    </xf>
    <xf numFmtId="0" fontId="31" fillId="0" borderId="0" xfId="0" quotePrefix="1" applyFont="1" applyAlignment="1">
      <alignment horizontal="center" vertical="center" wrapText="1"/>
    </xf>
    <xf numFmtId="0" fontId="31" fillId="0" borderId="24" xfId="13" applyFont="1" applyBorder="1" applyAlignment="1">
      <alignment horizontal="center" vertical="center" wrapText="1"/>
    </xf>
    <xf numFmtId="0" fontId="31" fillId="0" borderId="24" xfId="13" applyFont="1" applyBorder="1" applyAlignment="1">
      <alignment horizontal="left" vertical="center" wrapText="1"/>
    </xf>
    <xf numFmtId="0" fontId="31" fillId="0" borderId="24" xfId="13" applyFont="1" applyBorder="1" applyAlignment="1">
      <alignment vertical="center" wrapText="1"/>
    </xf>
    <xf numFmtId="0" fontId="31" fillId="0" borderId="40" xfId="0" applyFont="1" applyBorder="1" applyAlignment="1">
      <alignment horizontal="center" vertical="center"/>
    </xf>
    <xf numFmtId="0" fontId="31" fillId="0" borderId="13" xfId="80" applyFont="1" applyBorder="1" applyAlignment="1">
      <alignment horizontal="left" vertical="center" wrapText="1"/>
    </xf>
    <xf numFmtId="0" fontId="44" fillId="0" borderId="0" xfId="0" applyFont="1" applyAlignment="1">
      <alignment vertical="center"/>
    </xf>
    <xf numFmtId="0" fontId="30" fillId="0" borderId="62" xfId="0" applyFont="1" applyBorder="1" applyAlignment="1">
      <alignment horizontal="center" vertical="center"/>
    </xf>
    <xf numFmtId="0" fontId="30" fillId="0" borderId="73" xfId="0" applyFont="1" applyBorder="1" applyAlignment="1">
      <alignment horizontal="center" vertical="center" wrapText="1"/>
    </xf>
    <xf numFmtId="0" fontId="31" fillId="0" borderId="74" xfId="0" applyFont="1" applyBorder="1" applyAlignment="1">
      <alignment horizontal="center" vertical="center"/>
    </xf>
    <xf numFmtId="0" fontId="0" fillId="0" borderId="0" xfId="0" applyAlignment="1">
      <alignment horizontal="center" vertical="center"/>
    </xf>
    <xf numFmtId="1" fontId="58" fillId="0" borderId="6" xfId="0" applyNumberFormat="1" applyFont="1" applyBorder="1" applyAlignment="1">
      <alignment horizontal="center"/>
    </xf>
    <xf numFmtId="168" fontId="67" fillId="0" borderId="6" xfId="4" applyNumberFormat="1" applyFont="1" applyBorder="1" applyAlignment="1">
      <alignment horizontal="center" vertical="center" wrapText="1"/>
    </xf>
    <xf numFmtId="168" fontId="1" fillId="0" borderId="6" xfId="0" applyNumberFormat="1" applyFont="1" applyBorder="1" applyAlignment="1">
      <alignment horizontal="center" vertical="center"/>
    </xf>
    <xf numFmtId="166" fontId="31" fillId="0" borderId="0" xfId="0" applyNumberFormat="1" applyFont="1" applyAlignment="1">
      <alignment horizontal="center" vertical="center"/>
    </xf>
    <xf numFmtId="0" fontId="41" fillId="0" borderId="0" xfId="112" applyFont="1" applyAlignment="1">
      <alignment horizontal="center" vertical="center" wrapText="1"/>
    </xf>
    <xf numFmtId="0" fontId="11" fillId="0" borderId="23" xfId="4" applyFont="1" applyBorder="1" applyAlignment="1">
      <alignment horizontal="center" vertical="center"/>
    </xf>
    <xf numFmtId="0" fontId="11" fillId="0" borderId="23" xfId="4" applyFont="1" applyBorder="1" applyAlignment="1">
      <alignment horizontal="center" vertical="center" wrapText="1"/>
    </xf>
    <xf numFmtId="0" fontId="22" fillId="24" borderId="33" xfId="0" applyFont="1" applyFill="1" applyBorder="1" applyAlignment="1">
      <alignment horizontal="center" wrapText="1"/>
    </xf>
    <xf numFmtId="0" fontId="22" fillId="24" borderId="33" xfId="0" applyFont="1" applyFill="1" applyBorder="1" applyAlignment="1">
      <alignment horizontal="center"/>
    </xf>
    <xf numFmtId="166" fontId="50" fillId="0" borderId="6" xfId="83" applyNumberFormat="1" applyFont="1" applyBorder="1" applyAlignment="1">
      <alignment horizontal="center"/>
    </xf>
    <xf numFmtId="0" fontId="10" fillId="0" borderId="15" xfId="3" applyFont="1" applyBorder="1" applyAlignment="1">
      <alignment horizontal="right" wrapText="1"/>
    </xf>
    <xf numFmtId="164" fontId="6" fillId="0" borderId="17" xfId="82" applyNumberFormat="1" applyFont="1" applyFill="1" applyBorder="1" applyAlignment="1" applyProtection="1">
      <alignment horizontal="right" vertical="center"/>
    </xf>
    <xf numFmtId="0" fontId="104" fillId="0" borderId="0" xfId="0" applyFont="1"/>
    <xf numFmtId="0" fontId="11" fillId="38" borderId="19" xfId="111" applyFont="1" applyFill="1" applyBorder="1" applyAlignment="1">
      <alignment horizontal="left" vertical="center" wrapText="1"/>
    </xf>
    <xf numFmtId="169" fontId="11" fillId="38" borderId="19" xfId="82" applyNumberFormat="1" applyFont="1" applyFill="1" applyBorder="1" applyAlignment="1" applyProtection="1">
      <alignment horizontal="right" vertical="center"/>
    </xf>
    <xf numFmtId="169" fontId="11" fillId="38" borderId="17" xfId="82" applyNumberFormat="1" applyFont="1" applyFill="1" applyBorder="1" applyAlignment="1" applyProtection="1">
      <alignment horizontal="right" vertical="center"/>
    </xf>
    <xf numFmtId="169" fontId="11" fillId="38" borderId="19" xfId="82" applyNumberFormat="1" applyFont="1" applyFill="1" applyBorder="1" applyAlignment="1" applyProtection="1">
      <alignment horizontal="center" vertical="center"/>
    </xf>
    <xf numFmtId="0" fontId="105" fillId="0" borderId="0" xfId="0" applyFont="1" applyAlignment="1">
      <alignment vertical="center"/>
    </xf>
    <xf numFmtId="169" fontId="105" fillId="0" borderId="0" xfId="82" applyNumberFormat="1" applyFont="1" applyFill="1" applyBorder="1" applyAlignment="1">
      <alignment horizontal="right" vertical="center"/>
    </xf>
    <xf numFmtId="169" fontId="105" fillId="0" borderId="0" xfId="82" applyNumberFormat="1" applyFont="1" applyFill="1" applyBorder="1" applyAlignment="1">
      <alignment horizontal="center" vertical="center"/>
    </xf>
    <xf numFmtId="0" fontId="11" fillId="39" borderId="20" xfId="111" applyFont="1" applyFill="1" applyBorder="1" applyAlignment="1">
      <alignment vertical="center" wrapText="1"/>
    </xf>
    <xf numFmtId="169" fontId="11" fillId="39" borderId="20" xfId="82" applyNumberFormat="1" applyFont="1" applyFill="1" applyBorder="1" applyAlignment="1" applyProtection="1">
      <alignment horizontal="right" vertical="center"/>
    </xf>
    <xf numFmtId="169" fontId="11" fillId="39" borderId="20" xfId="82" applyNumberFormat="1" applyFont="1" applyFill="1" applyBorder="1" applyAlignment="1" applyProtection="1">
      <alignment horizontal="center" vertical="center"/>
    </xf>
    <xf numFmtId="0" fontId="11" fillId="39" borderId="21" xfId="3" applyFont="1" applyFill="1" applyBorder="1" applyAlignment="1">
      <alignment vertical="center" wrapText="1"/>
    </xf>
    <xf numFmtId="164" fontId="11" fillId="39" borderId="21" xfId="82" applyNumberFormat="1" applyFont="1" applyFill="1" applyBorder="1" applyAlignment="1" applyProtection="1">
      <alignment horizontal="right" vertical="center"/>
    </xf>
    <xf numFmtId="169" fontId="11" fillId="39" borderId="21" xfId="82" applyNumberFormat="1" applyFont="1" applyFill="1" applyBorder="1" applyAlignment="1" applyProtection="1">
      <alignment horizontal="right" vertical="center"/>
    </xf>
    <xf numFmtId="169" fontId="11" fillId="39" borderId="21" xfId="82" applyNumberFormat="1" applyFont="1" applyFill="1" applyBorder="1" applyAlignment="1" applyProtection="1">
      <alignment horizontal="center" vertical="center"/>
    </xf>
    <xf numFmtId="0" fontId="63" fillId="0" borderId="0" xfId="0" applyFont="1" applyAlignment="1">
      <alignment horizontal="left" vertical="center" wrapText="1" indent="1"/>
    </xf>
    <xf numFmtId="0" fontId="30" fillId="16" borderId="0" xfId="0" applyFont="1" applyFill="1" applyAlignment="1">
      <alignment horizontal="center" vertical="center"/>
    </xf>
    <xf numFmtId="0" fontId="30" fillId="0" borderId="64" xfId="0" applyFont="1" applyBorder="1" applyAlignment="1">
      <alignment horizontal="center" vertical="center"/>
    </xf>
    <xf numFmtId="0" fontId="31" fillId="0" borderId="64" xfId="0" applyFont="1" applyBorder="1" applyAlignment="1">
      <alignment horizontal="center" vertical="center"/>
    </xf>
    <xf numFmtId="0" fontId="6" fillId="2" borderId="0" xfId="4" applyFill="1" applyAlignment="1">
      <alignment horizontal="right" vertical="center"/>
    </xf>
    <xf numFmtId="171" fontId="6" fillId="2" borderId="0" xfId="82" applyNumberFormat="1" applyFont="1" applyFill="1" applyBorder="1" applyAlignment="1" applyProtection="1">
      <alignment horizontal="right" vertical="center"/>
    </xf>
    <xf numFmtId="0" fontId="6" fillId="2" borderId="0" xfId="82" applyNumberFormat="1" applyFont="1" applyFill="1" applyBorder="1" applyAlignment="1">
      <alignment horizontal="right" vertical="center"/>
    </xf>
    <xf numFmtId="170" fontId="6" fillId="2" borderId="0" xfId="82" applyNumberFormat="1" applyFont="1" applyFill="1" applyBorder="1" applyAlignment="1">
      <alignment horizontal="right" vertical="center"/>
    </xf>
    <xf numFmtId="169" fontId="11" fillId="2" borderId="0" xfId="82" applyNumberFormat="1" applyFont="1" applyFill="1" applyBorder="1" applyAlignment="1" applyProtection="1">
      <alignment horizontal="center" vertical="center"/>
    </xf>
    <xf numFmtId="0" fontId="44" fillId="16" borderId="0" xfId="0" applyFont="1" applyFill="1" applyAlignment="1">
      <alignment vertical="center"/>
    </xf>
    <xf numFmtId="166" fontId="6" fillId="0" borderId="6" xfId="83" applyNumberFormat="1" applyFont="1" applyBorder="1" applyAlignment="1">
      <alignment horizontal="center" vertical="center"/>
    </xf>
    <xf numFmtId="0" fontId="109" fillId="0" borderId="0" xfId="56" applyFont="1" applyFill="1" applyBorder="1" applyAlignment="1"/>
    <xf numFmtId="0" fontId="30" fillId="0" borderId="0" xfId="0" applyFont="1" applyAlignment="1">
      <alignment horizontal="right" vertical="center"/>
    </xf>
    <xf numFmtId="0" fontId="109" fillId="0" borderId="0" xfId="56" applyFont="1" applyFill="1" applyBorder="1" applyAlignment="1">
      <alignment vertical="center"/>
    </xf>
    <xf numFmtId="0" fontId="110" fillId="0" borderId="0" xfId="56" applyFont="1" applyFill="1" applyBorder="1" applyAlignment="1">
      <alignment vertical="center"/>
    </xf>
    <xf numFmtId="0" fontId="109" fillId="0" borderId="0" xfId="56" applyFont="1" applyFill="1" applyBorder="1" applyAlignment="1">
      <alignment vertical="center" wrapText="1"/>
    </xf>
    <xf numFmtId="0" fontId="37" fillId="40" borderId="77" xfId="56" applyFont="1" applyFill="1" applyBorder="1" applyAlignment="1">
      <alignment vertical="center" wrapText="1"/>
    </xf>
    <xf numFmtId="0" fontId="37" fillId="2" borderId="77" xfId="56" applyFont="1" applyFill="1" applyBorder="1" applyAlignment="1">
      <alignment vertical="center" wrapText="1"/>
    </xf>
    <xf numFmtId="0" fontId="99" fillId="34" borderId="79" xfId="116" applyFont="1" applyFill="1" applyBorder="1" applyAlignment="1">
      <alignment horizontal="left" vertical="center" wrapText="1"/>
    </xf>
    <xf numFmtId="0" fontId="41" fillId="34" borderId="80" xfId="116" applyFont="1" applyFill="1" applyBorder="1" applyAlignment="1">
      <alignment horizontal="center" vertical="center" wrapText="1"/>
    </xf>
    <xf numFmtId="0" fontId="41" fillId="34" borderId="80" xfId="115" applyFont="1" applyFill="1" applyBorder="1" applyAlignment="1">
      <alignment horizontal="center" vertical="center" wrapText="1"/>
    </xf>
    <xf numFmtId="0" fontId="0" fillId="16" borderId="72" xfId="0" applyFill="1" applyBorder="1"/>
    <xf numFmtId="0" fontId="41" fillId="37" borderId="78" xfId="116" applyFont="1" applyFill="1" applyBorder="1" applyAlignment="1">
      <alignment horizontal="center" vertical="center"/>
    </xf>
    <xf numFmtId="0" fontId="103" fillId="2" borderId="39" xfId="0" applyFont="1" applyFill="1" applyBorder="1" applyAlignment="1">
      <alignment vertical="top" wrapText="1"/>
    </xf>
    <xf numFmtId="0" fontId="103" fillId="2" borderId="83" xfId="0" applyFont="1" applyFill="1" applyBorder="1" applyAlignment="1">
      <alignment vertical="top" wrapText="1"/>
    </xf>
    <xf numFmtId="0" fontId="0" fillId="2" borderId="84" xfId="0" applyFill="1" applyBorder="1"/>
    <xf numFmtId="0" fontId="87" fillId="33" borderId="0" xfId="6" applyFont="1" applyFill="1" applyBorder="1" applyAlignment="1">
      <alignment horizontal="left" vertical="center" wrapText="1"/>
    </xf>
    <xf numFmtId="0" fontId="111" fillId="41" borderId="0" xfId="0" applyFont="1" applyFill="1" applyAlignment="1">
      <alignment horizontal="left" vertical="center" wrapText="1"/>
    </xf>
    <xf numFmtId="0" fontId="6" fillId="42" borderId="0" xfId="0" applyFont="1" applyFill="1"/>
    <xf numFmtId="0" fontId="112" fillId="42" borderId="0" xfId="0" applyFont="1" applyFill="1" applyAlignment="1">
      <alignment vertical="center"/>
    </xf>
    <xf numFmtId="0" fontId="6" fillId="42" borderId="0" xfId="0" applyFont="1" applyFill="1" applyAlignment="1">
      <alignment horizontal="left" vertical="center" wrapText="1"/>
    </xf>
    <xf numFmtId="0" fontId="6" fillId="42" borderId="0" xfId="0" applyFont="1" applyFill="1" applyAlignment="1">
      <alignment horizontal="left"/>
    </xf>
    <xf numFmtId="0" fontId="6" fillId="42" borderId="0" xfId="0" applyFont="1" applyFill="1" applyAlignment="1">
      <alignment horizontal="left" vertical="center"/>
    </xf>
    <xf numFmtId="2" fontId="0" fillId="0" borderId="0" xfId="0" applyNumberFormat="1" applyAlignment="1">
      <alignment vertical="center"/>
    </xf>
    <xf numFmtId="168" fontId="23" fillId="0" borderId="0" xfId="0" applyNumberFormat="1" applyFont="1" applyAlignment="1">
      <alignment vertical="center"/>
    </xf>
    <xf numFmtId="0" fontId="109" fillId="0" borderId="0" xfId="56" applyFont="1" applyAlignment="1">
      <alignment vertical="center"/>
    </xf>
    <xf numFmtId="0" fontId="40" fillId="0" borderId="0" xfId="0" quotePrefix="1" applyFont="1" applyAlignment="1">
      <alignment horizontal="center" vertical="center"/>
    </xf>
    <xf numFmtId="0" fontId="115" fillId="0" borderId="0" xfId="56" applyFont="1" applyAlignment="1">
      <alignment vertical="center"/>
    </xf>
    <xf numFmtId="49" fontId="80" fillId="0" borderId="24" xfId="0" applyNumberFormat="1" applyFont="1" applyBorder="1" applyAlignment="1">
      <alignment horizontal="center" vertical="center"/>
    </xf>
    <xf numFmtId="49" fontId="44" fillId="27" borderId="24" xfId="0" applyNumberFormat="1" applyFont="1" applyFill="1" applyBorder="1" applyAlignment="1">
      <alignment horizontal="center" vertical="center"/>
    </xf>
    <xf numFmtId="166" fontId="80" fillId="0" borderId="24" xfId="83" quotePrefix="1" applyNumberFormat="1" applyFont="1" applyBorder="1" applyAlignment="1">
      <alignment horizontal="center" vertical="center"/>
    </xf>
    <xf numFmtId="49" fontId="44" fillId="27" borderId="24" xfId="0" quotePrefix="1" applyNumberFormat="1" applyFont="1" applyFill="1" applyBorder="1" applyAlignment="1">
      <alignment horizontal="center" vertical="center"/>
    </xf>
    <xf numFmtId="166" fontId="44" fillId="27" borderId="24" xfId="83" quotePrefix="1" applyNumberFormat="1" applyFont="1" applyFill="1" applyBorder="1" applyAlignment="1">
      <alignment horizontal="center" vertical="center"/>
    </xf>
    <xf numFmtId="4" fontId="31" fillId="26" borderId="55" xfId="82" quotePrefix="1" applyNumberFormat="1" applyFont="1" applyFill="1" applyBorder="1" applyAlignment="1">
      <alignment horizontal="center" vertical="center"/>
    </xf>
    <xf numFmtId="4" fontId="31" fillId="26" borderId="0" xfId="0" quotePrefix="1" applyNumberFormat="1" applyFont="1" applyFill="1" applyAlignment="1">
      <alignment horizontal="center" vertical="center" wrapText="1"/>
    </xf>
    <xf numFmtId="4" fontId="31" fillId="26" borderId="56" xfId="0" quotePrefix="1" applyNumberFormat="1" applyFont="1" applyFill="1" applyBorder="1" applyAlignment="1">
      <alignment horizontal="center" vertical="center" wrapText="1"/>
    </xf>
    <xf numFmtId="3" fontId="31" fillId="0" borderId="0" xfId="82" quotePrefix="1" applyNumberFormat="1" applyFont="1" applyAlignment="1">
      <alignment horizontal="center" vertical="center" wrapText="1"/>
    </xf>
    <xf numFmtId="49" fontId="31" fillId="0" borderId="0" xfId="82" applyNumberFormat="1" applyFont="1" applyAlignment="1">
      <alignment horizontal="center" vertical="center" wrapText="1"/>
    </xf>
    <xf numFmtId="49" fontId="31" fillId="0" borderId="0" xfId="0" applyNumberFormat="1" applyFont="1" applyAlignment="1">
      <alignment horizontal="center" vertical="center" wrapText="1"/>
    </xf>
    <xf numFmtId="49" fontId="30" fillId="19" borderId="29" xfId="82" applyNumberFormat="1" applyFont="1" applyFill="1" applyBorder="1" applyAlignment="1">
      <alignment horizontal="center" vertical="center" wrapText="1"/>
    </xf>
    <xf numFmtId="49" fontId="31" fillId="0" borderId="31" xfId="82" applyNumberFormat="1" applyFont="1" applyBorder="1" applyAlignment="1">
      <alignment horizontal="center" vertical="center" wrapText="1"/>
    </xf>
    <xf numFmtId="49" fontId="31" fillId="0" borderId="24" xfId="82" applyNumberFormat="1" applyFont="1" applyBorder="1" applyAlignment="1">
      <alignment horizontal="center" vertical="center" wrapText="1"/>
    </xf>
    <xf numFmtId="49" fontId="31" fillId="0" borderId="0" xfId="0" applyNumberFormat="1" applyFont="1" applyAlignment="1">
      <alignment horizontal="center" vertical="center"/>
    </xf>
    <xf numFmtId="166" fontId="31" fillId="0" borderId="0" xfId="0" quotePrefix="1" applyNumberFormat="1" applyFont="1" applyAlignment="1">
      <alignment horizontal="center" vertical="center"/>
    </xf>
    <xf numFmtId="0" fontId="30" fillId="0" borderId="89" xfId="0" applyFont="1" applyBorder="1" applyAlignment="1">
      <alignment horizontal="center" vertical="center"/>
    </xf>
    <xf numFmtId="0" fontId="30" fillId="0" borderId="25" xfId="0" applyFont="1" applyBorder="1" applyAlignment="1">
      <alignment horizontal="center" vertical="center" wrapText="1"/>
    </xf>
    <xf numFmtId="0" fontId="30" fillId="0" borderId="27" xfId="0" applyFont="1" applyBorder="1" applyAlignment="1">
      <alignment horizontal="center" vertical="center"/>
    </xf>
    <xf numFmtId="0" fontId="30" fillId="0" borderId="27" xfId="0" applyFont="1" applyBorder="1" applyAlignment="1">
      <alignment horizontal="center" vertical="center" wrapText="1"/>
    </xf>
    <xf numFmtId="0" fontId="31" fillId="0" borderId="90" xfId="0" applyFont="1" applyBorder="1" applyAlignment="1">
      <alignment horizontal="center" vertical="center"/>
    </xf>
    <xf numFmtId="0" fontId="31" fillId="0" borderId="91" xfId="0" applyFont="1" applyBorder="1" applyAlignment="1">
      <alignment horizontal="center" vertical="center"/>
    </xf>
    <xf numFmtId="0" fontId="31" fillId="0" borderId="92" xfId="0" applyFont="1" applyBorder="1" applyAlignment="1">
      <alignment horizontal="center" vertical="center"/>
    </xf>
    <xf numFmtId="0" fontId="31" fillId="0" borderId="93" xfId="0" applyFont="1" applyBorder="1" applyAlignment="1">
      <alignment horizontal="center" vertical="center"/>
    </xf>
    <xf numFmtId="0" fontId="31" fillId="0" borderId="94" xfId="0" applyFont="1" applyBorder="1" applyAlignment="1">
      <alignment horizontal="center" vertical="center"/>
    </xf>
    <xf numFmtId="0" fontId="31" fillId="0" borderId="95" xfId="0" applyFont="1" applyBorder="1" applyAlignment="1">
      <alignment horizontal="center" vertical="center"/>
    </xf>
    <xf numFmtId="49" fontId="40" fillId="0" borderId="24" xfId="0" applyNumberFormat="1" applyFont="1" applyBorder="1" applyAlignment="1">
      <alignment horizontal="center" vertical="center"/>
    </xf>
    <xf numFmtId="49" fontId="101" fillId="0" borderId="24" xfId="0" applyNumberFormat="1" applyFont="1" applyBorder="1" applyAlignment="1">
      <alignment horizontal="center" vertical="center"/>
    </xf>
    <xf numFmtId="49" fontId="31" fillId="0" borderId="0" xfId="0" quotePrefix="1" applyNumberFormat="1" applyFont="1" applyAlignment="1">
      <alignment horizontal="center" vertical="center"/>
    </xf>
    <xf numFmtId="49" fontId="31" fillId="0" borderId="0" xfId="83" quotePrefix="1" applyNumberFormat="1" applyFont="1" applyAlignment="1">
      <alignment horizontal="center" vertical="center"/>
    </xf>
    <xf numFmtId="49" fontId="30" fillId="27" borderId="24" xfId="82" applyNumberFormat="1" applyFont="1" applyFill="1" applyBorder="1" applyAlignment="1">
      <alignment horizontal="center" vertical="center" wrapText="1"/>
    </xf>
    <xf numFmtId="49" fontId="31" fillId="0" borderId="24" xfId="82" applyNumberFormat="1" applyFont="1" applyFill="1" applyBorder="1" applyAlignment="1">
      <alignment horizontal="center" vertical="center" wrapText="1"/>
    </xf>
    <xf numFmtId="0" fontId="37" fillId="2" borderId="16" xfId="56" applyFont="1" applyFill="1" applyBorder="1" applyAlignment="1">
      <alignment vertical="center" wrapText="1"/>
    </xf>
    <xf numFmtId="0" fontId="109" fillId="0" borderId="0" xfId="56" applyFont="1" applyAlignment="1">
      <alignment vertical="center" wrapText="1"/>
    </xf>
    <xf numFmtId="0" fontId="21" fillId="0" borderId="0" xfId="56" applyAlignment="1">
      <alignment vertical="center" wrapText="1"/>
    </xf>
    <xf numFmtId="0" fontId="40" fillId="0" borderId="0" xfId="112" applyFont="1" applyAlignment="1">
      <alignment horizontal="left" indent="2"/>
    </xf>
    <xf numFmtId="166" fontId="116" fillId="0" borderId="0" xfId="83" applyNumberFormat="1" applyFont="1" applyAlignment="1">
      <alignment horizontal="center" vertical="center"/>
    </xf>
    <xf numFmtId="0" fontId="31" fillId="0" borderId="0" xfId="0" applyFont="1" applyAlignment="1">
      <alignment horizontal="left" vertical="center"/>
    </xf>
    <xf numFmtId="0" fontId="118" fillId="0" borderId="88" xfId="0" applyFont="1" applyBorder="1" applyAlignment="1">
      <alignment horizontal="left" vertical="center"/>
    </xf>
    <xf numFmtId="0" fontId="118" fillId="0" borderId="0" xfId="0" applyFont="1" applyAlignment="1">
      <alignment horizontal="left" vertical="center"/>
    </xf>
    <xf numFmtId="0" fontId="117" fillId="0" borderId="88" xfId="0" applyFont="1" applyBorder="1" applyAlignment="1">
      <alignment horizontal="left" vertical="center"/>
    </xf>
    <xf numFmtId="49" fontId="109" fillId="2" borderId="46" xfId="56" applyNumberFormat="1" applyFont="1" applyFill="1" applyBorder="1" applyAlignment="1">
      <alignment vertical="center" wrapText="1"/>
    </xf>
    <xf numFmtId="0" fontId="86" fillId="2" borderId="47" xfId="0" applyFont="1" applyFill="1" applyBorder="1" applyAlignment="1">
      <alignment vertical="center" wrapText="1"/>
    </xf>
    <xf numFmtId="0" fontId="86" fillId="2" borderId="49" xfId="0" applyFont="1" applyFill="1" applyBorder="1" applyAlignment="1">
      <alignment vertical="center" wrapText="1"/>
    </xf>
    <xf numFmtId="0" fontId="86" fillId="2" borderId="17" xfId="0" applyFont="1" applyFill="1" applyBorder="1" applyAlignment="1">
      <alignment vertical="center" wrapText="1"/>
    </xf>
    <xf numFmtId="0" fontId="50" fillId="2" borderId="17" xfId="0" applyFont="1" applyFill="1" applyBorder="1" applyAlignment="1">
      <alignment vertical="top" wrapText="1"/>
    </xf>
    <xf numFmtId="0" fontId="86" fillId="2" borderId="48" xfId="0" applyFont="1" applyFill="1" applyBorder="1" applyAlignment="1">
      <alignment vertical="center" wrapText="1"/>
    </xf>
    <xf numFmtId="0" fontId="86" fillId="2" borderId="51" xfId="0" applyFont="1" applyFill="1" applyBorder="1" applyAlignment="1">
      <alignment vertical="center" wrapText="1"/>
    </xf>
    <xf numFmtId="49" fontId="109" fillId="2" borderId="51" xfId="56" applyNumberFormat="1" applyFont="1" applyFill="1" applyBorder="1" applyAlignment="1">
      <alignment vertical="center" wrapText="1"/>
    </xf>
    <xf numFmtId="0" fontId="109" fillId="2" borderId="48" xfId="56" applyFont="1" applyFill="1" applyBorder="1" applyAlignment="1">
      <alignment vertical="center" wrapText="1"/>
    </xf>
    <xf numFmtId="0" fontId="99" fillId="16" borderId="0" xfId="116" applyFont="1" applyFill="1" applyBorder="1" applyAlignment="1">
      <alignment vertical="center"/>
    </xf>
    <xf numFmtId="0" fontId="99" fillId="20" borderId="0" xfId="116" applyFont="1" applyFill="1" applyBorder="1" applyAlignment="1">
      <alignment vertical="center"/>
    </xf>
    <xf numFmtId="0" fontId="99" fillId="32" borderId="0" xfId="116" applyFont="1" applyFill="1" applyBorder="1" applyAlignment="1">
      <alignment horizontal="left" vertical="center" wrapText="1"/>
    </xf>
    <xf numFmtId="0" fontId="99" fillId="32" borderId="44" xfId="115" applyFont="1" applyFill="1" applyBorder="1" applyAlignment="1">
      <alignment horizontal="center" vertical="center"/>
    </xf>
    <xf numFmtId="0" fontId="99" fillId="32" borderId="44" xfId="115" applyFont="1" applyFill="1" applyBorder="1" applyAlignment="1">
      <alignment horizontal="center" vertical="center" wrapText="1"/>
    </xf>
    <xf numFmtId="0" fontId="49" fillId="2" borderId="46" xfId="0" applyFont="1" applyFill="1" applyBorder="1" applyAlignment="1">
      <alignment horizontal="left" vertical="center" wrapText="1"/>
    </xf>
    <xf numFmtId="49" fontId="49" fillId="2" borderId="46" xfId="0" applyNumberFormat="1" applyFont="1" applyFill="1" applyBorder="1" applyAlignment="1">
      <alignment vertical="center" wrapText="1"/>
    </xf>
    <xf numFmtId="0" fontId="49" fillId="2" borderId="47" xfId="0" applyFont="1" applyFill="1" applyBorder="1" applyAlignment="1">
      <alignment horizontal="left" vertical="center" wrapText="1"/>
    </xf>
    <xf numFmtId="49" fontId="49" fillId="2" borderId="47" xfId="0" applyNumberFormat="1" applyFont="1" applyFill="1" applyBorder="1" applyAlignment="1">
      <alignment vertical="center" wrapText="1"/>
    </xf>
    <xf numFmtId="0" fontId="49" fillId="2" borderId="49" xfId="0" applyFont="1" applyFill="1" applyBorder="1" applyAlignment="1">
      <alignment horizontal="left" vertical="center" wrapText="1"/>
    </xf>
    <xf numFmtId="49" fontId="49" fillId="2" borderId="49" xfId="0" applyNumberFormat="1" applyFont="1" applyFill="1" applyBorder="1" applyAlignment="1">
      <alignment vertical="center" wrapText="1"/>
    </xf>
    <xf numFmtId="0" fontId="49" fillId="2" borderId="17" xfId="0" applyFont="1" applyFill="1" applyBorder="1" applyAlignment="1">
      <alignment horizontal="left" vertical="center" wrapText="1"/>
    </xf>
    <xf numFmtId="49" fontId="49" fillId="2" borderId="17" xfId="0" applyNumberFormat="1" applyFont="1" applyFill="1" applyBorder="1" applyAlignment="1">
      <alignment vertical="center" wrapText="1"/>
    </xf>
    <xf numFmtId="0" fontId="49" fillId="0" borderId="17" xfId="0" applyFont="1" applyBorder="1" applyAlignment="1">
      <alignment vertical="center" wrapText="1"/>
    </xf>
    <xf numFmtId="0" fontId="49" fillId="2" borderId="48" xfId="0" applyFont="1" applyFill="1" applyBorder="1" applyAlignment="1">
      <alignment horizontal="left" vertical="center" wrapText="1"/>
    </xf>
    <xf numFmtId="49" fontId="49" fillId="2" borderId="48" xfId="0" applyNumberFormat="1" applyFont="1" applyFill="1" applyBorder="1" applyAlignment="1">
      <alignment vertical="center" wrapText="1"/>
    </xf>
    <xf numFmtId="0" fontId="119" fillId="2" borderId="51" xfId="0" applyFont="1" applyFill="1" applyBorder="1" applyAlignment="1">
      <alignment horizontal="left" vertical="center" wrapText="1"/>
    </xf>
    <xf numFmtId="0" fontId="49" fillId="31" borderId="51" xfId="0" applyFont="1" applyFill="1" applyBorder="1" applyAlignment="1">
      <alignment horizontal="left" vertical="center" wrapText="1"/>
    </xf>
    <xf numFmtId="0" fontId="49" fillId="2" borderId="51" xfId="0" applyFont="1" applyFill="1" applyBorder="1" applyAlignment="1">
      <alignment horizontal="left" vertical="center" wrapText="1"/>
    </xf>
    <xf numFmtId="49" fontId="49" fillId="2" borderId="51" xfId="0" applyNumberFormat="1" applyFont="1" applyFill="1" applyBorder="1" applyAlignment="1">
      <alignment vertical="center" wrapText="1"/>
    </xf>
    <xf numFmtId="0" fontId="49" fillId="0" borderId="51" xfId="0" applyFont="1" applyBorder="1" applyAlignment="1">
      <alignment vertical="center" wrapText="1"/>
    </xf>
    <xf numFmtId="0" fontId="99" fillId="32" borderId="0" xfId="116" applyFont="1" applyFill="1" applyAlignment="1">
      <alignment horizontal="left" vertical="center" wrapText="1"/>
    </xf>
    <xf numFmtId="0" fontId="99" fillId="32" borderId="0" xfId="116" applyFont="1" applyFill="1" applyAlignment="1">
      <alignment vertical="center" wrapText="1"/>
    </xf>
    <xf numFmtId="0" fontId="49" fillId="2" borderId="52" xfId="0" applyFont="1" applyFill="1" applyBorder="1" applyAlignment="1">
      <alignment horizontal="left" vertical="center" wrapText="1"/>
    </xf>
    <xf numFmtId="49" fontId="49" fillId="2" borderId="52" xfId="0" applyNumberFormat="1" applyFont="1" applyFill="1" applyBorder="1" applyAlignment="1">
      <alignment vertical="center" wrapText="1"/>
    </xf>
    <xf numFmtId="0" fontId="119" fillId="2" borderId="51" xfId="0" applyFont="1" applyFill="1" applyBorder="1" applyAlignment="1">
      <alignment vertical="center" wrapText="1"/>
    </xf>
    <xf numFmtId="0" fontId="49" fillId="31" borderId="51" xfId="0" applyFont="1" applyFill="1" applyBorder="1" applyAlignment="1">
      <alignment vertical="center" wrapText="1"/>
    </xf>
    <xf numFmtId="0" fontId="49" fillId="0" borderId="0" xfId="112" applyFont="1" applyAlignment="1">
      <alignment vertical="center" wrapText="1"/>
    </xf>
    <xf numFmtId="0" fontId="37" fillId="0" borderId="12" xfId="56" applyFont="1" applyBorder="1" applyAlignment="1">
      <alignment horizontal="left" vertical="center" wrapText="1"/>
    </xf>
    <xf numFmtId="168" fontId="38" fillId="0" borderId="0" xfId="0" applyNumberFormat="1" applyFont="1" applyAlignment="1">
      <alignment horizontal="center" vertical="center"/>
    </xf>
    <xf numFmtId="0" fontId="32" fillId="2" borderId="13" xfId="56" applyFont="1" applyFill="1" applyBorder="1" applyAlignment="1">
      <alignment horizontal="center" vertical="center"/>
    </xf>
    <xf numFmtId="0" fontId="120" fillId="0" borderId="0" xfId="81" applyFont="1" applyAlignment="1">
      <alignment horizontal="right" vertical="center"/>
    </xf>
    <xf numFmtId="0" fontId="121" fillId="0" borderId="0" xfId="0" applyFont="1" applyAlignment="1">
      <alignment horizontal="left" indent="2"/>
    </xf>
    <xf numFmtId="0" fontId="37" fillId="0" borderId="10" xfId="56" applyFont="1" applyBorder="1" applyAlignment="1">
      <alignment horizontal="left"/>
    </xf>
    <xf numFmtId="0" fontId="38" fillId="0" borderId="11" xfId="0" applyFont="1" applyBorder="1"/>
    <xf numFmtId="0" fontId="37" fillId="0" borderId="13" xfId="56" applyFont="1" applyBorder="1" applyAlignment="1">
      <alignment horizontal="left" vertical="center"/>
    </xf>
    <xf numFmtId="0" fontId="38" fillId="0" borderId="11" xfId="79" applyFont="1" applyBorder="1" applyAlignment="1">
      <alignment vertical="center" wrapText="1"/>
    </xf>
    <xf numFmtId="0" fontId="38" fillId="0" borderId="11" xfId="79" applyFont="1" applyBorder="1" applyAlignment="1">
      <alignment horizontal="left" vertical="center" wrapText="1"/>
    </xf>
    <xf numFmtId="0" fontId="38" fillId="0" borderId="12" xfId="80" applyFont="1" applyBorder="1" applyAlignment="1">
      <alignment horizontal="left" vertical="center" wrapText="1"/>
    </xf>
    <xf numFmtId="0" fontId="109" fillId="0" borderId="10" xfId="56" applyFont="1" applyFill="1" applyBorder="1" applyAlignment="1">
      <alignment horizontal="left"/>
    </xf>
    <xf numFmtId="0" fontId="37" fillId="0" borderId="12" xfId="56" applyFont="1" applyBorder="1" applyAlignment="1">
      <alignment vertical="center" wrapText="1"/>
    </xf>
    <xf numFmtId="0" fontId="50" fillId="0" borderId="0" xfId="0" quotePrefix="1" applyFont="1" applyAlignment="1">
      <alignment horizontal="center" vertical="center"/>
    </xf>
    <xf numFmtId="0" fontId="30" fillId="0" borderId="0" xfId="0" applyFont="1" applyAlignment="1">
      <alignment horizontal="right"/>
    </xf>
    <xf numFmtId="0" fontId="31" fillId="0" borderId="0" xfId="0" quotePrefix="1" applyFont="1" applyAlignment="1">
      <alignment horizontal="left" vertical="center" wrapText="1"/>
    </xf>
    <xf numFmtId="170" fontId="31" fillId="0" borderId="0" xfId="0" applyNumberFormat="1" applyFont="1" applyAlignment="1">
      <alignment horizontal="center" vertical="center" wrapText="1"/>
    </xf>
    <xf numFmtId="168" fontId="31" fillId="0" borderId="0" xfId="0" applyNumberFormat="1" applyFont="1" applyAlignment="1">
      <alignment horizontal="center" vertical="center" wrapText="1"/>
    </xf>
    <xf numFmtId="3" fontId="31" fillId="0" borderId="0" xfId="0" applyNumberFormat="1" applyFont="1" applyAlignment="1">
      <alignment horizontal="center" vertical="center" wrapText="1"/>
    </xf>
    <xf numFmtId="168" fontId="31" fillId="0" borderId="0" xfId="82" applyNumberFormat="1" applyFont="1" applyAlignment="1">
      <alignment horizontal="center" vertical="center" wrapText="1"/>
    </xf>
    <xf numFmtId="168" fontId="4" fillId="20" borderId="0" xfId="0" applyNumberFormat="1" applyFont="1" applyFill="1" applyAlignment="1">
      <alignment horizontal="center"/>
    </xf>
    <xf numFmtId="168" fontId="0" fillId="16" borderId="0" xfId="0" applyNumberFormat="1" applyFill="1" applyAlignment="1">
      <alignment horizontal="center"/>
    </xf>
    <xf numFmtId="168" fontId="0" fillId="19" borderId="0" xfId="0" applyNumberFormat="1" applyFill="1" applyAlignment="1">
      <alignment horizontal="center"/>
    </xf>
    <xf numFmtId="168" fontId="0" fillId="17" borderId="0" xfId="0" applyNumberFormat="1" applyFill="1" applyAlignment="1">
      <alignment horizontal="center"/>
    </xf>
    <xf numFmtId="168" fontId="4" fillId="25" borderId="0" xfId="0" applyNumberFormat="1" applyFont="1" applyFill="1" applyAlignment="1">
      <alignment horizontal="center"/>
    </xf>
    <xf numFmtId="168" fontId="0" fillId="0" borderId="0" xfId="0" applyNumberFormat="1" applyAlignment="1">
      <alignment horizontal="center"/>
    </xf>
    <xf numFmtId="0" fontId="44" fillId="16" borderId="100" xfId="0" applyFont="1" applyFill="1" applyBorder="1" applyAlignment="1">
      <alignment horizontal="center" vertical="center" wrapText="1"/>
    </xf>
    <xf numFmtId="0" fontId="44" fillId="16" borderId="64" xfId="0" applyFont="1" applyFill="1" applyBorder="1" applyAlignment="1">
      <alignment horizontal="center" vertical="center" wrapText="1"/>
    </xf>
    <xf numFmtId="0" fontId="31" fillId="0" borderId="103" xfId="0" quotePrefix="1" applyFont="1" applyBorder="1" applyAlignment="1">
      <alignment horizontal="center" vertical="center" wrapText="1"/>
    </xf>
    <xf numFmtId="0" fontId="31" fillId="0" borderId="104" xfId="0" quotePrefix="1" applyFont="1" applyBorder="1" applyAlignment="1">
      <alignment horizontal="center" vertical="center" wrapText="1"/>
    </xf>
    <xf numFmtId="0" fontId="31" fillId="0" borderId="73" xfId="0" quotePrefix="1" applyFont="1" applyBorder="1" applyAlignment="1">
      <alignment horizontal="center" vertical="center" wrapText="1"/>
    </xf>
    <xf numFmtId="0" fontId="31" fillId="0" borderId="106" xfId="0" quotePrefix="1" applyFont="1" applyBorder="1" applyAlignment="1">
      <alignment horizontal="center" vertical="center" wrapText="1"/>
    </xf>
    <xf numFmtId="0" fontId="31" fillId="0" borderId="107" xfId="0" quotePrefix="1" applyFont="1" applyBorder="1" applyAlignment="1">
      <alignment horizontal="center" vertical="center" wrapText="1"/>
    </xf>
    <xf numFmtId="0" fontId="31" fillId="0" borderId="109" xfId="0" quotePrefix="1" applyFont="1" applyBorder="1" applyAlignment="1">
      <alignment horizontal="center" vertical="center" wrapText="1"/>
    </xf>
    <xf numFmtId="0" fontId="35" fillId="16" borderId="0" xfId="0" applyFont="1" applyFill="1"/>
    <xf numFmtId="0" fontId="126" fillId="26" borderId="0" xfId="0" applyFont="1" applyFill="1" applyAlignment="1">
      <alignment horizontal="left" vertical="center" wrapText="1"/>
    </xf>
    <xf numFmtId="170" fontId="31" fillId="0" borderId="42" xfId="0" applyNumberFormat="1" applyFont="1" applyBorder="1" applyAlignment="1">
      <alignment horizontal="center" vertical="center" wrapText="1"/>
    </xf>
    <xf numFmtId="166" fontId="31" fillId="0" borderId="0" xfId="83" applyNumberFormat="1" applyFont="1" applyFill="1" applyAlignment="1">
      <alignment horizontal="center" vertical="center" wrapText="1"/>
    </xf>
    <xf numFmtId="170" fontId="31" fillId="0" borderId="111" xfId="0" applyNumberFormat="1" applyFont="1" applyBorder="1" applyAlignment="1">
      <alignment horizontal="center" vertical="center" wrapText="1"/>
    </xf>
    <xf numFmtId="166" fontId="31" fillId="0" borderId="0" xfId="83" applyNumberFormat="1" applyFont="1" applyFill="1" applyBorder="1" applyAlignment="1">
      <alignment horizontal="center" vertical="center" wrapText="1"/>
    </xf>
    <xf numFmtId="0" fontId="126" fillId="0" borderId="0" xfId="0" applyFont="1" applyAlignment="1">
      <alignment horizontal="left" vertical="center" wrapText="1"/>
    </xf>
    <xf numFmtId="170" fontId="31" fillId="0" borderId="110" xfId="0" applyNumberFormat="1" applyFont="1" applyBorder="1" applyAlignment="1">
      <alignment horizontal="center" vertical="center" wrapText="1"/>
    </xf>
    <xf numFmtId="0" fontId="35" fillId="19" borderId="113" xfId="0" applyFont="1" applyFill="1" applyBorder="1" applyAlignment="1">
      <alignment horizontal="center" vertical="center" wrapText="1"/>
    </xf>
    <xf numFmtId="0" fontId="35" fillId="19" borderId="0" xfId="0" applyFont="1" applyFill="1" applyAlignment="1">
      <alignment horizontal="center" vertical="center" wrapText="1"/>
    </xf>
    <xf numFmtId="0" fontId="31" fillId="0" borderId="113" xfId="0" applyFont="1" applyBorder="1" applyAlignment="1">
      <alignment horizontal="center" vertical="center" wrapText="1"/>
    </xf>
    <xf numFmtId="3" fontId="31" fillId="0" borderId="113" xfId="0" applyNumberFormat="1" applyFont="1" applyBorder="1" applyAlignment="1">
      <alignment horizontal="center" vertical="center" wrapText="1"/>
    </xf>
    <xf numFmtId="4" fontId="31" fillId="0" borderId="113" xfId="0" applyNumberFormat="1" applyFont="1" applyBorder="1" applyAlignment="1">
      <alignment horizontal="center" vertical="center" wrapText="1"/>
    </xf>
    <xf numFmtId="3" fontId="31" fillId="0" borderId="24" xfId="82" applyNumberFormat="1" applyFont="1" applyBorder="1" applyAlignment="1">
      <alignment horizontal="center" vertical="center" wrapText="1"/>
    </xf>
    <xf numFmtId="167" fontId="6" fillId="0" borderId="6" xfId="82" applyNumberFormat="1" applyFont="1" applyBorder="1" applyAlignment="1">
      <alignment horizontal="center" vertical="center"/>
    </xf>
    <xf numFmtId="167" fontId="0" fillId="0" borderId="6" xfId="82" applyNumberFormat="1" applyFont="1" applyBorder="1" applyAlignment="1">
      <alignment vertical="center"/>
    </xf>
    <xf numFmtId="49" fontId="31" fillId="0" borderId="0" xfId="82" quotePrefix="1" applyNumberFormat="1" applyFont="1" applyAlignment="1">
      <alignment horizontal="center" vertical="center" wrapText="1"/>
    </xf>
    <xf numFmtId="0" fontId="0" fillId="2" borderId="48" xfId="0" applyFill="1" applyBorder="1"/>
    <xf numFmtId="0" fontId="82" fillId="0" borderId="48" xfId="0" applyFont="1" applyBorder="1" applyAlignment="1">
      <alignment horizontal="left" vertical="center" wrapText="1"/>
    </xf>
    <xf numFmtId="0" fontId="128" fillId="16" borderId="0" xfId="116" applyFont="1" applyFill="1" applyBorder="1" applyAlignment="1">
      <alignment vertical="center"/>
    </xf>
    <xf numFmtId="0" fontId="99" fillId="20" borderId="48" xfId="116" applyFont="1" applyFill="1" applyBorder="1" applyAlignment="1">
      <alignment horizontal="left" vertical="center" wrapText="1"/>
    </xf>
    <xf numFmtId="0" fontId="128" fillId="20" borderId="48" xfId="116" applyFont="1" applyFill="1" applyBorder="1" applyAlignment="1">
      <alignment horizontal="left" vertical="center" wrapText="1"/>
    </xf>
    <xf numFmtId="0" fontId="128" fillId="20" borderId="48" xfId="115" applyFont="1" applyFill="1" applyBorder="1" applyAlignment="1">
      <alignment horizontal="center" vertical="center" wrapText="1"/>
    </xf>
    <xf numFmtId="0" fontId="0" fillId="20" borderId="48" xfId="0" applyFill="1" applyBorder="1"/>
    <xf numFmtId="49" fontId="31" fillId="0" borderId="50" xfId="56" applyNumberFormat="1" applyFont="1" applyFill="1" applyBorder="1" applyAlignment="1">
      <alignment horizontal="left" vertical="center" wrapText="1" indent="2"/>
    </xf>
    <xf numFmtId="0" fontId="0" fillId="2" borderId="50" xfId="0" applyFill="1" applyBorder="1"/>
    <xf numFmtId="49" fontId="31" fillId="0" borderId="0" xfId="56" applyNumberFormat="1" applyFont="1" applyFill="1" applyBorder="1" applyAlignment="1">
      <alignment horizontal="left" vertical="center" wrapText="1" indent="2"/>
    </xf>
    <xf numFmtId="0" fontId="35" fillId="0" borderId="48" xfId="0" applyFont="1" applyBorder="1" applyAlignment="1">
      <alignment horizontal="left" vertical="center" wrapText="1"/>
    </xf>
    <xf numFmtId="0" fontId="31" fillId="0" borderId="48" xfId="0" applyFont="1" applyBorder="1" applyAlignment="1">
      <alignment horizontal="center" vertical="center" wrapText="1"/>
    </xf>
    <xf numFmtId="49" fontId="31" fillId="0" borderId="48" xfId="56" applyNumberFormat="1" applyFont="1" applyFill="1" applyBorder="1" applyAlignment="1">
      <alignment horizontal="left" vertical="center" wrapText="1" indent="2"/>
    </xf>
    <xf numFmtId="0" fontId="128" fillId="16" borderId="0" xfId="116" applyFont="1" applyFill="1" applyAlignment="1">
      <alignment vertical="center"/>
    </xf>
    <xf numFmtId="0" fontId="99" fillId="20" borderId="0" xfId="116" applyFont="1" applyFill="1" applyBorder="1" applyAlignment="1">
      <alignment horizontal="left" vertical="center" wrapText="1"/>
    </xf>
    <xf numFmtId="0" fontId="128" fillId="20" borderId="0" xfId="116" applyFont="1" applyFill="1" applyBorder="1" applyAlignment="1">
      <alignment horizontal="left" vertical="center" wrapText="1"/>
    </xf>
    <xf numFmtId="0" fontId="128" fillId="20" borderId="0" xfId="115" applyFont="1" applyFill="1" applyBorder="1" applyAlignment="1">
      <alignment horizontal="center" vertical="center" wrapText="1"/>
    </xf>
    <xf numFmtId="49" fontId="45" fillId="0" borderId="0" xfId="56" applyNumberFormat="1" applyFont="1" applyFill="1" applyBorder="1" applyAlignment="1">
      <alignment horizontal="left" vertical="center" wrapText="1" indent="2"/>
    </xf>
    <xf numFmtId="49" fontId="45" fillId="0" borderId="48" xfId="56" applyNumberFormat="1" applyFont="1" applyFill="1" applyBorder="1" applyAlignment="1">
      <alignment horizontal="left" vertical="center" wrapText="1" indent="2"/>
    </xf>
    <xf numFmtId="0" fontId="103" fillId="0" borderId="51" xfId="0" applyFont="1" applyBorder="1" applyAlignment="1">
      <alignment horizontal="center" vertical="center" wrapText="1"/>
    </xf>
    <xf numFmtId="0" fontId="29" fillId="0" borderId="0" xfId="81" applyFont="1" applyAlignment="1">
      <alignment horizontal="left" vertical="center"/>
    </xf>
    <xf numFmtId="0" fontId="31" fillId="0" borderId="27" xfId="0" applyFont="1" applyBorder="1" applyAlignment="1">
      <alignment vertical="center" wrapText="1"/>
    </xf>
    <xf numFmtId="0" fontId="38" fillId="27" borderId="24" xfId="0" applyFont="1" applyFill="1" applyBorder="1" applyAlignment="1">
      <alignment horizontal="center" vertical="center" wrapText="1"/>
    </xf>
    <xf numFmtId="0" fontId="31" fillId="0" borderId="27" xfId="0" applyFont="1" applyBorder="1" applyAlignment="1">
      <alignment horizontal="right" vertical="center" wrapText="1"/>
    </xf>
    <xf numFmtId="4" fontId="31" fillId="0" borderId="24" xfId="82" applyNumberFormat="1" applyFont="1" applyBorder="1" applyAlignment="1">
      <alignment horizontal="center" vertical="center" wrapText="1"/>
    </xf>
    <xf numFmtId="0" fontId="30" fillId="19" borderId="24" xfId="0" applyFont="1" applyFill="1" applyBorder="1" applyAlignment="1">
      <alignment vertical="center" wrapText="1"/>
    </xf>
    <xf numFmtId="4" fontId="30" fillId="19" borderId="24" xfId="82" applyNumberFormat="1" applyFont="1" applyFill="1" applyBorder="1" applyAlignment="1">
      <alignment horizontal="right" vertical="center" wrapText="1"/>
    </xf>
    <xf numFmtId="0" fontId="31" fillId="0" borderId="27" xfId="0" applyFont="1" applyBorder="1" applyAlignment="1">
      <alignment horizontal="center" vertical="center" wrapText="1"/>
    </xf>
    <xf numFmtId="4" fontId="30" fillId="19" borderId="24" xfId="82" applyNumberFormat="1" applyFont="1" applyFill="1" applyBorder="1" applyAlignment="1">
      <alignment horizontal="center" vertical="center" wrapText="1"/>
    </xf>
    <xf numFmtId="170" fontId="31" fillId="0" borderId="24" xfId="82" applyNumberFormat="1" applyFont="1" applyBorder="1" applyAlignment="1">
      <alignment horizontal="center" vertical="center" wrapText="1"/>
    </xf>
    <xf numFmtId="168" fontId="50" fillId="0" borderId="6" xfId="0" applyNumberFormat="1" applyFont="1" applyBorder="1" applyAlignment="1">
      <alignment horizontal="center"/>
    </xf>
    <xf numFmtId="0" fontId="23" fillId="0" borderId="42" xfId="112" applyFont="1" applyBorder="1" applyAlignment="1">
      <alignment horizontal="left" indent="2"/>
    </xf>
    <xf numFmtId="0" fontId="40" fillId="0" borderId="42" xfId="112" applyFont="1" applyBorder="1" applyAlignment="1">
      <alignment horizontal="left" indent="2"/>
    </xf>
    <xf numFmtId="0" fontId="45" fillId="0" borderId="0" xfId="112" applyFont="1" applyAlignment="1">
      <alignment horizontal="justify" vertical="center" wrapText="1"/>
    </xf>
    <xf numFmtId="0" fontId="45" fillId="0" borderId="40" xfId="112" applyFont="1" applyBorder="1" applyAlignment="1">
      <alignment horizontal="justify" vertical="center" wrapText="1"/>
    </xf>
    <xf numFmtId="0" fontId="35" fillId="0" borderId="36" xfId="112" applyFont="1" applyBorder="1" applyAlignment="1">
      <alignment horizontal="justify" vertical="center" wrapText="1"/>
    </xf>
    <xf numFmtId="0" fontId="45" fillId="0" borderId="36" xfId="112" applyFont="1" applyBorder="1" applyAlignment="1">
      <alignment horizontal="justify" vertical="center" wrapText="1"/>
    </xf>
    <xf numFmtId="0" fontId="93" fillId="0" borderId="0" xfId="0" applyFont="1" applyAlignment="1">
      <alignment horizontal="left"/>
    </xf>
    <xf numFmtId="0" fontId="93" fillId="0" borderId="0" xfId="0" applyFont="1" applyAlignment="1">
      <alignment horizontal="left" vertical="center"/>
    </xf>
    <xf numFmtId="0" fontId="111" fillId="41" borderId="0" xfId="0" applyFont="1" applyFill="1" applyAlignment="1">
      <alignment horizontal="center" vertical="center" wrapText="1"/>
    </xf>
    <xf numFmtId="0" fontId="38" fillId="0" borderId="0" xfId="0" applyFont="1" applyAlignment="1">
      <alignment horizontal="left"/>
    </xf>
    <xf numFmtId="0" fontId="89" fillId="0" borderId="0" xfId="0" applyFont="1" applyAlignment="1">
      <alignment horizontal="left" vertical="center"/>
    </xf>
    <xf numFmtId="0" fontId="33" fillId="0" borderId="0" xfId="78" applyFont="1" applyFill="1" applyBorder="1">
      <alignment horizontal="left"/>
    </xf>
    <xf numFmtId="0" fontId="33" fillId="0" borderId="0" xfId="78" applyFont="1" applyFill="1" applyBorder="1" applyAlignment="1">
      <alignment horizontal="left" indent="2"/>
    </xf>
    <xf numFmtId="0" fontId="133" fillId="0" borderId="0" xfId="0" applyFont="1"/>
    <xf numFmtId="0" fontId="133" fillId="0" borderId="0" xfId="0" applyFont="1" applyAlignment="1">
      <alignment horizontal="left" indent="2"/>
    </xf>
    <xf numFmtId="0" fontId="126" fillId="26" borderId="0" xfId="0" applyFont="1" applyFill="1" applyAlignment="1">
      <alignment horizontal="center" vertical="center" wrapText="1"/>
    </xf>
    <xf numFmtId="0" fontId="126" fillId="0" borderId="0" xfId="0" applyFont="1" applyAlignment="1">
      <alignment horizontal="center" vertical="center" wrapText="1"/>
    </xf>
    <xf numFmtId="169" fontId="11" fillId="28" borderId="19" xfId="82" applyNumberFormat="1" applyFont="1" applyFill="1" applyBorder="1" applyAlignment="1" applyProtection="1">
      <alignment horizontal="right" vertical="center"/>
    </xf>
    <xf numFmtId="169" fontId="11" fillId="28" borderId="19" xfId="82" applyNumberFormat="1" applyFont="1" applyFill="1" applyBorder="1" applyAlignment="1">
      <alignment horizontal="right" vertical="center"/>
    </xf>
    <xf numFmtId="169" fontId="11" fillId="28" borderId="19" xfId="82" applyNumberFormat="1" applyFont="1" applyFill="1" applyBorder="1" applyAlignment="1" applyProtection="1">
      <alignment horizontal="center" vertical="center"/>
    </xf>
    <xf numFmtId="169" fontId="6" fillId="0" borderId="0" xfId="82" applyNumberFormat="1" applyFont="1" applyAlignment="1" applyProtection="1">
      <alignment horizontal="right" vertical="center"/>
      <protection locked="0"/>
    </xf>
    <xf numFmtId="171" fontId="6" fillId="0" borderId="0" xfId="82" applyNumberFormat="1" applyFont="1" applyFill="1" applyBorder="1" applyAlignment="1" applyProtection="1">
      <alignment horizontal="right" vertical="center"/>
    </xf>
    <xf numFmtId="0" fontId="6" fillId="0" borderId="0" xfId="82" applyNumberFormat="1" applyFont="1" applyFill="1" applyBorder="1" applyAlignment="1">
      <alignment horizontal="right" vertical="center"/>
    </xf>
    <xf numFmtId="168" fontId="6" fillId="0" borderId="0" xfId="82" applyNumberFormat="1" applyFont="1" applyFill="1" applyBorder="1" applyAlignment="1">
      <alignment horizontal="right" vertical="center"/>
    </xf>
    <xf numFmtId="170" fontId="6" fillId="0" borderId="0" xfId="82" applyNumberFormat="1" applyFont="1" applyFill="1" applyBorder="1" applyAlignment="1">
      <alignment horizontal="right" vertical="center"/>
    </xf>
    <xf numFmtId="169" fontId="11" fillId="24" borderId="20" xfId="82" applyNumberFormat="1" applyFont="1" applyFill="1" applyBorder="1" applyAlignment="1" applyProtection="1">
      <alignment horizontal="right" vertical="center"/>
    </xf>
    <xf numFmtId="169" fontId="11" fillId="24" borderId="20" xfId="82" applyNumberFormat="1" applyFont="1" applyFill="1" applyBorder="1" applyAlignment="1" applyProtection="1">
      <alignment horizontal="center" vertical="center"/>
    </xf>
    <xf numFmtId="164" fontId="11" fillId="24" borderId="21" xfId="82" applyNumberFormat="1" applyFont="1" applyFill="1" applyBorder="1" applyAlignment="1" applyProtection="1">
      <alignment horizontal="right" vertical="center"/>
    </xf>
    <xf numFmtId="169" fontId="11" fillId="24" borderId="21" xfId="82" applyNumberFormat="1" applyFont="1" applyFill="1" applyBorder="1" applyAlignment="1" applyProtection="1">
      <alignment horizontal="right" vertical="center"/>
    </xf>
    <xf numFmtId="169" fontId="11" fillId="24" borderId="21" xfId="82" applyNumberFormat="1" applyFont="1" applyFill="1" applyBorder="1" applyAlignment="1" applyProtection="1">
      <alignment horizontal="center" vertical="center"/>
    </xf>
    <xf numFmtId="0" fontId="43" fillId="20" borderId="0" xfId="0" applyFont="1" applyFill="1" applyAlignment="1">
      <alignment vertical="center"/>
    </xf>
    <xf numFmtId="0" fontId="99" fillId="0" borderId="0" xfId="10" applyFont="1" applyAlignment="1">
      <alignment horizontal="center" vertical="center" wrapText="1"/>
    </xf>
    <xf numFmtId="0" fontId="89" fillId="0" borderId="86" xfId="0" applyFont="1" applyBorder="1" applyAlignment="1">
      <alignment horizontal="left" vertical="center"/>
    </xf>
    <xf numFmtId="0" fontId="89" fillId="0" borderId="87" xfId="0" applyFont="1" applyBorder="1" applyAlignment="1">
      <alignment horizontal="left" vertical="center"/>
    </xf>
    <xf numFmtId="0" fontId="89" fillId="0" borderId="88" xfId="0" applyFont="1" applyBorder="1" applyAlignment="1">
      <alignment horizontal="left" vertical="center"/>
    </xf>
    <xf numFmtId="0" fontId="91" fillId="41" borderId="0" xfId="6" applyFont="1" applyFill="1" applyBorder="1" applyAlignment="1">
      <alignment vertical="center" wrapText="1"/>
    </xf>
    <xf numFmtId="0" fontId="89" fillId="43" borderId="87" xfId="0" applyFont="1" applyFill="1" applyBorder="1" applyAlignment="1">
      <alignment horizontal="left" vertical="center"/>
    </xf>
    <xf numFmtId="0" fontId="89" fillId="43" borderId="88" xfId="0" applyFont="1" applyFill="1" applyBorder="1" applyAlignment="1">
      <alignment horizontal="left" vertical="center"/>
    </xf>
    <xf numFmtId="0" fontId="129" fillId="41" borderId="0" xfId="6" applyFont="1" applyFill="1" applyAlignment="1">
      <alignment vertical="center" wrapText="1"/>
    </xf>
    <xf numFmtId="0" fontId="117" fillId="43" borderId="88" xfId="0" applyFont="1" applyFill="1" applyBorder="1" applyAlignment="1">
      <alignment horizontal="left" vertical="center"/>
    </xf>
    <xf numFmtId="0" fontId="89" fillId="2" borderId="88" xfId="0" applyFont="1" applyFill="1" applyBorder="1" applyAlignment="1">
      <alignment horizontal="left" vertical="center"/>
    </xf>
    <xf numFmtId="0" fontId="118" fillId="2" borderId="88" xfId="0" applyFont="1" applyFill="1" applyBorder="1" applyAlignment="1">
      <alignment horizontal="left" vertical="center"/>
    </xf>
    <xf numFmtId="0" fontId="117" fillId="43" borderId="0" xfId="0" applyFont="1" applyFill="1" applyAlignment="1">
      <alignment horizontal="left" vertical="center"/>
    </xf>
    <xf numFmtId="0" fontId="129" fillId="41" borderId="0" xfId="6" applyFont="1" applyFill="1" applyAlignment="1">
      <alignment vertical="center"/>
    </xf>
    <xf numFmtId="0" fontId="117" fillId="2" borderId="88" xfId="0" applyFont="1" applyFill="1" applyBorder="1" applyAlignment="1">
      <alignment horizontal="left" vertical="center"/>
    </xf>
    <xf numFmtId="166" fontId="31" fillId="0" borderId="126" xfId="0" applyNumberFormat="1" applyFont="1" applyBorder="1" applyAlignment="1">
      <alignment horizontal="center" vertical="center"/>
    </xf>
    <xf numFmtId="166" fontId="31" fillId="0" borderId="127" xfId="0" applyNumberFormat="1" applyFont="1" applyBorder="1" applyAlignment="1">
      <alignment horizontal="center" vertical="center"/>
    </xf>
    <xf numFmtId="0" fontId="44" fillId="0" borderId="126" xfId="0" applyFont="1" applyBorder="1" applyAlignment="1">
      <alignment horizontal="center" vertical="center" wrapText="1"/>
    </xf>
    <xf numFmtId="0" fontId="44" fillId="0" borderId="127" xfId="0" applyFont="1" applyBorder="1" applyAlignment="1">
      <alignment horizontal="center" vertical="center" wrapText="1"/>
    </xf>
    <xf numFmtId="0" fontId="135" fillId="0" borderId="0" xfId="0" applyFont="1"/>
    <xf numFmtId="0" fontId="28" fillId="0" borderId="0" xfId="0" applyFont="1" applyAlignment="1">
      <alignment vertical="center"/>
    </xf>
    <xf numFmtId="9" fontId="31" fillId="0" borderId="36" xfId="112" applyNumberFormat="1" applyFont="1" applyBorder="1" applyAlignment="1">
      <alignment horizontal="left" vertical="center" wrapText="1"/>
    </xf>
    <xf numFmtId="0" fontId="30" fillId="0" borderId="0" xfId="0" applyFont="1" applyAlignment="1">
      <alignment horizontal="center"/>
    </xf>
    <xf numFmtId="0" fontId="44" fillId="16" borderId="115" xfId="0" applyFont="1" applyFill="1" applyBorder="1" applyAlignment="1">
      <alignment horizontal="center" vertical="center" wrapText="1"/>
    </xf>
    <xf numFmtId="0" fontId="99" fillId="32" borderId="0" xfId="115" applyFont="1" applyFill="1" applyBorder="1" applyAlignment="1">
      <alignment horizontal="center" vertical="center"/>
    </xf>
    <xf numFmtId="0" fontId="99" fillId="32" borderId="0" xfId="115" applyFont="1" applyFill="1" applyBorder="1" applyAlignment="1">
      <alignment horizontal="center" vertical="center" wrapText="1"/>
    </xf>
    <xf numFmtId="49" fontId="109" fillId="2" borderId="17" xfId="56" applyNumberFormat="1" applyFont="1" applyFill="1" applyBorder="1" applyAlignment="1">
      <alignment vertical="center" wrapText="1"/>
    </xf>
    <xf numFmtId="49" fontId="38" fillId="0" borderId="16" xfId="0" quotePrefix="1" applyNumberFormat="1" applyFont="1" applyBorder="1" applyAlignment="1">
      <alignment horizontal="center" vertical="center" wrapText="1"/>
    </xf>
    <xf numFmtId="0" fontId="31" fillId="0" borderId="16" xfId="0" applyFont="1" applyBorder="1" applyAlignment="1">
      <alignment horizontal="left" vertical="center" wrapText="1"/>
    </xf>
    <xf numFmtId="0" fontId="31" fillId="0" borderId="16" xfId="0" applyFont="1" applyBorder="1" applyAlignment="1">
      <alignment horizontal="center" vertical="center" wrapText="1"/>
    </xf>
    <xf numFmtId="0" fontId="31" fillId="0" borderId="37" xfId="0" applyFont="1" applyBorder="1" applyAlignment="1">
      <alignment horizontal="left" vertical="center" wrapText="1"/>
    </xf>
    <xf numFmtId="0" fontId="31" fillId="0" borderId="38" xfId="0" applyFont="1" applyBorder="1" applyAlignment="1">
      <alignment horizontal="left" vertical="center" wrapText="1"/>
    </xf>
    <xf numFmtId="0" fontId="31" fillId="0" borderId="16" xfId="0" applyFont="1" applyBorder="1" applyAlignment="1">
      <alignment vertical="center" wrapText="1"/>
    </xf>
    <xf numFmtId="0" fontId="31" fillId="0" borderId="16" xfId="0" quotePrefix="1" applyFont="1" applyBorder="1" applyAlignment="1">
      <alignment horizontal="left" vertical="center" wrapText="1"/>
    </xf>
    <xf numFmtId="49" fontId="38" fillId="0" borderId="72" xfId="0" quotePrefix="1" applyNumberFormat="1" applyFont="1" applyBorder="1" applyAlignment="1">
      <alignment horizontal="center" vertical="center" wrapText="1"/>
    </xf>
    <xf numFmtId="0" fontId="31" fillId="0" borderId="16" xfId="0" quotePrefix="1" applyFont="1" applyBorder="1" applyAlignment="1">
      <alignment horizontal="left" vertical="top" wrapText="1"/>
    </xf>
    <xf numFmtId="0" fontId="31" fillId="0" borderId="16" xfId="0" quotePrefix="1" applyFont="1" applyBorder="1" applyAlignment="1">
      <alignment vertical="center" wrapText="1"/>
    </xf>
    <xf numFmtId="0" fontId="31" fillId="0" borderId="39" xfId="0" applyFont="1" applyBorder="1" applyAlignment="1">
      <alignment horizontal="left" vertical="center" wrapText="1"/>
    </xf>
    <xf numFmtId="0" fontId="31" fillId="0" borderId="6" xfId="0" applyFont="1" applyBorder="1" applyAlignment="1">
      <alignment horizontal="left" vertical="center" wrapText="1"/>
    </xf>
    <xf numFmtId="0" fontId="132" fillId="0" borderId="16" xfId="0" applyFont="1" applyBorder="1" applyAlignment="1">
      <alignment vertical="center" wrapText="1"/>
    </xf>
    <xf numFmtId="0" fontId="132" fillId="0" borderId="16" xfId="0" applyFont="1" applyBorder="1" applyAlignment="1">
      <alignment horizontal="center" vertical="center" wrapText="1"/>
    </xf>
    <xf numFmtId="0" fontId="132" fillId="0" borderId="38" xfId="0" applyFont="1" applyBorder="1" applyAlignment="1">
      <alignment vertical="center" wrapText="1"/>
    </xf>
    <xf numFmtId="0" fontId="132" fillId="0" borderId="16" xfId="0" quotePrefix="1" applyFont="1" applyBorder="1" applyAlignment="1">
      <alignment horizontal="left" vertical="center" wrapText="1"/>
    </xf>
    <xf numFmtId="0" fontId="132" fillId="0" borderId="16" xfId="0" quotePrefix="1" applyFont="1" applyBorder="1" applyAlignment="1">
      <alignment horizontal="justify" vertical="center" wrapText="1"/>
    </xf>
    <xf numFmtId="0" fontId="132" fillId="0" borderId="37" xfId="0" applyFont="1" applyBorder="1" applyAlignment="1">
      <alignment horizontal="left" vertical="center" wrapText="1"/>
    </xf>
    <xf numFmtId="0" fontId="132" fillId="0" borderId="38" xfId="0" applyFont="1" applyBorder="1" applyAlignment="1">
      <alignment horizontal="left" vertical="center" wrapText="1"/>
    </xf>
    <xf numFmtId="0" fontId="132" fillId="0" borderId="16" xfId="0" applyFont="1" applyBorder="1" applyAlignment="1">
      <alignment horizontal="left" vertical="center" wrapText="1"/>
    </xf>
    <xf numFmtId="0" fontId="132" fillId="0" borderId="16" xfId="0" quotePrefix="1" applyFont="1" applyBorder="1" applyAlignment="1">
      <alignment horizontal="center" vertical="center" wrapText="1"/>
    </xf>
    <xf numFmtId="0" fontId="31" fillId="0" borderId="16" xfId="0" quotePrefix="1" applyFont="1" applyBorder="1" applyAlignment="1">
      <alignment horizontal="center" vertical="center" wrapText="1"/>
    </xf>
    <xf numFmtId="0" fontId="132" fillId="0" borderId="6" xfId="0" applyFont="1" applyBorder="1" applyAlignment="1">
      <alignment horizontal="center" vertical="center" wrapText="1"/>
    </xf>
    <xf numFmtId="0" fontId="132" fillId="0" borderId="78" xfId="0" applyFont="1" applyBorder="1" applyAlignment="1">
      <alignment horizontal="center" vertical="center" wrapText="1"/>
    </xf>
    <xf numFmtId="49" fontId="131" fillId="0" borderId="72" xfId="0" quotePrefix="1" applyNumberFormat="1" applyFont="1" applyBorder="1" applyAlignment="1">
      <alignment horizontal="center" vertical="center" wrapText="1"/>
    </xf>
    <xf numFmtId="0" fontId="132" fillId="0" borderId="34" xfId="0" applyFont="1" applyBorder="1" applyAlignment="1">
      <alignment horizontal="left" vertical="center" wrapText="1"/>
    </xf>
    <xf numFmtId="0" fontId="132" fillId="0" borderId="6" xfId="0" applyFont="1" applyBorder="1" applyAlignment="1">
      <alignment horizontal="left" vertical="center" wrapText="1"/>
    </xf>
    <xf numFmtId="0" fontId="132" fillId="0" borderId="6" xfId="0" quotePrefix="1" applyFont="1" applyBorder="1" applyAlignment="1">
      <alignment horizontal="center" vertical="center" wrapText="1"/>
    </xf>
    <xf numFmtId="1" fontId="136" fillId="0" borderId="6" xfId="0" applyNumberFormat="1" applyFont="1" applyBorder="1" applyAlignment="1">
      <alignment horizontal="right" vertical="center"/>
    </xf>
    <xf numFmtId="0" fontId="137" fillId="0" borderId="6" xfId="0" applyFont="1" applyBorder="1" applyAlignment="1">
      <alignment horizontal="center" vertical="center"/>
    </xf>
    <xf numFmtId="166" fontId="136" fillId="0" borderId="0" xfId="83" applyNumberFormat="1" applyFont="1" applyAlignment="1">
      <alignment horizontal="center" vertical="center"/>
    </xf>
    <xf numFmtId="0" fontId="31" fillId="0" borderId="12" xfId="112" applyFont="1" applyBorder="1" applyAlignment="1">
      <alignment vertical="center" wrapText="1"/>
    </xf>
    <xf numFmtId="0" fontId="0" fillId="2" borderId="130" xfId="0" applyFill="1" applyBorder="1"/>
    <xf numFmtId="0" fontId="0" fillId="2" borderId="132" xfId="0" applyFill="1" applyBorder="1"/>
    <xf numFmtId="0" fontId="0" fillId="2" borderId="134" xfId="0" applyFill="1" applyBorder="1"/>
    <xf numFmtId="0" fontId="31" fillId="0" borderId="37" xfId="0" applyFont="1" applyBorder="1" applyAlignment="1">
      <alignment horizontal="center" vertical="center" wrapText="1"/>
    </xf>
    <xf numFmtId="0" fontId="44" fillId="16" borderId="0" xfId="0" applyFont="1" applyFill="1" applyAlignment="1">
      <alignment horizontal="left" vertical="center"/>
    </xf>
    <xf numFmtId="49" fontId="31" fillId="0" borderId="0" xfId="83" applyNumberFormat="1" applyFont="1" applyFill="1" applyBorder="1" applyAlignment="1">
      <alignment horizontal="center" vertical="center" wrapText="1"/>
    </xf>
    <xf numFmtId="49" fontId="31" fillId="0" borderId="135" xfId="83" applyNumberFormat="1" applyFont="1" applyFill="1" applyBorder="1" applyAlignment="1">
      <alignment horizontal="center" vertical="center" wrapText="1"/>
    </xf>
    <xf numFmtId="49" fontId="80" fillId="0" borderId="24" xfId="83" quotePrefix="1" applyNumberFormat="1" applyFont="1" applyBorder="1" applyAlignment="1">
      <alignment horizontal="center" vertical="center"/>
    </xf>
    <xf numFmtId="9" fontId="31" fillId="0" borderId="0" xfId="112" applyNumberFormat="1" applyFont="1" applyAlignment="1">
      <alignment horizontal="left" vertical="center" wrapText="1"/>
    </xf>
    <xf numFmtId="9" fontId="31" fillId="0" borderId="40" xfId="112" applyNumberFormat="1" applyFont="1" applyBorder="1" applyAlignment="1">
      <alignment horizontal="left" vertical="center" wrapText="1"/>
    </xf>
    <xf numFmtId="0" fontId="0" fillId="27" borderId="0" xfId="0" applyFill="1"/>
    <xf numFmtId="0" fontId="21" fillId="27" borderId="0" xfId="56" applyFill="1"/>
    <xf numFmtId="0" fontId="38" fillId="0" borderId="16" xfId="0" applyFont="1" applyBorder="1" applyAlignment="1">
      <alignment horizontal="center" vertical="center" wrapText="1"/>
    </xf>
    <xf numFmtId="0" fontId="31" fillId="0" borderId="16" xfId="0" applyFont="1" applyBorder="1" applyAlignment="1">
      <alignment horizontal="justify" vertical="center" wrapText="1"/>
    </xf>
    <xf numFmtId="9" fontId="31" fillId="0" borderId="0" xfId="0" applyNumberFormat="1" applyFont="1" applyAlignment="1">
      <alignment horizontal="center" vertical="center"/>
    </xf>
    <xf numFmtId="0" fontId="103" fillId="0" borderId="0" xfId="0" applyFont="1" applyAlignment="1">
      <alignment horizontal="center" vertical="center" wrapText="1"/>
    </xf>
    <xf numFmtId="0" fontId="31" fillId="0" borderId="48" xfId="0" applyFont="1" applyBorder="1" applyAlignment="1">
      <alignment vertical="center" wrapText="1"/>
    </xf>
    <xf numFmtId="0" fontId="138" fillId="0" borderId="69" xfId="0" applyFont="1" applyBorder="1" applyAlignment="1">
      <alignment vertical="center" wrapText="1"/>
    </xf>
    <xf numFmtId="0" fontId="138" fillId="0" borderId="0" xfId="0" applyFont="1" applyAlignment="1">
      <alignment vertical="center" wrapText="1"/>
    </xf>
    <xf numFmtId="0" fontId="138" fillId="0" borderId="0" xfId="0" applyFont="1" applyAlignment="1">
      <alignment horizontal="left" vertical="center" wrapText="1"/>
    </xf>
    <xf numFmtId="0" fontId="138" fillId="0" borderId="48" xfId="0" applyFont="1" applyBorder="1" applyAlignment="1">
      <alignment horizontal="left" vertical="center" wrapText="1"/>
    </xf>
    <xf numFmtId="0" fontId="99" fillId="16" borderId="0" xfId="116" applyFont="1" applyFill="1" applyAlignment="1">
      <alignment vertical="center"/>
    </xf>
    <xf numFmtId="0" fontId="103" fillId="0" borderId="0" xfId="0" applyFont="1" applyAlignment="1">
      <alignment vertical="center" wrapText="1"/>
    </xf>
    <xf numFmtId="0" fontId="0" fillId="2" borderId="35" xfId="0" applyFill="1" applyBorder="1" applyAlignment="1">
      <alignment vertical="center"/>
    </xf>
    <xf numFmtId="0" fontId="103" fillId="0" borderId="48" xfId="0" applyFont="1" applyBorder="1" applyAlignment="1">
      <alignment vertical="center" wrapText="1"/>
    </xf>
    <xf numFmtId="0" fontId="35" fillId="0" borderId="48" xfId="0" applyFont="1" applyBorder="1" applyAlignment="1">
      <alignment vertical="center" wrapText="1"/>
    </xf>
    <xf numFmtId="49" fontId="139" fillId="0" borderId="48" xfId="56" applyNumberFormat="1" applyFont="1" applyBorder="1" applyAlignment="1">
      <alignment horizontal="left" vertical="center" wrapText="1" indent="2"/>
    </xf>
    <xf numFmtId="0" fontId="35" fillId="0" borderId="0" xfId="0" applyFont="1" applyAlignment="1">
      <alignment vertical="center" wrapText="1"/>
    </xf>
    <xf numFmtId="49" fontId="139" fillId="0" borderId="0" xfId="56" applyNumberFormat="1" applyFont="1" applyAlignment="1">
      <alignment horizontal="left" vertical="center" wrapText="1" indent="2"/>
    </xf>
    <xf numFmtId="0" fontId="0" fillId="16" borderId="131" xfId="0" applyFill="1" applyBorder="1"/>
    <xf numFmtId="0" fontId="99" fillId="20" borderId="133" xfId="116" applyFont="1" applyFill="1" applyBorder="1" applyAlignment="1">
      <alignment horizontal="left" vertical="center" wrapText="1"/>
    </xf>
    <xf numFmtId="0" fontId="128" fillId="20" borderId="134" xfId="115" applyFont="1" applyFill="1" applyBorder="1" applyAlignment="1">
      <alignment horizontal="center" vertical="center" wrapText="1"/>
    </xf>
    <xf numFmtId="0" fontId="103" fillId="0" borderId="50" xfId="0" applyFont="1" applyBorder="1" applyAlignment="1">
      <alignment vertical="center" wrapText="1"/>
    </xf>
    <xf numFmtId="0" fontId="110" fillId="0" borderId="0" xfId="56" applyFont="1" applyAlignment="1">
      <alignment horizontal="left" vertical="center"/>
    </xf>
    <xf numFmtId="0" fontId="40" fillId="0" borderId="0" xfId="0" applyFont="1" applyAlignment="1">
      <alignment vertical="center" wrapText="1"/>
    </xf>
    <xf numFmtId="49" fontId="140" fillId="0" borderId="0" xfId="56" applyNumberFormat="1" applyFont="1" applyAlignment="1">
      <alignment horizontal="left" vertical="center" wrapText="1" indent="2"/>
    </xf>
    <xf numFmtId="0" fontId="44" fillId="0" borderId="0" xfId="0" applyFont="1" applyAlignment="1">
      <alignment horizontal="right" vertical="center"/>
    </xf>
    <xf numFmtId="0" fontId="109" fillId="0" borderId="0" xfId="56" applyFont="1" applyAlignment="1">
      <alignment horizontal="left" vertical="center"/>
    </xf>
    <xf numFmtId="0" fontId="48" fillId="2" borderId="0" xfId="0" applyFont="1" applyFill="1" applyAlignment="1">
      <alignment wrapText="1"/>
    </xf>
    <xf numFmtId="0" fontId="123" fillId="0" borderId="0" xfId="0" applyFont="1" applyAlignment="1">
      <alignment vertical="center" wrapText="1"/>
    </xf>
    <xf numFmtId="0" fontId="128" fillId="44" borderId="16" xfId="0" applyFont="1" applyFill="1" applyBorder="1" applyAlignment="1">
      <alignment horizontal="center" vertical="center" wrapText="1"/>
    </xf>
    <xf numFmtId="0" fontId="128" fillId="44" borderId="78" xfId="0" applyFont="1" applyFill="1" applyBorder="1" applyAlignment="1">
      <alignment horizontal="center" vertical="center" wrapText="1"/>
    </xf>
    <xf numFmtId="0" fontId="30" fillId="0" borderId="59" xfId="0" applyFont="1" applyBorder="1" applyAlignment="1">
      <alignment vertical="center"/>
    </xf>
    <xf numFmtId="0" fontId="30" fillId="0" borderId="60" xfId="0" applyFont="1" applyBorder="1" applyAlignment="1">
      <alignment vertical="center"/>
    </xf>
    <xf numFmtId="0" fontId="30" fillId="0" borderId="61" xfId="0" applyFont="1" applyBorder="1" applyAlignment="1">
      <alignment vertical="center"/>
    </xf>
    <xf numFmtId="49" fontId="31" fillId="0" borderId="76" xfId="83" applyNumberFormat="1" applyFont="1" applyFill="1" applyBorder="1" applyAlignment="1">
      <alignment horizontal="center" vertical="center" wrapText="1"/>
    </xf>
    <xf numFmtId="0" fontId="44" fillId="16" borderId="83" xfId="0" applyFont="1" applyFill="1" applyBorder="1" applyAlignment="1">
      <alignment horizontal="left" vertical="center"/>
    </xf>
    <xf numFmtId="0" fontId="109" fillId="2" borderId="71" xfId="56" applyFont="1" applyFill="1" applyBorder="1" applyAlignment="1">
      <alignment horizontal="left" vertical="center" wrapText="1" indent="1"/>
    </xf>
    <xf numFmtId="0" fontId="109" fillId="2" borderId="38" xfId="56" applyFont="1" applyFill="1" applyBorder="1" applyAlignment="1">
      <alignment horizontal="left" vertical="center" wrapText="1" indent="1"/>
    </xf>
    <xf numFmtId="0" fontId="38" fillId="0" borderId="16" xfId="0" applyFont="1" applyBorder="1" applyAlignment="1">
      <alignment horizontal="center" vertical="center"/>
    </xf>
    <xf numFmtId="0" fontId="38" fillId="0" borderId="16" xfId="0" applyFont="1" applyBorder="1" applyAlignment="1">
      <alignment vertical="center" wrapText="1"/>
    </xf>
    <xf numFmtId="0" fontId="61" fillId="2" borderId="16" xfId="0" quotePrefix="1" applyFont="1" applyFill="1" applyBorder="1" applyAlignment="1">
      <alignment horizontal="center" vertical="center"/>
    </xf>
    <xf numFmtId="0" fontId="109" fillId="2" borderId="37" xfId="56" applyFont="1" applyFill="1" applyBorder="1" applyAlignment="1">
      <alignment horizontal="left" vertical="center" wrapText="1" indent="1"/>
    </xf>
    <xf numFmtId="0" fontId="142" fillId="2" borderId="37" xfId="56" applyFont="1" applyFill="1" applyBorder="1" applyAlignment="1">
      <alignment horizontal="left" vertical="center" wrapText="1" indent="1"/>
    </xf>
    <xf numFmtId="0" fontId="1" fillId="2" borderId="16" xfId="0" quotePrefix="1" applyFont="1" applyFill="1" applyBorder="1" applyAlignment="1">
      <alignment horizontal="center" vertical="center"/>
    </xf>
    <xf numFmtId="49" fontId="143" fillId="0" borderId="50" xfId="56" applyNumberFormat="1" applyFont="1" applyFill="1" applyBorder="1" applyAlignment="1">
      <alignment horizontal="left" vertical="center" wrapText="1" indent="2"/>
    </xf>
    <xf numFmtId="49" fontId="143" fillId="0" borderId="0" xfId="56" applyNumberFormat="1" applyFont="1" applyFill="1" applyBorder="1" applyAlignment="1">
      <alignment horizontal="left" vertical="center" wrapText="1" indent="2"/>
    </xf>
    <xf numFmtId="0" fontId="30" fillId="0" borderId="48" xfId="0" applyFont="1" applyBorder="1" applyAlignment="1">
      <alignment horizontal="left" vertical="center" wrapText="1"/>
    </xf>
    <xf numFmtId="0" fontId="38" fillId="0" borderId="48" xfId="0" applyFont="1" applyBorder="1" applyAlignment="1">
      <alignment horizontal="center" vertical="center" wrapText="1"/>
    </xf>
    <xf numFmtId="49" fontId="143" fillId="0" borderId="48" xfId="56" applyNumberFormat="1" applyFont="1" applyFill="1" applyBorder="1" applyAlignment="1">
      <alignment horizontal="left" vertical="center" wrapText="1" indent="2"/>
    </xf>
    <xf numFmtId="49" fontId="143" fillId="0" borderId="50" xfId="56" applyNumberFormat="1" applyFont="1" applyBorder="1" applyAlignment="1">
      <alignment horizontal="left" vertical="center" wrapText="1" indent="2"/>
    </xf>
    <xf numFmtId="49" fontId="30" fillId="0" borderId="48" xfId="56" applyNumberFormat="1" applyFont="1" applyFill="1" applyBorder="1" applyAlignment="1">
      <alignment horizontal="left" vertical="center" wrapText="1" indent="2"/>
    </xf>
    <xf numFmtId="49" fontId="143" fillId="0" borderId="0" xfId="56" applyNumberFormat="1" applyFont="1" applyAlignment="1">
      <alignment horizontal="left" vertical="center" wrapText="1" indent="2"/>
    </xf>
    <xf numFmtId="49" fontId="49" fillId="2" borderId="137" xfId="0" applyNumberFormat="1" applyFont="1" applyFill="1" applyBorder="1" applyAlignment="1">
      <alignment vertical="center" wrapText="1"/>
    </xf>
    <xf numFmtId="49" fontId="49" fillId="2" borderId="138" xfId="0" applyNumberFormat="1" applyFont="1" applyFill="1" applyBorder="1" applyAlignment="1">
      <alignment vertical="center" wrapText="1"/>
    </xf>
    <xf numFmtId="0" fontId="49" fillId="2" borderId="0" xfId="0" applyFont="1" applyFill="1" applyAlignment="1">
      <alignment horizontal="left" vertical="center" wrapText="1"/>
    </xf>
    <xf numFmtId="0" fontId="49" fillId="0" borderId="0" xfId="0" applyFont="1" applyAlignment="1">
      <alignment vertical="center" wrapText="1"/>
    </xf>
    <xf numFmtId="49" fontId="109" fillId="2" borderId="48" xfId="56" applyNumberFormat="1" applyFont="1" applyFill="1" applyBorder="1" applyAlignment="1">
      <alignment vertical="center" wrapText="1"/>
    </xf>
    <xf numFmtId="0" fontId="109" fillId="2" borderId="138" xfId="56" applyFont="1" applyFill="1" applyBorder="1" applyAlignment="1">
      <alignment vertical="center" wrapText="1"/>
    </xf>
    <xf numFmtId="0" fontId="30" fillId="0" borderId="0" xfId="78" applyFont="1" applyFill="1" applyBorder="1" applyAlignment="1">
      <alignment horizontal="center"/>
    </xf>
    <xf numFmtId="0" fontId="32" fillId="2" borderId="0" xfId="56" applyFont="1" applyFill="1" applyBorder="1" applyAlignment="1">
      <alignment horizontal="center" vertical="center"/>
    </xf>
    <xf numFmtId="0" fontId="32" fillId="0" borderId="0" xfId="56" applyFont="1" applyBorder="1" applyAlignment="1">
      <alignment horizontal="center" vertical="center"/>
    </xf>
    <xf numFmtId="0" fontId="31" fillId="0" borderId="0" xfId="56" applyFont="1" applyBorder="1" applyAlignment="1">
      <alignment horizontal="center" vertical="center"/>
    </xf>
    <xf numFmtId="0" fontId="30" fillId="0" borderId="0" xfId="78" applyFont="1" applyFill="1" applyBorder="1">
      <alignment horizontal="left"/>
    </xf>
    <xf numFmtId="0" fontId="50" fillId="0" borderId="0" xfId="0" quotePrefix="1" applyFont="1" applyAlignment="1">
      <alignment vertical="center"/>
    </xf>
    <xf numFmtId="0" fontId="31" fillId="0" borderId="0" xfId="0" applyFont="1" applyAlignment="1">
      <alignment vertical="top" wrapText="1"/>
    </xf>
    <xf numFmtId="0" fontId="31" fillId="0" borderId="0" xfId="0" applyFont="1" applyAlignment="1">
      <alignment wrapText="1"/>
    </xf>
    <xf numFmtId="0" fontId="31" fillId="0" borderId="42" xfId="112" applyFont="1" applyBorder="1" applyAlignment="1">
      <alignment horizontal="center" vertical="center" wrapText="1"/>
    </xf>
    <xf numFmtId="0" fontId="31" fillId="0" borderId="0" xfId="112" applyFont="1" applyAlignment="1">
      <alignment horizontal="center" vertical="center" wrapText="1"/>
    </xf>
    <xf numFmtId="0" fontId="31" fillId="0" borderId="40" xfId="112" applyFont="1" applyBorder="1" applyAlignment="1">
      <alignment horizontal="center" vertical="center" wrapText="1"/>
    </xf>
    <xf numFmtId="0" fontId="35" fillId="0" borderId="0" xfId="112" applyFont="1" applyAlignment="1">
      <alignment horizontal="left" vertical="center" wrapText="1"/>
    </xf>
    <xf numFmtId="0" fontId="35" fillId="0" borderId="40" xfId="112" applyFont="1" applyBorder="1" applyAlignment="1">
      <alignment horizontal="left" vertical="center" wrapText="1"/>
    </xf>
    <xf numFmtId="0" fontId="49" fillId="0" borderId="0" xfId="112" applyFont="1" applyAlignment="1">
      <alignment horizontal="left" vertical="top" wrapText="1"/>
    </xf>
    <xf numFmtId="0" fontId="35" fillId="0" borderId="42" xfId="112" applyFont="1" applyBorder="1" applyAlignment="1">
      <alignment horizontal="left" vertical="center" wrapText="1" indent="1"/>
    </xf>
    <xf numFmtId="0" fontId="35" fillId="0" borderId="0" xfId="112" applyFont="1" applyAlignment="1">
      <alignment horizontal="left" vertical="center" wrapText="1" indent="1"/>
    </xf>
    <xf numFmtId="0" fontId="35" fillId="0" borderId="36" xfId="112" applyFont="1" applyBorder="1" applyAlignment="1">
      <alignment horizontal="left" vertical="center" wrapText="1" indent="1"/>
    </xf>
    <xf numFmtId="0" fontId="100" fillId="0" borderId="0" xfId="112" applyFont="1" applyAlignment="1">
      <alignment horizontal="left"/>
    </xf>
    <xf numFmtId="0" fontId="35" fillId="0" borderId="40" xfId="112" applyFont="1" applyBorder="1" applyAlignment="1">
      <alignment horizontal="left" vertical="center" wrapText="1" indent="1"/>
    </xf>
    <xf numFmtId="0" fontId="35" fillId="0" borderId="42" xfId="112" applyFont="1" applyBorder="1" applyAlignment="1">
      <alignment horizontal="center" vertical="center" wrapText="1"/>
    </xf>
    <xf numFmtId="0" fontId="35" fillId="0" borderId="0" xfId="112" applyFont="1" applyAlignment="1">
      <alignment horizontal="center" vertical="center" wrapText="1"/>
    </xf>
    <xf numFmtId="0" fontId="35" fillId="0" borderId="40" xfId="112" applyFont="1" applyBorder="1" applyAlignment="1">
      <alignment horizontal="center" vertical="center" wrapText="1"/>
    </xf>
    <xf numFmtId="0" fontId="31" fillId="0" borderId="32" xfId="80" applyFont="1" applyBorder="1">
      <alignment horizontal="left" vertical="top" wrapText="1"/>
    </xf>
    <xf numFmtId="0" fontId="31" fillId="0" borderId="0" xfId="80" applyFont="1" applyBorder="1">
      <alignment horizontal="left" vertical="top" wrapText="1"/>
    </xf>
    <xf numFmtId="0" fontId="31" fillId="0" borderId="40" xfId="80" applyFont="1" applyBorder="1">
      <alignment horizontal="left" vertical="top" wrapText="1"/>
    </xf>
    <xf numFmtId="0" fontId="31" fillId="0" borderId="32" xfId="80" applyFont="1" applyBorder="1" applyAlignment="1">
      <alignment horizontal="center" vertical="center" wrapText="1"/>
    </xf>
    <xf numFmtId="0" fontId="31" fillId="0" borderId="0" xfId="80" applyFont="1" applyBorder="1" applyAlignment="1">
      <alignment horizontal="center" vertical="center" wrapText="1"/>
    </xf>
    <xf numFmtId="0" fontId="31" fillId="0" borderId="40" xfId="80" applyFont="1" applyBorder="1" applyAlignment="1">
      <alignment horizontal="center" vertical="center" wrapText="1"/>
    </xf>
    <xf numFmtId="0" fontId="77" fillId="0" borderId="0" xfId="2" applyFont="1" applyAlignment="1">
      <alignment horizontal="left" vertical="center"/>
    </xf>
    <xf numFmtId="0" fontId="10" fillId="0" borderId="0" xfId="2" applyFont="1" applyAlignment="1">
      <alignment horizontal="left" wrapText="1"/>
    </xf>
    <xf numFmtId="0" fontId="10" fillId="0" borderId="0" xfId="2" applyFont="1" applyAlignment="1">
      <alignment horizontal="left"/>
    </xf>
    <xf numFmtId="0" fontId="38" fillId="0" borderId="0" xfId="0" applyFont="1" applyAlignment="1">
      <alignment horizontal="justify" vertical="center" wrapText="1"/>
    </xf>
    <xf numFmtId="0" fontId="31" fillId="0" borderId="0" xfId="0" applyFont="1" applyAlignment="1">
      <alignment horizontal="left" vertical="center" wrapText="1"/>
    </xf>
    <xf numFmtId="0" fontId="43" fillId="20" borderId="0" xfId="0" applyFont="1" applyFill="1" applyAlignment="1">
      <alignment horizontal="left"/>
    </xf>
    <xf numFmtId="0" fontId="38" fillId="0" borderId="0" xfId="0" applyFont="1" applyAlignment="1">
      <alignment horizontal="left" vertical="center"/>
    </xf>
    <xf numFmtId="0" fontId="134" fillId="0" borderId="0" xfId="0" applyFont="1" applyAlignment="1">
      <alignment horizontal="left" vertical="center" wrapText="1"/>
    </xf>
    <xf numFmtId="0" fontId="44" fillId="16" borderId="0" xfId="0" applyFont="1" applyFill="1" applyAlignment="1">
      <alignment horizontal="center" vertical="center"/>
    </xf>
    <xf numFmtId="0" fontId="40" fillId="0" borderId="125" xfId="0" applyFont="1" applyBorder="1" applyAlignment="1">
      <alignment vertical="center" wrapText="1"/>
    </xf>
    <xf numFmtId="3" fontId="40" fillId="0" borderId="125" xfId="0" applyNumberFormat="1" applyFont="1" applyBorder="1" applyAlignment="1">
      <alignment horizontal="center" vertical="center" wrapText="1"/>
    </xf>
    <xf numFmtId="0" fontId="30" fillId="0" borderId="0" xfId="0" applyFont="1" applyAlignment="1">
      <alignment horizontal="left" vertical="center"/>
    </xf>
    <xf numFmtId="0" fontId="44" fillId="16" borderId="0" xfId="0" applyFont="1" applyFill="1" applyAlignment="1">
      <alignment horizontal="center"/>
    </xf>
    <xf numFmtId="0" fontId="0" fillId="0" borderId="0" xfId="0" applyAlignment="1">
      <alignment horizontal="center"/>
    </xf>
    <xf numFmtId="0" fontId="31" fillId="0" borderId="0" xfId="0" applyFont="1" applyAlignment="1">
      <alignment horizontal="justify" vertical="center" wrapText="1"/>
    </xf>
    <xf numFmtId="0" fontId="35" fillId="26" borderId="42" xfId="0" applyFont="1" applyFill="1" applyBorder="1" applyAlignment="1">
      <alignment horizontal="left" vertical="top" wrapText="1"/>
    </xf>
    <xf numFmtId="0" fontId="44" fillId="16" borderId="0" xfId="0" applyFont="1" applyFill="1" applyAlignment="1">
      <alignment horizontal="center" vertical="center" wrapText="1"/>
    </xf>
    <xf numFmtId="0" fontId="30" fillId="16" borderId="40" xfId="0" applyFont="1" applyFill="1" applyBorder="1" applyAlignment="1">
      <alignment horizontal="center" vertical="center" wrapText="1"/>
    </xf>
    <xf numFmtId="0" fontId="44" fillId="0" borderId="124" xfId="0" applyFont="1" applyBorder="1" applyAlignment="1">
      <alignment horizontal="left" vertical="center"/>
    </xf>
    <xf numFmtId="0" fontId="44" fillId="26" borderId="125" xfId="0" applyFont="1" applyFill="1" applyBorder="1" applyAlignment="1">
      <alignment horizontal="left" vertical="center"/>
    </xf>
    <xf numFmtId="0" fontId="30" fillId="16" borderId="0" xfId="0" applyFont="1" applyFill="1" applyAlignment="1">
      <alignment horizontal="center" vertical="center"/>
    </xf>
    <xf numFmtId="0" fontId="30" fillId="16" borderId="40" xfId="0" applyFont="1" applyFill="1" applyBorder="1" applyAlignment="1">
      <alignment horizontal="center" vertical="center"/>
    </xf>
    <xf numFmtId="0" fontId="31" fillId="0" borderId="0" xfId="0" applyFont="1" applyAlignment="1">
      <alignment vertical="center" wrapText="1"/>
    </xf>
    <xf numFmtId="0" fontId="109" fillId="0" borderId="0" xfId="56" applyFont="1" applyFill="1" applyBorder="1" applyAlignment="1">
      <alignment horizontal="left" vertical="center"/>
    </xf>
    <xf numFmtId="0" fontId="43" fillId="20" borderId="0" xfId="0" applyFont="1" applyFill="1" applyAlignment="1">
      <alignment horizontal="left" vertical="center"/>
    </xf>
    <xf numFmtId="0" fontId="35" fillId="0" borderId="0" xfId="0" applyFont="1" applyAlignment="1">
      <alignment horizontal="justify" vertical="top" wrapText="1"/>
    </xf>
    <xf numFmtId="0" fontId="31" fillId="0" borderId="0" xfId="0" applyFont="1" applyAlignment="1">
      <alignment horizontal="justify" vertical="top" wrapText="1"/>
    </xf>
    <xf numFmtId="0" fontId="31" fillId="0" borderId="0" xfId="0" quotePrefix="1" applyFont="1" applyAlignment="1">
      <alignment horizontal="center" vertical="center" wrapText="1"/>
    </xf>
    <xf numFmtId="0" fontId="31" fillId="0" borderId="0" xfId="0" applyFont="1" applyAlignment="1">
      <alignment horizontal="center" vertical="center" wrapText="1"/>
    </xf>
    <xf numFmtId="0" fontId="35" fillId="0" borderId="0" xfId="0" applyFont="1" applyAlignment="1">
      <alignment horizontal="justify" vertical="center" wrapText="1"/>
    </xf>
    <xf numFmtId="0" fontId="30" fillId="0" borderId="0" xfId="0" applyFont="1" applyAlignment="1">
      <alignment horizontal="center" vertical="center"/>
    </xf>
    <xf numFmtId="0" fontId="107" fillId="0" borderId="0" xfId="0" applyFont="1" applyAlignment="1">
      <alignment vertical="center" wrapText="1"/>
    </xf>
    <xf numFmtId="0" fontId="108" fillId="0" borderId="0" xfId="0" applyFont="1" applyAlignment="1">
      <alignment vertical="center"/>
    </xf>
    <xf numFmtId="0" fontId="35" fillId="0" borderId="0" xfId="0" applyFont="1" applyAlignment="1">
      <alignment horizontal="left" vertical="top" wrapText="1"/>
    </xf>
    <xf numFmtId="0" fontId="31" fillId="0" borderId="0" xfId="0" applyFont="1" applyAlignment="1">
      <alignment horizontal="left" vertical="top" wrapText="1"/>
    </xf>
    <xf numFmtId="0" fontId="31" fillId="0" borderId="30" xfId="13" applyFont="1" applyBorder="1" applyAlignment="1">
      <alignment horizontal="center" vertical="center" wrapText="1"/>
    </xf>
    <xf numFmtId="0" fontId="31" fillId="0" borderId="31" xfId="13" applyFont="1" applyBorder="1" applyAlignment="1">
      <alignment horizontal="center" vertical="center" wrapText="1"/>
    </xf>
    <xf numFmtId="0" fontId="31" fillId="0" borderId="62" xfId="13" applyFont="1" applyBorder="1" applyAlignment="1">
      <alignment horizontal="left" vertical="center" wrapText="1"/>
    </xf>
    <xf numFmtId="0" fontId="31" fillId="0" borderId="63" xfId="13" applyFont="1" applyBorder="1" applyAlignment="1">
      <alignment horizontal="left" vertical="center" wrapText="1"/>
    </xf>
    <xf numFmtId="0" fontId="31" fillId="0" borderId="25" xfId="13" applyFont="1" applyBorder="1" applyAlignment="1">
      <alignment horizontal="left" vertical="center" wrapText="1"/>
    </xf>
    <xf numFmtId="0" fontId="31" fillId="0" borderId="96" xfId="13" applyFont="1" applyBorder="1" applyAlignment="1">
      <alignment horizontal="left" vertical="center" wrapText="1"/>
    </xf>
    <xf numFmtId="0" fontId="109" fillId="2" borderId="0" xfId="56" applyFont="1" applyFill="1" applyAlignment="1">
      <alignment horizontal="left" vertical="center" wrapText="1"/>
    </xf>
    <xf numFmtId="0" fontId="31" fillId="0" borderId="30" xfId="13" applyFont="1" applyBorder="1" applyAlignment="1">
      <alignment horizontal="left" vertical="center" wrapText="1"/>
    </xf>
    <xf numFmtId="0" fontId="31" fillId="0" borderId="31" xfId="13" applyFont="1" applyBorder="1" applyAlignment="1">
      <alignment horizontal="left" vertical="center" wrapText="1"/>
    </xf>
    <xf numFmtId="0" fontId="31" fillId="0" borderId="27" xfId="13" applyFont="1" applyBorder="1" applyAlignment="1">
      <alignment horizontal="left" vertical="center" wrapText="1"/>
    </xf>
    <xf numFmtId="0" fontId="31" fillId="0" borderId="28" xfId="13" applyFont="1" applyBorder="1" applyAlignment="1">
      <alignment horizontal="left" vertical="center" wrapText="1"/>
    </xf>
    <xf numFmtId="0" fontId="106" fillId="0" borderId="0" xfId="0" applyFont="1" applyAlignment="1">
      <alignment vertical="center" wrapText="1"/>
    </xf>
    <xf numFmtId="0" fontId="0" fillId="0" borderId="0" xfId="0" applyAlignment="1">
      <alignment vertical="center"/>
    </xf>
    <xf numFmtId="0" fontId="30" fillId="16" borderId="0" xfId="0" applyFont="1" applyFill="1" applyAlignment="1">
      <alignment horizontal="center"/>
    </xf>
    <xf numFmtId="0" fontId="30" fillId="16" borderId="40" xfId="0" applyFont="1" applyFill="1" applyBorder="1" applyAlignment="1">
      <alignment horizontal="center"/>
    </xf>
    <xf numFmtId="0" fontId="110" fillId="0" borderId="0" xfId="56" applyFont="1" applyFill="1" applyBorder="1" applyAlignment="1">
      <alignment horizontal="left" vertical="center"/>
    </xf>
    <xf numFmtId="9" fontId="50" fillId="0" borderId="0" xfId="83" applyFont="1" applyAlignment="1">
      <alignment horizontal="center" vertical="center"/>
    </xf>
    <xf numFmtId="0" fontId="50" fillId="0" borderId="0" xfId="0" applyFont="1" applyAlignment="1">
      <alignment horizontal="center" vertical="center"/>
    </xf>
    <xf numFmtId="0" fontId="31" fillId="0" borderId="0" xfId="0" quotePrefix="1" applyFont="1" applyAlignment="1">
      <alignment horizontal="left" vertical="center" wrapText="1"/>
    </xf>
    <xf numFmtId="0" fontId="38" fillId="0" borderId="0" xfId="0" applyFont="1" applyAlignment="1">
      <alignment horizontal="left" vertical="center" wrapText="1"/>
    </xf>
    <xf numFmtId="0" fontId="44" fillId="0" borderId="0" xfId="0" applyFont="1" applyAlignment="1">
      <alignment horizontal="center" vertical="center" wrapText="1"/>
    </xf>
    <xf numFmtId="0" fontId="35" fillId="16" borderId="0" xfId="0" applyFont="1" applyFill="1" applyAlignment="1">
      <alignment horizontal="center" vertical="center" wrapText="1"/>
    </xf>
    <xf numFmtId="0" fontId="35" fillId="16" borderId="42" xfId="0" applyFont="1" applyFill="1" applyBorder="1" applyAlignment="1">
      <alignment horizontal="center" vertical="center" wrapText="1"/>
    </xf>
    <xf numFmtId="0" fontId="35" fillId="16" borderId="83" xfId="0" applyFont="1" applyFill="1" applyBorder="1" applyAlignment="1">
      <alignment horizontal="center" vertical="center" wrapText="1"/>
    </xf>
    <xf numFmtId="0" fontId="35" fillId="16" borderId="0" xfId="0" applyFont="1" applyFill="1" applyAlignment="1">
      <alignment horizontal="center" vertical="center"/>
    </xf>
    <xf numFmtId="0" fontId="35" fillId="16" borderId="53" xfId="0" applyFont="1" applyFill="1" applyBorder="1" applyAlignment="1">
      <alignment horizontal="center" vertical="center" wrapText="1"/>
    </xf>
    <xf numFmtId="0" fontId="35" fillId="16" borderId="57" xfId="0" applyFont="1" applyFill="1" applyBorder="1" applyAlignment="1">
      <alignment horizontal="center" vertical="center" wrapText="1"/>
    </xf>
    <xf numFmtId="0" fontId="109" fillId="0" borderId="0" xfId="56" applyFont="1" applyFill="1" applyBorder="1" applyAlignment="1">
      <alignment horizontal="left" vertical="center" wrapText="1"/>
    </xf>
    <xf numFmtId="0" fontId="31" fillId="0" borderId="0" xfId="0" applyFont="1" applyAlignment="1">
      <alignment horizontal="left" vertical="center"/>
    </xf>
    <xf numFmtId="0" fontId="31" fillId="0" borderId="73" xfId="0" quotePrefix="1" applyFont="1" applyBorder="1" applyAlignment="1">
      <alignment horizontal="center" vertical="center" wrapText="1"/>
    </xf>
    <xf numFmtId="0" fontId="31" fillId="0" borderId="105" xfId="0" quotePrefix="1" applyFont="1" applyBorder="1" applyAlignment="1">
      <alignment horizontal="center" vertical="center" wrapText="1"/>
    </xf>
    <xf numFmtId="0" fontId="31" fillId="0" borderId="108" xfId="0" quotePrefix="1" applyFont="1" applyBorder="1" applyAlignment="1">
      <alignment horizontal="center" vertical="center" wrapText="1"/>
    </xf>
    <xf numFmtId="0" fontId="31" fillId="0" borderId="107" xfId="0" quotePrefix="1" applyFont="1" applyBorder="1" applyAlignment="1">
      <alignment horizontal="center" vertical="center" wrapText="1"/>
    </xf>
    <xf numFmtId="0" fontId="31" fillId="0" borderId="102" xfId="0" quotePrefix="1" applyFont="1" applyBorder="1" applyAlignment="1">
      <alignment horizontal="center" vertical="center" wrapText="1"/>
    </xf>
    <xf numFmtId="0" fontId="31" fillId="0" borderId="103" xfId="0" quotePrefix="1" applyFont="1" applyBorder="1" applyAlignment="1">
      <alignment horizontal="center" vertical="center" wrapText="1"/>
    </xf>
    <xf numFmtId="0" fontId="44" fillId="16" borderId="128" xfId="0" applyFont="1" applyFill="1" applyBorder="1" applyAlignment="1">
      <alignment horizontal="center" vertical="center" wrapText="1"/>
    </xf>
    <xf numFmtId="0" fontId="44" fillId="16" borderId="103" xfId="0" applyFont="1" applyFill="1" applyBorder="1" applyAlignment="1">
      <alignment horizontal="center" vertical="center" wrapText="1"/>
    </xf>
    <xf numFmtId="0" fontId="44" fillId="16" borderId="104" xfId="0" applyFont="1" applyFill="1" applyBorder="1" applyAlignment="1">
      <alignment horizontal="center" vertical="center" wrapText="1"/>
    </xf>
    <xf numFmtId="0" fontId="44" fillId="16" borderId="100" xfId="0" applyFont="1" applyFill="1" applyBorder="1" applyAlignment="1">
      <alignment horizontal="center" vertical="center" wrapText="1"/>
    </xf>
    <xf numFmtId="0" fontId="44" fillId="16" borderId="64" xfId="0" applyFont="1" applyFill="1" applyBorder="1" applyAlignment="1">
      <alignment horizontal="center" vertical="center" wrapText="1"/>
    </xf>
    <xf numFmtId="0" fontId="44" fillId="16" borderId="115" xfId="0" applyFont="1" applyFill="1" applyBorder="1" applyAlignment="1">
      <alignment horizontal="center" vertical="center" wrapText="1"/>
    </xf>
    <xf numFmtId="0" fontId="31" fillId="0" borderId="101" xfId="0" quotePrefix="1" applyFont="1" applyBorder="1" applyAlignment="1">
      <alignment horizontal="center" vertical="center" wrapText="1"/>
    </xf>
    <xf numFmtId="49" fontId="31" fillId="0" borderId="0" xfId="0" applyNumberFormat="1" applyFont="1" applyAlignment="1">
      <alignment horizontal="center" vertical="center" wrapText="1"/>
    </xf>
    <xf numFmtId="168" fontId="31" fillId="0" borderId="0" xfId="0" applyNumberFormat="1" applyFont="1" applyAlignment="1">
      <alignment horizontal="center" vertical="center" wrapText="1"/>
    </xf>
    <xf numFmtId="0" fontId="30" fillId="0" borderId="0" xfId="0" applyFont="1" applyAlignment="1">
      <alignment horizontal="center" vertical="center" wrapText="1"/>
    </xf>
    <xf numFmtId="0" fontId="44" fillId="0" borderId="0" xfId="0" applyFont="1" applyAlignment="1">
      <alignment horizontal="center" vertical="center"/>
    </xf>
    <xf numFmtId="0" fontId="38" fillId="0" borderId="0" xfId="0" applyFont="1" applyAlignment="1">
      <alignment horizontal="center" vertical="center"/>
    </xf>
    <xf numFmtId="168" fontId="38" fillId="0" borderId="0" xfId="0" applyNumberFormat="1" applyFont="1" applyAlignment="1">
      <alignment horizontal="center" vertical="center"/>
    </xf>
    <xf numFmtId="49" fontId="38" fillId="0" borderId="0" xfId="0" applyNumberFormat="1" applyFont="1" applyAlignment="1">
      <alignment horizontal="center" vertical="center"/>
    </xf>
    <xf numFmtId="0" fontId="31" fillId="0" borderId="0" xfId="0" applyFont="1" applyAlignment="1">
      <alignment horizontal="center" vertical="center"/>
    </xf>
    <xf numFmtId="0" fontId="54" fillId="0" borderId="0" xfId="0" applyFont="1" applyAlignment="1">
      <alignment horizontal="center" vertical="center" wrapText="1"/>
    </xf>
    <xf numFmtId="0" fontId="31" fillId="0" borderId="24" xfId="0" applyFont="1" applyBorder="1" applyAlignment="1">
      <alignment horizontal="left" vertical="center" wrapText="1"/>
    </xf>
    <xf numFmtId="0" fontId="31" fillId="0" borderId="27" xfId="0" applyFont="1" applyBorder="1" applyAlignment="1">
      <alignment horizontal="left" vertical="center" wrapText="1"/>
    </xf>
    <xf numFmtId="0" fontId="31" fillId="0" borderId="28" xfId="0" applyFont="1" applyBorder="1" applyAlignment="1">
      <alignment horizontal="left" vertical="center" wrapText="1"/>
    </xf>
    <xf numFmtId="0" fontId="31" fillId="0" borderId="73" xfId="0" applyFont="1" applyBorder="1" applyAlignment="1">
      <alignment horizontal="left" vertical="center" wrapText="1"/>
    </xf>
    <xf numFmtId="0" fontId="44" fillId="16" borderId="24" xfId="0" applyFont="1" applyFill="1" applyBorder="1" applyAlignment="1">
      <alignment horizontal="center" vertical="center" wrapText="1"/>
    </xf>
    <xf numFmtId="0" fontId="30" fillId="19" borderId="27" xfId="0" applyFont="1" applyFill="1" applyBorder="1" applyAlignment="1">
      <alignment horizontal="right" vertical="center" wrapText="1"/>
    </xf>
    <xf numFmtId="0" fontId="30" fillId="19" borderId="29" xfId="0" applyFont="1" applyFill="1" applyBorder="1" applyAlignment="1">
      <alignment horizontal="right" vertical="center" wrapText="1"/>
    </xf>
    <xf numFmtId="0" fontId="31" fillId="0" borderId="30" xfId="0" applyFont="1" applyBorder="1" applyAlignment="1">
      <alignment horizontal="center" vertical="center" wrapText="1"/>
    </xf>
    <xf numFmtId="0" fontId="31" fillId="0" borderId="100" xfId="0" applyFont="1" applyBorder="1" applyAlignment="1">
      <alignment horizontal="center" vertical="center" wrapText="1"/>
    </xf>
    <xf numFmtId="0" fontId="31" fillId="0" borderId="31" xfId="0" applyFont="1" applyBorder="1" applyAlignment="1">
      <alignment horizontal="center" vertical="center" wrapText="1"/>
    </xf>
    <xf numFmtId="0" fontId="30" fillId="27" borderId="30" xfId="0" applyFont="1" applyFill="1" applyBorder="1" applyAlignment="1">
      <alignment horizontal="center" vertical="center" wrapText="1"/>
    </xf>
    <xf numFmtId="0" fontId="30" fillId="27" borderId="31" xfId="0" applyFont="1" applyFill="1" applyBorder="1" applyAlignment="1">
      <alignment horizontal="center" vertical="center" wrapText="1"/>
    </xf>
    <xf numFmtId="0" fontId="41" fillId="34" borderId="25" xfId="0" applyFont="1" applyFill="1" applyBorder="1" applyAlignment="1">
      <alignment horizontal="center" vertical="center" wrapText="1"/>
    </xf>
    <xf numFmtId="0" fontId="41" fillId="34" borderId="96" xfId="0" applyFont="1" applyFill="1" applyBorder="1" applyAlignment="1">
      <alignment horizontal="center" vertical="center" wrapText="1"/>
    </xf>
    <xf numFmtId="0" fontId="41" fillId="15" borderId="25" xfId="0" applyFont="1" applyFill="1" applyBorder="1" applyAlignment="1">
      <alignment horizontal="center" vertical="center" wrapText="1"/>
    </xf>
    <xf numFmtId="0" fontId="41" fillId="15" borderId="26" xfId="0" applyFont="1" applyFill="1" applyBorder="1" applyAlignment="1">
      <alignment horizontal="center" vertical="center" wrapText="1"/>
    </xf>
    <xf numFmtId="0" fontId="30" fillId="16" borderId="25" xfId="0" applyFont="1" applyFill="1" applyBorder="1" applyAlignment="1">
      <alignment horizontal="center" vertical="center" wrapText="1"/>
    </xf>
    <xf numFmtId="0" fontId="30" fillId="16" borderId="96" xfId="0" applyFont="1" applyFill="1" applyBorder="1" applyAlignment="1">
      <alignment horizontal="center" vertical="center" wrapText="1"/>
    </xf>
    <xf numFmtId="0" fontId="30" fillId="24" borderId="6" xfId="0" applyFont="1" applyFill="1" applyBorder="1" applyAlignment="1">
      <alignment horizontal="center" vertical="center" wrapText="1"/>
    </xf>
    <xf numFmtId="0" fontId="30" fillId="21" borderId="0" xfId="0" applyFont="1" applyFill="1" applyAlignment="1">
      <alignment horizontal="center" vertical="center" wrapText="1"/>
    </xf>
    <xf numFmtId="0" fontId="114" fillId="0" borderId="0" xfId="0" applyFont="1" applyAlignment="1">
      <alignment horizontal="left" vertical="center" wrapText="1"/>
    </xf>
    <xf numFmtId="0" fontId="136" fillId="0" borderId="0" xfId="0" applyFont="1" applyAlignment="1">
      <alignment horizontal="center" vertical="center"/>
    </xf>
    <xf numFmtId="0" fontId="35" fillId="0" borderId="0" xfId="0" applyFont="1" applyAlignment="1">
      <alignment horizontal="left" vertical="center" wrapText="1"/>
    </xf>
    <xf numFmtId="0" fontId="31" fillId="0" borderId="0" xfId="0" applyFont="1" applyAlignment="1">
      <alignment horizontal="left" wrapText="1"/>
    </xf>
    <xf numFmtId="0" fontId="35" fillId="16" borderId="40" xfId="0" applyFont="1" applyFill="1" applyBorder="1" applyAlignment="1">
      <alignment horizontal="center" vertical="center" wrapText="1"/>
    </xf>
    <xf numFmtId="0" fontId="35" fillId="16" borderId="110" xfId="0" applyFont="1" applyFill="1" applyBorder="1" applyAlignment="1">
      <alignment horizontal="center" vertical="center" wrapText="1"/>
    </xf>
    <xf numFmtId="0" fontId="44" fillId="16" borderId="97" xfId="0" applyFont="1" applyFill="1" applyBorder="1" applyAlignment="1">
      <alignment horizontal="center" vertical="center" wrapText="1"/>
    </xf>
    <xf numFmtId="0" fontId="44" fillId="16" borderId="98" xfId="0" applyFont="1" applyFill="1" applyBorder="1" applyAlignment="1">
      <alignment horizontal="center" vertical="center" wrapText="1"/>
    </xf>
    <xf numFmtId="0" fontId="44" fillId="16" borderId="99" xfId="0" applyFont="1" applyFill="1" applyBorder="1" applyAlignment="1">
      <alignment horizontal="center" vertical="center" wrapText="1"/>
    </xf>
    <xf numFmtId="0" fontId="44" fillId="16" borderId="65" xfId="0" applyFont="1" applyFill="1" applyBorder="1" applyAlignment="1">
      <alignment horizontal="center" vertical="center" wrapText="1"/>
    </xf>
    <xf numFmtId="0" fontId="35" fillId="16" borderId="111" xfId="0" applyFont="1" applyFill="1" applyBorder="1" applyAlignment="1">
      <alignment horizontal="center" vertical="center" wrapText="1"/>
    </xf>
    <xf numFmtId="0" fontId="35" fillId="16" borderId="112" xfId="0" applyFont="1" applyFill="1" applyBorder="1" applyAlignment="1">
      <alignment horizontal="center" vertical="center" wrapText="1"/>
    </xf>
    <xf numFmtId="0" fontId="35" fillId="16" borderId="56" xfId="0" applyFont="1" applyFill="1" applyBorder="1" applyAlignment="1">
      <alignment horizontal="center" vertical="center" wrapText="1"/>
    </xf>
    <xf numFmtId="0" fontId="35" fillId="16" borderId="58" xfId="0" applyFont="1" applyFill="1" applyBorder="1" applyAlignment="1">
      <alignment horizontal="center" vertical="center" wrapText="1"/>
    </xf>
    <xf numFmtId="0" fontId="79" fillId="0" borderId="0" xfId="0" applyFont="1" applyAlignment="1">
      <alignment horizontal="left" vertical="center" wrapText="1"/>
    </xf>
    <xf numFmtId="0" fontId="49" fillId="0" borderId="73" xfId="0" applyFont="1" applyBorder="1" applyAlignment="1">
      <alignment horizontal="left" vertical="center" wrapText="1"/>
    </xf>
    <xf numFmtId="0" fontId="68" fillId="0" borderId="0" xfId="0" applyFont="1" applyAlignment="1">
      <alignment horizontal="center" wrapText="1"/>
    </xf>
    <xf numFmtId="0" fontId="22" fillId="0" borderId="6" xfId="0" applyFont="1" applyBorder="1" applyAlignment="1">
      <alignment horizontal="center"/>
    </xf>
    <xf numFmtId="1" fontId="58" fillId="0" borderId="6" xfId="60" applyNumberFormat="1" applyFont="1" applyBorder="1" applyAlignment="1">
      <alignment horizontal="center" vertical="center" wrapText="1"/>
    </xf>
    <xf numFmtId="1" fontId="58" fillId="0" borderId="117" xfId="60" applyNumberFormat="1" applyFont="1" applyBorder="1" applyAlignment="1">
      <alignment horizontal="center" vertical="center" wrapText="1"/>
    </xf>
    <xf numFmtId="1" fontId="58" fillId="0" borderId="118" xfId="60" applyNumberFormat="1" applyFont="1" applyBorder="1" applyAlignment="1">
      <alignment horizontal="center" vertical="center" wrapText="1"/>
    </xf>
    <xf numFmtId="1" fontId="58" fillId="0" borderId="119" xfId="60" applyNumberFormat="1" applyFont="1" applyBorder="1" applyAlignment="1">
      <alignment horizontal="center" vertical="center" wrapText="1"/>
    </xf>
    <xf numFmtId="1" fontId="58" fillId="0" borderId="120" xfId="60" applyNumberFormat="1" applyFont="1" applyBorder="1" applyAlignment="1">
      <alignment horizontal="center" vertical="center" wrapText="1"/>
    </xf>
    <xf numFmtId="0" fontId="22" fillId="0" borderId="34" xfId="0" applyFont="1" applyBorder="1" applyAlignment="1">
      <alignment horizontal="center"/>
    </xf>
    <xf numFmtId="1" fontId="58" fillId="0" borderId="34" xfId="60" applyNumberFormat="1" applyFont="1" applyBorder="1" applyAlignment="1">
      <alignment horizontal="center" vertical="center" wrapText="1"/>
    </xf>
    <xf numFmtId="1" fontId="58" fillId="0" borderId="121" xfId="60" applyNumberFormat="1" applyFont="1" applyBorder="1" applyAlignment="1">
      <alignment horizontal="center" vertical="center" wrapText="1"/>
    </xf>
    <xf numFmtId="0" fontId="44" fillId="16" borderId="25" xfId="0" applyFont="1" applyFill="1" applyBorder="1" applyAlignment="1">
      <alignment horizontal="center" vertical="center" wrapText="1"/>
    </xf>
    <xf numFmtId="0" fontId="44" fillId="16" borderId="26" xfId="0" applyFont="1" applyFill="1" applyBorder="1" applyAlignment="1">
      <alignment horizontal="center" vertical="center" wrapText="1"/>
    </xf>
    <xf numFmtId="0" fontId="44" fillId="0" borderId="0" xfId="0" applyFont="1" applyAlignment="1">
      <alignment horizontal="center"/>
    </xf>
    <xf numFmtId="9" fontId="31" fillId="0" borderId="0" xfId="0" applyNumberFormat="1" applyFont="1" applyAlignment="1">
      <alignment horizontal="center" vertical="center"/>
    </xf>
    <xf numFmtId="0" fontId="60" fillId="24" borderId="6" xfId="0" applyFont="1" applyFill="1" applyBorder="1" applyAlignment="1">
      <alignment horizontal="center" vertical="center" readingOrder="1"/>
    </xf>
    <xf numFmtId="0" fontId="22" fillId="24" borderId="34" xfId="0" applyFont="1" applyFill="1" applyBorder="1" applyAlignment="1">
      <alignment horizontal="center" vertical="center" wrapText="1"/>
    </xf>
    <xf numFmtId="49" fontId="31" fillId="0" borderId="0" xfId="0" quotePrefix="1" applyNumberFormat="1" applyFont="1" applyAlignment="1">
      <alignment horizontal="center" vertical="center"/>
    </xf>
    <xf numFmtId="49" fontId="31" fillId="0" borderId="0" xfId="0" applyNumberFormat="1" applyFont="1" applyAlignment="1">
      <alignment horizontal="center" vertical="center"/>
    </xf>
    <xf numFmtId="166" fontId="31" fillId="0" borderId="0" xfId="0" quotePrefix="1" applyNumberFormat="1" applyFont="1" applyAlignment="1">
      <alignment horizontal="center" vertical="center"/>
    </xf>
    <xf numFmtId="166" fontId="31" fillId="0" borderId="0" xfId="0" applyNumberFormat="1" applyFont="1" applyAlignment="1">
      <alignment horizontal="center" vertical="center"/>
    </xf>
    <xf numFmtId="0" fontId="35" fillId="16" borderId="0" xfId="0" applyFont="1" applyFill="1" applyAlignment="1">
      <alignment horizontal="left" vertical="center" wrapText="1"/>
    </xf>
    <xf numFmtId="0" fontId="35" fillId="16" borderId="114" xfId="0" applyFont="1" applyFill="1" applyBorder="1" applyAlignment="1">
      <alignment horizontal="left" vertical="center" wrapText="1"/>
    </xf>
    <xf numFmtId="0" fontId="35" fillId="16" borderId="115" xfId="0" applyFont="1" applyFill="1" applyBorder="1" applyAlignment="1">
      <alignment horizontal="left" vertical="center" wrapText="1"/>
    </xf>
    <xf numFmtId="0" fontId="35" fillId="16" borderId="116" xfId="0" applyFont="1" applyFill="1" applyBorder="1" applyAlignment="1">
      <alignment horizontal="left" vertical="center" wrapText="1"/>
    </xf>
    <xf numFmtId="0" fontId="31" fillId="0" borderId="103" xfId="0" applyFont="1" applyBorder="1" applyAlignment="1">
      <alignment horizontal="left" vertical="center" wrapText="1"/>
    </xf>
    <xf numFmtId="0" fontId="31" fillId="0" borderId="0" xfId="0" applyFont="1" applyAlignment="1">
      <alignment horizontal="left" vertical="center" wrapText="1" indent="2"/>
    </xf>
    <xf numFmtId="0" fontId="44" fillId="0" borderId="126" xfId="0" applyFont="1" applyBorder="1" applyAlignment="1">
      <alignment horizontal="center" vertical="center"/>
    </xf>
    <xf numFmtId="0" fontId="44" fillId="0" borderId="127" xfId="0" applyFont="1" applyBorder="1" applyAlignment="1">
      <alignment horizontal="center" vertical="center"/>
    </xf>
    <xf numFmtId="0" fontId="11" fillId="24" borderId="6" xfId="0" applyFont="1" applyFill="1" applyBorder="1" applyAlignment="1">
      <alignment horizontal="center" vertical="center" wrapText="1"/>
    </xf>
    <xf numFmtId="0" fontId="39" fillId="24" borderId="6" xfId="0" applyFont="1" applyFill="1" applyBorder="1" applyAlignment="1">
      <alignment horizontal="center" vertical="center"/>
    </xf>
    <xf numFmtId="0" fontId="30" fillId="16" borderId="0" xfId="0" applyFont="1" applyFill="1" applyAlignment="1">
      <alignment horizontal="center" vertical="center" wrapText="1"/>
    </xf>
    <xf numFmtId="0" fontId="50" fillId="0" borderId="0" xfId="0" quotePrefix="1" applyFont="1" applyAlignment="1">
      <alignment horizontal="center" vertical="center"/>
    </xf>
    <xf numFmtId="0" fontId="98" fillId="0" borderId="0" xfId="6" applyFont="1" applyFill="1" applyBorder="1" applyAlignment="1">
      <alignment horizontal="left" vertical="center" wrapText="1"/>
    </xf>
    <xf numFmtId="0" fontId="38" fillId="0" borderId="71" xfId="0" applyFont="1" applyBorder="1" applyAlignment="1">
      <alignment horizontal="center" vertical="center"/>
    </xf>
    <xf numFmtId="0" fontId="38" fillId="0" borderId="38" xfId="0" applyFont="1" applyBorder="1" applyAlignment="1">
      <alignment horizontal="center" vertical="center"/>
    </xf>
    <xf numFmtId="0" fontId="38" fillId="0" borderId="71" xfId="0" applyFont="1" applyBorder="1" applyAlignment="1">
      <alignment horizontal="left" vertical="center" wrapText="1"/>
    </xf>
    <xf numFmtId="0" fontId="38" fillId="0" borderId="38" xfId="0" applyFont="1" applyBorder="1" applyAlignment="1">
      <alignment horizontal="left" vertical="center" wrapText="1"/>
    </xf>
    <xf numFmtId="0" fontId="38" fillId="0" borderId="83" xfId="0" applyFont="1" applyBorder="1" applyAlignment="1">
      <alignment horizontal="left" vertical="center" wrapText="1"/>
    </xf>
    <xf numFmtId="0" fontId="38" fillId="0" borderId="84" xfId="0" applyFont="1" applyBorder="1" applyAlignment="1">
      <alignment horizontal="left" vertical="center" wrapText="1"/>
    </xf>
    <xf numFmtId="0" fontId="38" fillId="0" borderId="85" xfId="0" applyFont="1" applyBorder="1" applyAlignment="1">
      <alignment horizontal="left" vertical="center" wrapText="1"/>
    </xf>
    <xf numFmtId="0" fontId="102" fillId="0" borderId="0" xfId="0" applyFont="1" applyAlignment="1">
      <alignment horizontal="left" vertical="center" wrapText="1"/>
    </xf>
    <xf numFmtId="0" fontId="41" fillId="16" borderId="0" xfId="116" applyFont="1" applyFill="1" applyAlignment="1">
      <alignment horizontal="right" vertical="center"/>
    </xf>
    <xf numFmtId="0" fontId="128" fillId="20" borderId="48" xfId="116" applyFont="1" applyFill="1" applyBorder="1" applyAlignment="1">
      <alignment horizontal="left" vertical="center" wrapText="1"/>
    </xf>
    <xf numFmtId="0" fontId="40" fillId="0" borderId="50" xfId="0" applyFont="1" applyBorder="1" applyAlignment="1">
      <alignment horizontal="left" vertical="center" wrapText="1"/>
    </xf>
    <xf numFmtId="0" fontId="128" fillId="44" borderId="82" xfId="0" applyFont="1" applyFill="1" applyBorder="1" applyAlignment="1">
      <alignment horizontal="center" vertical="center" wrapText="1"/>
    </xf>
    <xf numFmtId="0" fontId="38" fillId="0" borderId="72" xfId="0" applyFont="1" applyBorder="1" applyAlignment="1">
      <alignment horizontal="left" vertical="center" wrapText="1"/>
    </xf>
    <xf numFmtId="0" fontId="38" fillId="0" borderId="78" xfId="0" applyFont="1" applyBorder="1" applyAlignment="1">
      <alignment horizontal="left" vertical="center" wrapText="1"/>
    </xf>
    <xf numFmtId="0" fontId="38" fillId="0" borderId="37" xfId="0" applyFont="1" applyBorder="1" applyAlignment="1">
      <alignment horizontal="center" vertical="center"/>
    </xf>
    <xf numFmtId="0" fontId="38" fillId="0" borderId="37" xfId="0" applyFont="1" applyBorder="1" applyAlignment="1">
      <alignment horizontal="left" vertical="center" wrapText="1"/>
    </xf>
    <xf numFmtId="0" fontId="38" fillId="0" borderId="39" xfId="0" applyFont="1" applyBorder="1" applyAlignment="1">
      <alignment horizontal="left" vertical="center" wrapText="1"/>
    </xf>
    <xf numFmtId="0" fontId="38" fillId="0" borderId="77" xfId="0" applyFont="1" applyBorder="1" applyAlignment="1">
      <alignment horizontal="left" vertical="center" wrapText="1"/>
    </xf>
    <xf numFmtId="0" fontId="38" fillId="0" borderId="136" xfId="0" applyFont="1" applyBorder="1" applyAlignment="1">
      <alignment horizontal="left" vertical="center" wrapText="1"/>
    </xf>
    <xf numFmtId="0" fontId="38" fillId="0" borderId="37" xfId="0" applyFont="1" applyBorder="1" applyAlignment="1">
      <alignment horizontal="center" vertical="center" wrapText="1"/>
    </xf>
    <xf numFmtId="0" fontId="38" fillId="0" borderId="38" xfId="0" applyFont="1" applyBorder="1" applyAlignment="1">
      <alignment horizontal="center" vertical="center" wrapText="1"/>
    </xf>
    <xf numFmtId="0" fontId="103" fillId="0" borderId="50" xfId="0" applyFont="1" applyBorder="1" applyAlignment="1">
      <alignment horizontal="center" vertical="center" wrapText="1"/>
    </xf>
    <xf numFmtId="0" fontId="103" fillId="0" borderId="0" xfId="0" applyFont="1" applyAlignment="1">
      <alignment horizontal="center" vertical="center" wrapText="1"/>
    </xf>
    <xf numFmtId="0" fontId="40" fillId="0" borderId="0" xfId="0" applyFont="1" applyAlignment="1">
      <alignment horizontal="left" vertical="center" wrapText="1"/>
    </xf>
    <xf numFmtId="0" fontId="38" fillId="0" borderId="48" xfId="0" applyFont="1" applyBorder="1" applyAlignment="1">
      <alignment vertical="center" wrapText="1"/>
    </xf>
    <xf numFmtId="0" fontId="103" fillId="0" borderId="48" xfId="0" applyFont="1" applyBorder="1" applyAlignment="1">
      <alignment horizontal="center" vertical="center" wrapText="1"/>
    </xf>
    <xf numFmtId="0" fontId="30" fillId="0" borderId="0" xfId="0" applyFont="1" applyAlignment="1">
      <alignment horizontal="left" vertical="center" wrapText="1"/>
    </xf>
    <xf numFmtId="0" fontId="30" fillId="0" borderId="48" xfId="0" applyFont="1" applyBorder="1" applyAlignment="1">
      <alignment horizontal="left" vertical="center" wrapText="1"/>
    </xf>
    <xf numFmtId="0" fontId="38" fillId="0" borderId="0" xfId="0" applyFont="1" applyAlignment="1">
      <alignment horizontal="center" vertical="center" wrapText="1"/>
    </xf>
    <xf numFmtId="0" fontId="38" fillId="0" borderId="48" xfId="0" applyFont="1" applyBorder="1" applyAlignment="1">
      <alignment horizontal="center" vertical="center" wrapText="1"/>
    </xf>
    <xf numFmtId="0" fontId="38" fillId="0" borderId="48" xfId="0" applyFont="1" applyBorder="1" applyAlignment="1">
      <alignment horizontal="left" vertical="center" wrapText="1"/>
    </xf>
    <xf numFmtId="0" fontId="41" fillId="16" borderId="0" xfId="116" applyFont="1" applyFill="1" applyBorder="1" applyAlignment="1">
      <alignment horizontal="right" vertical="center"/>
    </xf>
    <xf numFmtId="0" fontId="128" fillId="20" borderId="48" xfId="115" applyFont="1" applyFill="1" applyBorder="1" applyAlignment="1">
      <alignment horizontal="center" vertical="center" wrapText="1"/>
    </xf>
    <xf numFmtId="0" fontId="30" fillId="0" borderId="50" xfId="0" applyFont="1" applyBorder="1" applyAlignment="1">
      <alignment horizontal="left" vertical="center" wrapText="1"/>
    </xf>
    <xf numFmtId="0" fontId="38" fillId="0" borderId="50" xfId="0" applyFont="1" applyBorder="1" applyAlignment="1">
      <alignment horizontal="center" vertical="center" wrapText="1"/>
    </xf>
    <xf numFmtId="0" fontId="38" fillId="0" borderId="50" xfId="0" applyFont="1" applyBorder="1" applyAlignment="1">
      <alignment vertical="center" wrapText="1"/>
    </xf>
    <xf numFmtId="0" fontId="38" fillId="0" borderId="0" xfId="0" applyFont="1" applyAlignment="1">
      <alignment vertical="center" wrapText="1"/>
    </xf>
    <xf numFmtId="0" fontId="38" fillId="0" borderId="50" xfId="0" applyFont="1" applyBorder="1" applyAlignment="1">
      <alignment horizontal="left" vertical="center" wrapText="1"/>
    </xf>
    <xf numFmtId="0" fontId="103" fillId="0" borderId="129" xfId="0" applyFont="1" applyBorder="1" applyAlignment="1">
      <alignment horizontal="center" vertical="center" wrapText="1"/>
    </xf>
    <xf numFmtId="0" fontId="103" fillId="0" borderId="131" xfId="0" applyFont="1" applyBorder="1" applyAlignment="1">
      <alignment horizontal="center" vertical="center" wrapText="1"/>
    </xf>
    <xf numFmtId="0" fontId="103" fillId="0" borderId="133" xfId="0" applyFont="1" applyBorder="1" applyAlignment="1">
      <alignment horizontal="center" vertical="center" wrapText="1"/>
    </xf>
    <xf numFmtId="0" fontId="31" fillId="0" borderId="0" xfId="0" applyFont="1" applyAlignment="1">
      <alignment horizontal="justify" vertical="center"/>
    </xf>
    <xf numFmtId="0" fontId="31" fillId="0" borderId="48" xfId="0" applyFont="1" applyBorder="1" applyAlignment="1">
      <alignment vertical="center" wrapText="1"/>
    </xf>
    <xf numFmtId="0" fontId="35" fillId="0" borderId="48" xfId="0" applyFont="1" applyBorder="1" applyAlignment="1">
      <alignment horizontal="left" vertical="center" wrapText="1"/>
    </xf>
    <xf numFmtId="0" fontId="31" fillId="0" borderId="48" xfId="0" applyFont="1" applyBorder="1" applyAlignment="1">
      <alignment horizontal="center" vertical="center" wrapText="1"/>
    </xf>
    <xf numFmtId="0" fontId="31" fillId="0" borderId="48" xfId="0" applyFont="1" applyBorder="1" applyAlignment="1">
      <alignment horizontal="left" vertical="center" wrapText="1"/>
    </xf>
    <xf numFmtId="0" fontId="35" fillId="0" borderId="50" xfId="0" applyFont="1" applyBorder="1" applyAlignment="1">
      <alignment horizontal="left" vertical="center" wrapText="1"/>
    </xf>
    <xf numFmtId="0" fontId="31" fillId="0" borderId="50" xfId="0" applyFont="1" applyBorder="1" applyAlignment="1">
      <alignment horizontal="center" vertical="center" wrapText="1"/>
    </xf>
    <xf numFmtId="0" fontId="31" fillId="0" borderId="50" xfId="0" applyFont="1" applyBorder="1" applyAlignment="1">
      <alignment vertical="center" wrapText="1"/>
    </xf>
    <xf numFmtId="0" fontId="31" fillId="0" borderId="50" xfId="0" applyFont="1" applyBorder="1" applyAlignment="1">
      <alignment horizontal="left" vertical="center" wrapText="1"/>
    </xf>
    <xf numFmtId="0" fontId="128" fillId="20" borderId="0" xfId="115" applyFont="1" applyFill="1" applyBorder="1" applyAlignment="1">
      <alignment horizontal="center" vertical="center" wrapText="1"/>
    </xf>
    <xf numFmtId="0" fontId="84" fillId="2" borderId="50" xfId="0" applyFont="1" applyFill="1" applyBorder="1" applyAlignment="1">
      <alignment horizontal="center" vertical="center" wrapText="1"/>
    </xf>
    <xf numFmtId="0" fontId="84" fillId="2" borderId="48" xfId="0" applyFont="1" applyFill="1" applyBorder="1" applyAlignment="1">
      <alignment horizontal="center" vertical="center" wrapText="1"/>
    </xf>
    <xf numFmtId="0" fontId="119" fillId="2" borderId="50" xfId="0" applyFont="1" applyFill="1" applyBorder="1" applyAlignment="1">
      <alignment horizontal="center" vertical="center" wrapText="1"/>
    </xf>
    <xf numFmtId="0" fontId="119" fillId="2" borderId="48" xfId="0" applyFont="1" applyFill="1" applyBorder="1" applyAlignment="1">
      <alignment horizontal="center" vertical="center" wrapText="1"/>
    </xf>
    <xf numFmtId="0" fontId="49" fillId="31" borderId="50" xfId="0" applyFont="1" applyFill="1" applyBorder="1" applyAlignment="1">
      <alignment horizontal="left" vertical="center" wrapText="1"/>
    </xf>
    <xf numFmtId="0" fontId="49" fillId="31" borderId="48" xfId="0" applyFont="1" applyFill="1" applyBorder="1" applyAlignment="1">
      <alignment horizontal="left" vertical="center" wrapText="1"/>
    </xf>
    <xf numFmtId="0" fontId="84" fillId="2" borderId="0" xfId="0" applyFont="1" applyFill="1" applyAlignment="1">
      <alignment horizontal="center" vertical="center" wrapText="1"/>
    </xf>
    <xf numFmtId="0" fontId="119" fillId="2" borderId="0" xfId="0" applyFont="1" applyFill="1" applyAlignment="1">
      <alignment horizontal="center" vertical="center" wrapText="1"/>
    </xf>
    <xf numFmtId="0" fontId="49" fillId="31" borderId="0" xfId="0" applyFont="1" applyFill="1" applyAlignment="1">
      <alignment horizontal="left" vertical="center" wrapText="1"/>
    </xf>
    <xf numFmtId="0" fontId="49" fillId="31" borderId="45" xfId="0" applyFont="1" applyFill="1" applyBorder="1" applyAlignment="1">
      <alignment horizontal="left" vertical="center" wrapText="1"/>
    </xf>
    <xf numFmtId="0" fontId="49" fillId="31" borderId="50" xfId="0" applyFont="1" applyFill="1" applyBorder="1" applyAlignment="1">
      <alignment horizontal="center" vertical="center" wrapText="1"/>
    </xf>
    <xf numFmtId="0" fontId="49" fillId="31" borderId="48" xfId="0" applyFont="1" applyFill="1" applyBorder="1" applyAlignment="1">
      <alignment horizontal="center" vertical="center" wrapText="1"/>
    </xf>
    <xf numFmtId="0" fontId="82" fillId="0" borderId="0" xfId="0" applyFont="1" applyAlignment="1">
      <alignment horizontal="left" vertical="center" wrapText="1"/>
    </xf>
    <xf numFmtId="0" fontId="41" fillId="34" borderId="81" xfId="115" applyFont="1" applyFill="1" applyBorder="1" applyAlignment="1">
      <alignment horizontal="center" vertical="center"/>
    </xf>
    <xf numFmtId="0" fontId="41" fillId="34" borderId="78" xfId="115" applyFont="1" applyFill="1" applyBorder="1" applyAlignment="1">
      <alignment horizontal="center" vertical="center"/>
    </xf>
    <xf numFmtId="0" fontId="41" fillId="37" borderId="82" xfId="116" applyFont="1" applyFill="1" applyBorder="1" applyAlignment="1">
      <alignment horizontal="left" vertical="center"/>
    </xf>
    <xf numFmtId="0" fontId="38" fillId="2" borderId="75" xfId="0" applyFont="1" applyFill="1" applyBorder="1" applyAlignment="1">
      <alignment horizontal="left" vertical="center" wrapText="1"/>
    </xf>
    <xf numFmtId="0" fontId="38" fillId="2" borderId="77" xfId="0" applyFont="1" applyFill="1" applyBorder="1" applyAlignment="1">
      <alignment horizontal="left" vertical="center" wrapText="1"/>
    </xf>
    <xf numFmtId="0" fontId="38" fillId="2" borderId="0" xfId="0" applyFont="1" applyFill="1" applyAlignment="1">
      <alignment horizontal="left" vertical="center" wrapText="1"/>
    </xf>
    <xf numFmtId="0" fontId="38" fillId="2" borderId="76" xfId="0" applyFont="1" applyFill="1" applyBorder="1" applyAlignment="1">
      <alignment horizontal="left" vertical="center" wrapText="1"/>
    </xf>
    <xf numFmtId="0" fontId="38" fillId="2" borderId="85" xfId="0" applyFont="1" applyFill="1" applyBorder="1" applyAlignment="1">
      <alignment horizontal="left" vertical="center" wrapText="1"/>
    </xf>
    <xf numFmtId="49" fontId="131" fillId="0" borderId="37" xfId="0" quotePrefix="1" applyNumberFormat="1" applyFont="1" applyBorder="1" applyAlignment="1">
      <alignment horizontal="center" vertical="center" wrapText="1"/>
    </xf>
    <xf numFmtId="49" fontId="131" fillId="0" borderId="71" xfId="0" applyNumberFormat="1" applyFont="1" applyBorder="1" applyAlignment="1">
      <alignment horizontal="center" vertical="center" wrapText="1"/>
    </xf>
    <xf numFmtId="49" fontId="131" fillId="0" borderId="38" xfId="0" applyNumberFormat="1" applyFont="1" applyBorder="1" applyAlignment="1">
      <alignment horizontal="center" vertical="center" wrapText="1"/>
    </xf>
    <xf numFmtId="49" fontId="38" fillId="0" borderId="37" xfId="0" quotePrefix="1" applyNumberFormat="1" applyFont="1" applyBorder="1" applyAlignment="1">
      <alignment horizontal="center" vertical="center" wrapText="1"/>
    </xf>
    <xf numFmtId="49" fontId="38" fillId="0" borderId="38" xfId="0" quotePrefix="1" applyNumberFormat="1" applyFont="1" applyBorder="1" applyAlignment="1">
      <alignment horizontal="center" vertical="center" wrapText="1"/>
    </xf>
    <xf numFmtId="0" fontId="31" fillId="0" borderId="37" xfId="0" applyFont="1" applyBorder="1" applyAlignment="1">
      <alignment horizontal="left" vertical="center" wrapText="1"/>
    </xf>
    <xf numFmtId="0" fontId="31" fillId="0" borderId="71" xfId="0" applyFont="1" applyBorder="1" applyAlignment="1">
      <alignment horizontal="left" vertical="center" wrapText="1"/>
    </xf>
    <xf numFmtId="49" fontId="38" fillId="0" borderId="71" xfId="0" quotePrefix="1" applyNumberFormat="1" applyFont="1" applyBorder="1" applyAlignment="1">
      <alignment horizontal="center" vertical="center" wrapText="1"/>
    </xf>
    <xf numFmtId="0" fontId="31" fillId="0" borderId="38" xfId="0" applyFont="1" applyBorder="1" applyAlignment="1">
      <alignment horizontal="left" vertical="center" wrapText="1"/>
    </xf>
    <xf numFmtId="49" fontId="38" fillId="0" borderId="37" xfId="0" quotePrefix="1" applyNumberFormat="1" applyFont="1" applyBorder="1" applyAlignment="1">
      <alignment horizontal="left" vertical="center" wrapText="1"/>
    </xf>
    <xf numFmtId="49" fontId="38" fillId="0" borderId="38" xfId="0" quotePrefix="1" applyNumberFormat="1" applyFont="1" applyBorder="1" applyAlignment="1">
      <alignment horizontal="left" vertical="center" wrapText="1"/>
    </xf>
    <xf numFmtId="0" fontId="31" fillId="0" borderId="37" xfId="0" quotePrefix="1" applyFont="1" applyBorder="1" applyAlignment="1">
      <alignment horizontal="left" vertical="center" wrapText="1"/>
    </xf>
    <xf numFmtId="49" fontId="131" fillId="0" borderId="38" xfId="0" quotePrefix="1" applyNumberFormat="1" applyFont="1" applyBorder="1" applyAlignment="1">
      <alignment horizontal="center" vertical="center" wrapText="1"/>
    </xf>
    <xf numFmtId="0" fontId="132" fillId="0" borderId="37" xfId="0" applyFont="1" applyBorder="1" applyAlignment="1">
      <alignment horizontal="left" vertical="center" wrapText="1"/>
    </xf>
    <xf numFmtId="0" fontId="132" fillId="0" borderId="38" xfId="0" applyFont="1" applyBorder="1" applyAlignment="1">
      <alignment horizontal="left" vertical="center" wrapText="1"/>
    </xf>
    <xf numFmtId="49" fontId="132" fillId="0" borderId="37" xfId="0" quotePrefix="1" applyNumberFormat="1" applyFont="1" applyBorder="1" applyAlignment="1">
      <alignment horizontal="left" vertical="center" wrapText="1"/>
    </xf>
    <xf numFmtId="49" fontId="132" fillId="0" borderId="38" xfId="0" quotePrefix="1" applyNumberFormat="1" applyFont="1" applyBorder="1" applyAlignment="1">
      <alignment horizontal="left" vertical="center" wrapText="1"/>
    </xf>
    <xf numFmtId="0" fontId="31" fillId="0" borderId="123" xfId="0" applyFont="1" applyBorder="1" applyAlignment="1">
      <alignment horizontal="left" vertical="center" wrapText="1"/>
    </xf>
    <xf numFmtId="0" fontId="31" fillId="0" borderId="37" xfId="0" applyFont="1" applyBorder="1" applyAlignment="1">
      <alignment horizontal="center" vertical="center" wrapText="1"/>
    </xf>
    <xf numFmtId="0" fontId="31" fillId="0" borderId="38" xfId="0" applyFont="1" applyBorder="1" applyAlignment="1">
      <alignment horizontal="center" vertical="center" wrapText="1"/>
    </xf>
    <xf numFmtId="0" fontId="31" fillId="0" borderId="71" xfId="0" applyFont="1" applyBorder="1" applyAlignment="1">
      <alignment horizontal="center" vertical="center" wrapText="1"/>
    </xf>
    <xf numFmtId="0" fontId="130" fillId="0" borderId="0" xfId="0" applyFont="1" applyAlignment="1">
      <alignment horizontal="left" vertical="center"/>
    </xf>
    <xf numFmtId="0" fontId="31" fillId="0" borderId="122" xfId="0" applyFont="1" applyBorder="1" applyAlignment="1">
      <alignment horizontal="center" vertical="center" wrapText="1"/>
    </xf>
    <xf numFmtId="0" fontId="31" fillId="0" borderId="38" xfId="0" quotePrefix="1" applyFont="1" applyBorder="1" applyAlignment="1">
      <alignment horizontal="left" vertical="center" wrapText="1"/>
    </xf>
    <xf numFmtId="0" fontId="31" fillId="0" borderId="71" xfId="0" quotePrefix="1" applyFont="1" applyBorder="1" applyAlignment="1">
      <alignment horizontal="left" vertical="center" wrapText="1"/>
    </xf>
    <xf numFmtId="0" fontId="31" fillId="0" borderId="6" xfId="0" applyFont="1" applyBorder="1" applyAlignment="1">
      <alignment horizontal="left" vertical="center" wrapText="1"/>
    </xf>
  </cellXfs>
  <cellStyles count="393">
    <cellStyle name="60% - Ênfase6" xfId="116" builtinId="52"/>
    <cellStyle name="attributeColumnHeader" xfId="8" xr:uid="{62260716-6599-4145-9AA3-3089F004A892}"/>
    <cellStyle name="attributeColumnHeader 3" xfId="29" xr:uid="{3BEFC7FB-2D4E-430F-AFD3-4C316482F044}"/>
    <cellStyle name="columnHeader" xfId="7" xr:uid="{65B65E67-76B6-4590-A821-405AB962BD2D}"/>
    <cellStyle name="columnHeader 2" xfId="35" xr:uid="{C634194B-EF1E-4051-871D-33EFC1B39BA0}"/>
    <cellStyle name="columnHeader 2 2" xfId="75" xr:uid="{1F843748-8F17-4571-8FFC-2E75C9255A77}"/>
    <cellStyle name="columnHeader 3" xfId="30" xr:uid="{34F049DA-F5DB-49C1-9CB5-21B40CB9E9D2}"/>
    <cellStyle name="columnHeader 4" xfId="38" xr:uid="{D666F93A-5017-4F8E-AB5D-CB922474B3F4}"/>
    <cellStyle name="columnHeader 5" xfId="50" xr:uid="{127C85EE-586E-4FA8-8168-897AD5587DD1}"/>
    <cellStyle name="columnHeader 6" xfId="51" xr:uid="{5676EBF7-3092-417F-AD31-7910DCB9E833}"/>
    <cellStyle name="Comma 2" xfId="16" xr:uid="{B19474C1-5311-4F06-8A35-6890F7983214}"/>
    <cellStyle name="Comma 2 2" xfId="61" xr:uid="{89F2E936-E958-49FE-A3CB-46C902BACA17}"/>
    <cellStyle name="Comma 2 2 2" xfId="98" xr:uid="{C4E6572D-0000-4E9C-9E0D-AA5850751A0B}"/>
    <cellStyle name="Comma 2 2 2 2" xfId="199" xr:uid="{94A8B359-B057-46F6-A38D-26C7D819EE9F}"/>
    <cellStyle name="Comma 2 2 2 2 2" xfId="209" xr:uid="{CAE3D1F7-34DF-4606-9ABB-210174E1775D}"/>
    <cellStyle name="Comma 2 2 2 2 3" xfId="383" xr:uid="{F51DD9FD-A23C-4FE1-A055-B12B14D6EC15}"/>
    <cellStyle name="Comma 2 2 2 3" xfId="153" xr:uid="{006811C2-A5C3-4E44-9FCF-2E21A92CB178}"/>
    <cellStyle name="Comma 2 2 2 4" xfId="210" xr:uid="{F001DC0F-D977-480C-8C9C-CEBC35812A44}"/>
    <cellStyle name="Comma 2 2 2 5" xfId="337" xr:uid="{847240B1-8E41-4AD6-8785-3969E52DA62E}"/>
    <cellStyle name="Comma 2 2 3" xfId="176" xr:uid="{6CA46C6B-D6A8-410E-9C1E-1CA572E5708A}"/>
    <cellStyle name="Comma 2 2 3 2" xfId="211" xr:uid="{88F6937B-3658-48AA-A7CA-1B7F2E898CC4}"/>
    <cellStyle name="Comma 2 2 3 3" xfId="360" xr:uid="{AE2C224F-F4E0-4B4F-994B-D71F8DC165C5}"/>
    <cellStyle name="Comma 2 2 4" xfId="130" xr:uid="{08B267CE-2203-464A-A3FC-8D63D2139C3F}"/>
    <cellStyle name="Comma 2 2 5" xfId="212" xr:uid="{60BD2213-4DBA-4529-AB14-558CE3AE51E5}"/>
    <cellStyle name="Comma 2 2 6" xfId="314" xr:uid="{46091D60-8EB2-4B5E-8B4E-537E56C2CA79}"/>
    <cellStyle name="Comma 2 3" xfId="86" xr:uid="{F6EEFB82-22D6-4638-9BD0-CCE35D102FA1}"/>
    <cellStyle name="Comma 2 3 2" xfId="188" xr:uid="{9DC73CE1-BFAA-47E7-BCAE-3BC04B5C9D81}"/>
    <cellStyle name="Comma 2 3 2 2" xfId="213" xr:uid="{1E904F04-319B-4130-A3AC-36BB7D41236A}"/>
    <cellStyle name="Comma 2 3 2 3" xfId="372" xr:uid="{07A77FC7-A075-41C7-AE67-C04B2112CA5F}"/>
    <cellStyle name="Comma 2 3 3" xfId="142" xr:uid="{CFEE3AC9-D32E-4D39-9436-CA218507072A}"/>
    <cellStyle name="Comma 2 3 4" xfId="214" xr:uid="{F0495E8E-FC21-4F6B-9B36-29F04190F4F5}"/>
    <cellStyle name="Comma 2 3 5" xfId="326" xr:uid="{78C017C2-D5FB-4196-BEA1-6E48663EDA71}"/>
    <cellStyle name="Comma 2 4" xfId="165" xr:uid="{843EF61F-AE1B-4CBE-AF59-F050EDBB2F9B}"/>
    <cellStyle name="Comma 2 4 2" xfId="215" xr:uid="{E5886598-A4B1-4CFC-9AD6-B2CEC54DE140}"/>
    <cellStyle name="Comma 2 4 3" xfId="349" xr:uid="{B96CEE6F-AFCB-4C60-8AB6-DF0D7EB4612A}"/>
    <cellStyle name="Comma 2 5" xfId="119" xr:uid="{28C323E5-10CA-4568-B15C-13EAD759E197}"/>
    <cellStyle name="Comma 2 6" xfId="26" xr:uid="{E8D3E214-5F94-40D1-B0A9-BD420762BB16}"/>
    <cellStyle name="Comma 2 6 2" xfId="63" xr:uid="{2CB72809-F381-4306-8950-0B69C584DD1A}"/>
    <cellStyle name="Comma 2 6 2 2" xfId="99" xr:uid="{B3FB2DC7-76BD-4ED5-8BDE-7CA634D5E4F4}"/>
    <cellStyle name="Comma 2 6 2 2 2" xfId="200" xr:uid="{255281B2-D1F2-4AEB-8B18-101DCD559BAE}"/>
    <cellStyle name="Comma 2 6 2 2 2 2" xfId="216" xr:uid="{B20FAA89-FFB0-42A5-8C00-38B3991D4BCB}"/>
    <cellStyle name="Comma 2 6 2 2 2 3" xfId="384" xr:uid="{C22D5526-920A-4551-857A-0D70EA7FCFD3}"/>
    <cellStyle name="Comma 2 6 2 2 3" xfId="154" xr:uid="{51088E40-C0D8-4CF2-B6FE-B0D48F145041}"/>
    <cellStyle name="Comma 2 6 2 2 4" xfId="217" xr:uid="{B9B2F740-4119-4DC6-89A6-FA84AF30B216}"/>
    <cellStyle name="Comma 2 6 2 2 5" xfId="338" xr:uid="{C533A204-BE49-4FBD-971C-3B3F158DCEF2}"/>
    <cellStyle name="Comma 2 6 2 3" xfId="177" xr:uid="{B0087C8B-E9CD-49F9-A674-68E5BE2AB9DE}"/>
    <cellStyle name="Comma 2 6 2 3 2" xfId="218" xr:uid="{80C4C8AB-7D07-4F61-9E24-F30C7908C01B}"/>
    <cellStyle name="Comma 2 6 2 3 3" xfId="361" xr:uid="{75B9A254-34EE-40B1-9919-F7E5A696DEEA}"/>
    <cellStyle name="Comma 2 6 2 4" xfId="131" xr:uid="{2E0E0E9B-A1C5-4EE7-98E3-318F5C213343}"/>
    <cellStyle name="Comma 2 6 2 5" xfId="219" xr:uid="{4DB836C5-EE23-424F-AD06-CE010CF2A7E8}"/>
    <cellStyle name="Comma 2 6 2 6" xfId="315" xr:uid="{1C9B51C1-1719-4738-BFC4-7FDA787854D8}"/>
    <cellStyle name="Comma 2 6 3" xfId="87" xr:uid="{49439BA1-D5D4-4D06-8D96-FA13EF695CE4}"/>
    <cellStyle name="Comma 2 6 3 2" xfId="189" xr:uid="{FCC608D2-E6A7-4526-9378-34DFEB25155A}"/>
    <cellStyle name="Comma 2 6 3 2 2" xfId="220" xr:uid="{164645EA-C322-47CC-A42E-7A2D630436DA}"/>
    <cellStyle name="Comma 2 6 3 2 3" xfId="373" xr:uid="{C589EC3D-C87B-41A9-A28D-F3B2DC6C72BD}"/>
    <cellStyle name="Comma 2 6 3 3" xfId="143" xr:uid="{ACFE9105-4291-4F8F-BCFF-023FDC77ABCB}"/>
    <cellStyle name="Comma 2 6 3 4" xfId="221" xr:uid="{3018CEFA-8F3E-40CC-810E-9D469FFE20A8}"/>
    <cellStyle name="Comma 2 6 3 5" xfId="327" xr:uid="{D31A1093-7556-4612-8EC1-89E3053C1579}"/>
    <cellStyle name="Comma 2 6 4" xfId="166" xr:uid="{017F614E-7D5E-4AB9-B7C7-E0872AF9A636}"/>
    <cellStyle name="Comma 2 6 4 2" xfId="222" xr:uid="{E888E9D0-A879-4222-8727-EB8F59CD17AC}"/>
    <cellStyle name="Comma 2 6 4 3" xfId="350" xr:uid="{22F1E191-F5FB-4814-8F64-E8FA235E88C2}"/>
    <cellStyle name="Comma 2 6 5" xfId="120" xr:uid="{03167126-0DA2-44C9-875F-410034916211}"/>
    <cellStyle name="Comma 2 6 6" xfId="223" xr:uid="{6462DF80-B6CC-4719-B75A-6503AC923DC8}"/>
    <cellStyle name="Comma 2 6 7" xfId="304" xr:uid="{151DF2E5-5CD1-4252-A5E8-70828FF53591}"/>
    <cellStyle name="Comma 2 7" xfId="224" xr:uid="{44A942CA-547B-46F2-846F-525CD32CA985}"/>
    <cellStyle name="Comma 2 8" xfId="303" xr:uid="{A147637B-4AD5-475A-8C44-D45A2BA5947B}"/>
    <cellStyle name="Comma 3" xfId="5" xr:uid="{7674F85D-96AD-40EF-9921-133B89901112}"/>
    <cellStyle name="Comma 3 2" xfId="59" xr:uid="{F843B532-9DE9-4F6B-94CC-1FD9623C76EE}"/>
    <cellStyle name="Comma 3 2 2" xfId="96" xr:uid="{5645A716-B4AD-4199-B9F9-E64739776D78}"/>
    <cellStyle name="Comma 3 2 2 2" xfId="197" xr:uid="{942559BF-0346-43B1-ACE4-F0AFF66ADE55}"/>
    <cellStyle name="Comma 3 2 2 2 2" xfId="225" xr:uid="{69157681-70DF-4390-B070-CF400BFCD200}"/>
    <cellStyle name="Comma 3 2 2 2 3" xfId="381" xr:uid="{DA885166-077B-4457-96C5-65048AD9BAE8}"/>
    <cellStyle name="Comma 3 2 2 3" xfId="151" xr:uid="{C51F494D-2126-4F72-815B-373F63A69534}"/>
    <cellStyle name="Comma 3 2 2 4" xfId="226" xr:uid="{25A990AA-9255-4C78-8D39-38C3826C10CB}"/>
    <cellStyle name="Comma 3 2 2 5" xfId="335" xr:uid="{8E0A3F4B-F7A3-43DD-87DF-DB6D49C3EA54}"/>
    <cellStyle name="Comma 3 2 3" xfId="174" xr:uid="{F36CC482-252C-4057-BB1E-C5F362A41445}"/>
    <cellStyle name="Comma 3 2 3 2" xfId="227" xr:uid="{EDF67D8B-FDC7-446F-9095-052B787DC0EF}"/>
    <cellStyle name="Comma 3 2 3 3" xfId="358" xr:uid="{8F6F6F58-8FA6-4203-BDA5-6553B3C9C44D}"/>
    <cellStyle name="Comma 3 2 4" xfId="128" xr:uid="{01CFFF36-C633-4A11-9240-10D0D5AAE247}"/>
    <cellStyle name="Comma 3 2 5" xfId="228" xr:uid="{4BF3AFBC-8066-4B64-B011-9B67EC9A3A5B}"/>
    <cellStyle name="Comma 3 2 6" xfId="312" xr:uid="{DACF8C12-1C93-4F8E-BF46-CFAF90926812}"/>
    <cellStyle name="Comma 3 3" xfId="84" xr:uid="{AAF16461-D939-4A51-963D-634EFFCB22C2}"/>
    <cellStyle name="Comma 3 3 2" xfId="186" xr:uid="{CE6BBE92-FD5B-4688-9B83-EB45EADB499A}"/>
    <cellStyle name="Comma 3 3 2 2" xfId="229" xr:uid="{F39EEAF1-D274-475F-BFFE-118569BA4C92}"/>
    <cellStyle name="Comma 3 3 2 3" xfId="370" xr:uid="{60C2B91E-80D3-44B6-AA6A-98A979CBF0A7}"/>
    <cellStyle name="Comma 3 3 3" xfId="140" xr:uid="{0522EBC1-DAA6-42D6-B466-6652F9599EF4}"/>
    <cellStyle name="Comma 3 3 4" xfId="230" xr:uid="{89EFA7FF-E386-4CA8-B297-9DCE8F16098F}"/>
    <cellStyle name="Comma 3 3 5" xfId="324" xr:uid="{938A8B2C-EB55-4E2D-8BF0-7EEEE9279625}"/>
    <cellStyle name="Comma 3 4" xfId="163" xr:uid="{1C3FFCB3-F413-45A6-8CD8-062E85CD84C2}"/>
    <cellStyle name="Comma 3 4 2" xfId="231" xr:uid="{BF5A4150-8496-4C2B-A0F3-5D6ECB410A04}"/>
    <cellStyle name="Comma 3 4 3" xfId="347" xr:uid="{AA91FB8F-26D0-457A-901F-EDE8D772CA59}"/>
    <cellStyle name="Comma 3 5" xfId="117" xr:uid="{AD762120-3A78-4611-9B6C-08920D438A90}"/>
    <cellStyle name="Comma 3 6" xfId="232" xr:uid="{2CA9B761-0E5C-4B5C-83C1-735A4CBE148A}"/>
    <cellStyle name="Comma 3 7" xfId="301" xr:uid="{93EEE31E-5F76-4222-80C5-58D2B54F4237}"/>
    <cellStyle name="Comma 4" xfId="57" xr:uid="{BE5DF359-C31C-47B2-B4F2-A5C69759DBF9}"/>
    <cellStyle name="Comma 4 2" xfId="94" xr:uid="{3B9F40DA-7A7D-4EDE-A69A-40F3E29C0ECA}"/>
    <cellStyle name="Comma 4 2 2" xfId="196" xr:uid="{CCDB0F78-CAFF-41CF-9E58-857F529C715F}"/>
    <cellStyle name="Comma 4 2 2 2" xfId="233" xr:uid="{58B50262-51E4-4907-AC10-252F00A97F3C}"/>
    <cellStyle name="Comma 4 2 2 3" xfId="380" xr:uid="{4F19BFDA-EFB9-4DEA-9E04-3057F3C2D2C4}"/>
    <cellStyle name="Comma 4 2 3" xfId="150" xr:uid="{1AD02237-2C2B-4CC0-9CBB-DD01DF56632C}"/>
    <cellStyle name="Comma 4 2 4" xfId="234" xr:uid="{B6557018-CB5C-4747-B2F5-B8F45115153F}"/>
    <cellStyle name="Comma 4 2 5" xfId="334" xr:uid="{5E9AB816-9808-45C4-A4FF-16BA530C7E3E}"/>
    <cellStyle name="Comma 4 3" xfId="173" xr:uid="{8E009D1B-0709-487F-A873-055FEBFA0CB9}"/>
    <cellStyle name="Comma 4 3 2" xfId="235" xr:uid="{925F5BF1-C9E7-4435-886A-9637A274030A}"/>
    <cellStyle name="Comma 4 3 3" xfId="357" xr:uid="{88A986BA-AF82-4873-98BC-5D9D5293BC4B}"/>
    <cellStyle name="Comma 4 4" xfId="127" xr:uid="{F471BC2A-7D20-4EF5-A69E-F0CF3B42A05F}"/>
    <cellStyle name="Comma 4 5" xfId="236" xr:uid="{D4A0FD60-5C4B-49F2-8618-81E0B563EF15}"/>
    <cellStyle name="Comma 4 6" xfId="311" xr:uid="{42961D94-F05F-4A4A-B6EF-2EEFEA9960ED}"/>
    <cellStyle name="Comma 5" xfId="74" xr:uid="{0E8D2AC4-C878-4CB2-8038-A0C6C371799E}"/>
    <cellStyle name="Comma 5 2" xfId="109" xr:uid="{CAD77788-1567-40DB-A3C0-F30ABFBE4CF0}"/>
    <cellStyle name="Comma 5 2 2" xfId="207" xr:uid="{C5B1DBCE-20B6-4E97-9365-3EC341FC0D85}"/>
    <cellStyle name="Comma 5 2 2 2" xfId="237" xr:uid="{802C9B85-A72E-44EF-ABAE-7E21F6D44545}"/>
    <cellStyle name="Comma 5 2 2 3" xfId="391" xr:uid="{672D9297-FD53-4D6E-ADCF-D75CB5022570}"/>
    <cellStyle name="Comma 5 2 3" xfId="161" xr:uid="{6C2B1B78-FA77-4A03-BB6F-5AA20F75E272}"/>
    <cellStyle name="Comma 5 2 4" xfId="238" xr:uid="{8172F87A-CA1E-4134-B7ED-C260E980BB7B}"/>
    <cellStyle name="Comma 5 2 5" xfId="345" xr:uid="{58ECA618-DFAC-4DB4-BCD0-340031A74142}"/>
    <cellStyle name="Comma 5 3" xfId="184" xr:uid="{A5A6BA9D-B038-4BB8-ABB1-1C3031377926}"/>
    <cellStyle name="Comma 5 3 2" xfId="239" xr:uid="{2F814C62-CA0A-4C2E-8A9E-58A67217F083}"/>
    <cellStyle name="Comma 5 3 3" xfId="368" xr:uid="{44E1B7DA-19EB-4C15-B1B4-F2244C6DBF58}"/>
    <cellStyle name="Comma 5 4" xfId="138" xr:uid="{A3C30EAF-0F75-4E5B-8216-5DA1171D70CD}"/>
    <cellStyle name="Comma 5 5" xfId="240" xr:uid="{B645995C-8497-4298-8064-0586675B00E2}"/>
    <cellStyle name="Comma 5 6" xfId="322" xr:uid="{700FB861-4BB3-4D20-9D15-23ABE615D5F9}"/>
    <cellStyle name="Comma 7 2" xfId="44" xr:uid="{BC3BCB1D-CEA8-4642-A947-F4A09BDA91D3}"/>
    <cellStyle name="Comma 7 2 2" xfId="67" xr:uid="{C70D858E-2C01-4F37-BE64-81A6011FB57C}"/>
    <cellStyle name="Comma 7 2 2 2" xfId="102" xr:uid="{F9E34BCC-D2B5-49AE-B32A-8255139687D3}"/>
    <cellStyle name="Comma 7 2 2 2 2" xfId="203" xr:uid="{D0D76855-01D1-4166-9754-FB4AFDB37466}"/>
    <cellStyle name="Comma 7 2 2 2 2 2" xfId="241" xr:uid="{F819ADE6-B979-4CA8-8E16-D985A8720D93}"/>
    <cellStyle name="Comma 7 2 2 2 2 3" xfId="387" xr:uid="{465488C0-3B27-42F0-9F17-EA82B27A506A}"/>
    <cellStyle name="Comma 7 2 2 2 3" xfId="157" xr:uid="{62DE546C-91C9-4CE8-BE86-66D57A664EBA}"/>
    <cellStyle name="Comma 7 2 2 2 4" xfId="242" xr:uid="{F7792515-BA47-42D7-8CB3-23B696CFCC6A}"/>
    <cellStyle name="Comma 7 2 2 2 5" xfId="341" xr:uid="{951B3320-B59B-4E21-BF7B-F1799EFEB944}"/>
    <cellStyle name="Comma 7 2 2 3" xfId="180" xr:uid="{1E0274D5-78D1-42B0-A77A-FFBC013A7964}"/>
    <cellStyle name="Comma 7 2 2 3 2" xfId="243" xr:uid="{11AEE10D-4C46-47FA-8F33-F77955204065}"/>
    <cellStyle name="Comma 7 2 2 3 3" xfId="364" xr:uid="{CAD1BAB1-CAF4-4C90-ACD1-AC9E2ED41C64}"/>
    <cellStyle name="Comma 7 2 2 4" xfId="134" xr:uid="{4537EADF-C17F-411E-A766-9B4854DCD44C}"/>
    <cellStyle name="Comma 7 2 2 5" xfId="244" xr:uid="{1D5A020C-D87D-4213-967D-49E02466CB6B}"/>
    <cellStyle name="Comma 7 2 2 6" xfId="318" xr:uid="{001F636B-68DC-4748-8C91-107DEF762012}"/>
    <cellStyle name="Comma 7 2 3" xfId="90" xr:uid="{F133DEEF-B7D0-41A1-BA3E-6E13CA211DDC}"/>
    <cellStyle name="Comma 7 2 3 2" xfId="192" xr:uid="{5BF59E5F-C1AA-4B36-AEB4-AEFFBD25C1F6}"/>
    <cellStyle name="Comma 7 2 3 2 2" xfId="245" xr:uid="{AA2CED3D-6E27-403E-BA69-09E484EC8D88}"/>
    <cellStyle name="Comma 7 2 3 2 3" xfId="376" xr:uid="{2ABF3740-F443-4C6C-9C45-153CCEFCD376}"/>
    <cellStyle name="Comma 7 2 3 3" xfId="146" xr:uid="{E3C2FF10-9CF2-4232-8848-DB5575C8D330}"/>
    <cellStyle name="Comma 7 2 3 4" xfId="246" xr:uid="{F3F25ADA-7E58-49B4-B395-CCA1FC96B6BC}"/>
    <cellStyle name="Comma 7 2 3 5" xfId="330" xr:uid="{143F1CBE-52ED-4F49-94D1-5C33AEC0DF10}"/>
    <cellStyle name="Comma 7 2 4" xfId="169" xr:uid="{9CF150ED-F5DE-45EB-992F-E77E22220B3C}"/>
    <cellStyle name="Comma 7 2 4 2" xfId="247" xr:uid="{659B92E1-BCB5-4A41-8345-766C3A10EF58}"/>
    <cellStyle name="Comma 7 2 4 3" xfId="353" xr:uid="{BC8DA7FD-F82C-4BA0-B23F-B8071A259211}"/>
    <cellStyle name="Comma 7 2 5" xfId="123" xr:uid="{C0D98C39-F014-4B12-82F2-C24E94CE8B64}"/>
    <cellStyle name="Comma 7 2 6" xfId="248" xr:uid="{E0D9C32D-4280-4226-8CFE-6DB53E1BC8F6}"/>
    <cellStyle name="Comma 7 2 7" xfId="307" xr:uid="{BE5EEEDF-8407-439F-9523-8D1FECCDA617}"/>
    <cellStyle name="crossHeader1" xfId="41" xr:uid="{E08BE591-C018-4A54-96A5-59CA9F3C8F92}"/>
    <cellStyle name="Currency 2" xfId="45" xr:uid="{383E5BE0-9837-49BD-84DD-5D3AA725686C}"/>
    <cellStyle name="Currency 2 2" xfId="68" xr:uid="{036AF973-ED68-4B1E-BDDD-0B7077475EDF}"/>
    <cellStyle name="Currency 2 2 2" xfId="103" xr:uid="{D86EB98D-E5C8-4FFA-B48C-E7AD831E4F58}"/>
    <cellStyle name="Currency 2 2 2 2" xfId="204" xr:uid="{E7F1FF8D-C8B8-4AA7-B60C-FD140D18ADC4}"/>
    <cellStyle name="Currency 2 2 2 2 2" xfId="249" xr:uid="{FFB72BF2-0634-4DB7-9D21-D6048E9E8B48}"/>
    <cellStyle name="Currency 2 2 2 2 3" xfId="388" xr:uid="{C2582CED-B0E6-4E07-BE3B-DFCD2D186CE3}"/>
    <cellStyle name="Currency 2 2 2 3" xfId="158" xr:uid="{5ED74655-C2F6-4447-8605-4810CF629FC5}"/>
    <cellStyle name="Currency 2 2 2 4" xfId="250" xr:uid="{83AAEBE4-8AB6-4353-99D4-D45549263877}"/>
    <cellStyle name="Currency 2 2 2 5" xfId="342" xr:uid="{B8EBDCF6-E26A-45D1-A26B-839F7D61A662}"/>
    <cellStyle name="Currency 2 2 3" xfId="181" xr:uid="{327F8885-2DAA-45BF-A46B-9F7455F01F1A}"/>
    <cellStyle name="Currency 2 2 3 2" xfId="251" xr:uid="{CC315C61-5E49-4697-BDF3-5CA973261FE4}"/>
    <cellStyle name="Currency 2 2 3 3" xfId="365" xr:uid="{CABF0248-E8E6-4CCC-B69E-FEA30FA175C2}"/>
    <cellStyle name="Currency 2 2 4" xfId="135" xr:uid="{A9A7F4DB-9E72-4B23-B1D0-6564AC8F108F}"/>
    <cellStyle name="Currency 2 2 5" xfId="252" xr:uid="{1C21852D-CAAA-4BF4-8451-62EFF57BCF98}"/>
    <cellStyle name="Currency 2 2 6" xfId="319" xr:uid="{4F2A6EB6-F5BB-422B-8229-5AC5AB0982E2}"/>
    <cellStyle name="Currency 2 3" xfId="91" xr:uid="{A60B6C56-6FA2-463B-9D84-CD95CCC765C1}"/>
    <cellStyle name="Currency 2 3 2" xfId="193" xr:uid="{492A295F-B22A-4CA5-A18C-C41F7E57EE6B}"/>
    <cellStyle name="Currency 2 3 2 2" xfId="253" xr:uid="{98BC50C7-267E-41B4-A5C9-57860CDB12E1}"/>
    <cellStyle name="Currency 2 3 2 3" xfId="377" xr:uid="{7089327E-8104-4A34-AD1F-2E82AD806DBB}"/>
    <cellStyle name="Currency 2 3 3" xfId="147" xr:uid="{6A66254B-6422-4689-BD0A-3369A577192A}"/>
    <cellStyle name="Currency 2 3 4" xfId="254" xr:uid="{88DB3366-BF8B-49CF-B719-DC2A829C2C7B}"/>
    <cellStyle name="Currency 2 3 5" xfId="331" xr:uid="{007DFFFB-2729-43D0-8D5B-27C82D55C3CC}"/>
    <cellStyle name="Currency 2 4" xfId="170" xr:uid="{8C2E7B8F-A2AF-4AD3-93B2-F07585D7BDCB}"/>
    <cellStyle name="Currency 2 4 2" xfId="255" xr:uid="{7CF1D14A-ED43-4CEC-A257-BF5EE4CB3D2B}"/>
    <cellStyle name="Currency 2 4 3" xfId="354" xr:uid="{99EF80E2-8718-458C-A632-0D654FC8D055}"/>
    <cellStyle name="Currency 2 5" xfId="124" xr:uid="{B5012899-140D-4DED-B561-A3B2EC218AB8}"/>
    <cellStyle name="Currency 2 6" xfId="256" xr:uid="{F73BD149-ED28-4D4A-AFF6-4A571875C86B}"/>
    <cellStyle name="Currency 2 7" xfId="308" xr:uid="{5E7E2703-D4AF-4E4E-8E3D-30C9DB82AB56}"/>
    <cellStyle name="data" xfId="13" xr:uid="{6C2A2681-8C0C-4252-AB31-CC07ED439B9B}"/>
    <cellStyle name="data 2" xfId="24" xr:uid="{56C1ED6B-8009-4DE8-A0FF-0F54B9686E4C}"/>
    <cellStyle name="Data 3" xfId="25" xr:uid="{55D6E31E-AEFF-4179-B390-294D108A3751}"/>
    <cellStyle name="Data 3 2" xfId="55" xr:uid="{7610ED94-A020-45DC-832D-7B2F8F623B2F}"/>
    <cellStyle name="Data 3 2 2" xfId="73" xr:uid="{457BD1A3-CF03-4FD3-816A-EDE25B8DAB7F}"/>
    <cellStyle name="Data 3 2 2 2" xfId="108" xr:uid="{E7DA9DA3-57AA-4A1D-8245-415AE8A956B3}"/>
    <cellStyle name="Data 3 2 3" xfId="71" xr:uid="{031F58D2-4B50-49FB-A6B6-C43DB7B41B88}"/>
    <cellStyle name="Data 3 2 3 2" xfId="106" xr:uid="{7397EF0C-9A2F-4F10-8F8A-AB94A79005D6}"/>
    <cellStyle name="Data 3 2 4" xfId="62" xr:uid="{5456E982-85B3-440A-BB39-0417B02760C6}"/>
    <cellStyle name="Data 3 3" xfId="58" xr:uid="{54BC3E1A-9777-4448-B6FA-CF1209C2ED29}"/>
    <cellStyle name="Data 3 3 2" xfId="95" xr:uid="{4CC175BA-A0DD-43F3-96A9-39D902B63C18}"/>
    <cellStyle name="Data 3 4" xfId="72" xr:uid="{E55E06ED-E7CF-4BD4-A659-978E42644EC0}"/>
    <cellStyle name="Data 3 4 2" xfId="107" xr:uid="{C61AE12F-B3EC-4550-8EB5-AFA10521229D}"/>
    <cellStyle name="Data 3 5" xfId="66" xr:uid="{1510BFCB-D777-4861-B1CF-1453DD072C37}"/>
    <cellStyle name="Ênfase6" xfId="115" builtinId="49"/>
    <cellStyle name="ESG Addendum 2021" xfId="81" xr:uid="{A025798C-A8E5-477C-9ECA-400A72324A94}"/>
    <cellStyle name="header" xfId="15" xr:uid="{5DA9F236-03A2-4250-A492-F072A2E2BC0B}"/>
    <cellStyle name="Heading1" xfId="23" xr:uid="{3B9100BF-81F2-40D7-85B2-E26D531F850E}"/>
    <cellStyle name="Hiperlink" xfId="56" builtinId="8"/>
    <cellStyle name="Hiperlink 2" xfId="77" xr:uid="{E22D44F8-B93C-4719-8790-8C6710A5D719}"/>
    <cellStyle name="Normal" xfId="0" builtinId="0"/>
    <cellStyle name="Normal 10" xfId="10" xr:uid="{16233748-33F4-4211-A5D8-40A52DE1DE4E}"/>
    <cellStyle name="Normal 2" xfId="2" xr:uid="{C6AF8F61-545B-4AB9-9668-528BC5B285AE}"/>
    <cellStyle name="Normal 2 2" xfId="32" xr:uid="{494A2A74-EF99-471E-8BDA-3E06DB0895B9}"/>
    <cellStyle name="Normal 2 2 2" xfId="4" xr:uid="{3C18269E-3BBE-4ED1-8732-D753737EF683}"/>
    <cellStyle name="Normal 2 3" xfId="112" xr:uid="{D7031EFD-3288-4261-AEA0-2FA0FCC71A3C}"/>
    <cellStyle name="Normal 3" xfId="14" xr:uid="{7D173DF1-C9A0-4E64-93B8-32D36BE60C30}"/>
    <cellStyle name="Normal 3 2" xfId="34" xr:uid="{76993066-4FC4-4CC4-9510-75E0AF81BD72}"/>
    <cellStyle name="Normal 39" xfId="31" xr:uid="{8EAF17E7-CA33-4DBB-96A7-AD589B045A72}"/>
    <cellStyle name="Normal 4" xfId="47" xr:uid="{5DA91A77-C071-4E45-B749-F272B769AB6B}"/>
    <cellStyle name="Normal 5" xfId="54" xr:uid="{4B53A1EE-F648-4FC2-ADE7-B25CFFCD1ECE}"/>
    <cellStyle name="Normal 6" xfId="76" xr:uid="{608FB39C-CE97-4BFE-9471-6535E3F58571}"/>
    <cellStyle name="Normal 7" xfId="113" xr:uid="{8D595741-5DB4-40B4-8029-CC7A9D603CE4}"/>
    <cellStyle name="Normal 7 2" xfId="114" xr:uid="{B2C6412F-4989-41DE-B9B7-AB65DB3FF211}"/>
    <cellStyle name="Normal_GRI_EF_IN_EN8_v03" xfId="111" xr:uid="{D12718A8-3502-4A1C-9537-E6393FB4CB33}"/>
    <cellStyle name="nullCell" xfId="37" xr:uid="{A966DFA4-A53D-4CD3-AE71-2314E60AE49D}"/>
    <cellStyle name="Percent 2" xfId="43" xr:uid="{9EA1D25E-11AE-48C8-9CBA-2608BCADD117}"/>
    <cellStyle name="Percent 2 7" xfId="27" xr:uid="{1B57AF3E-3676-47F0-8F91-BCF7ADD89D49}"/>
    <cellStyle name="Percent 3" xfId="12" xr:uid="{06D948DA-C2A9-4CB9-B722-AD6154833FCD}"/>
    <cellStyle name="periodHeader" xfId="6" xr:uid="{506BBEF1-EA4B-410B-A83F-C759CB0FF180}"/>
    <cellStyle name="periodHeader 2" xfId="52" xr:uid="{4DC3E9D3-FC5F-4E91-B4CD-E0A86CD5AF3C}"/>
    <cellStyle name="periodHeader 2 2" xfId="53" xr:uid="{4648A8BA-BF5A-4CCB-A60D-D87C189CA023}"/>
    <cellStyle name="periodHeader 3" xfId="28" xr:uid="{A9E02D23-480B-45BC-8197-6185FB9C7DB1}"/>
    <cellStyle name="Porcentagem" xfId="83" builtinId="5"/>
    <cellStyle name="Porcentagem 2" xfId="9" xr:uid="{2413FCA1-C6E6-46EB-98F7-A5D072732331}"/>
    <cellStyle name="Porcentagem 2 2" xfId="1" xr:uid="{0E6368CE-741A-4362-8522-80A6BC3234C4}"/>
    <cellStyle name="Porcentagem 3" xfId="18" xr:uid="{8DC451D4-D602-43BF-A692-5A373D842B4F}"/>
    <cellStyle name="Porcentagem 4" xfId="17" xr:uid="{5460DDF0-FA53-41FA-A1EB-DE6D26A8933E}"/>
    <cellStyle name="Porcentagem 5" xfId="48" xr:uid="{E002AA5B-31FD-403B-BABF-BF8FAD1BAB7D}"/>
    <cellStyle name="Style 1" xfId="3" xr:uid="{3CED37C6-FBDA-47B0-A3D6-43A5061FCE87}"/>
    <cellStyle name="TableColumnHeader" xfId="22" xr:uid="{0C857245-E52F-4B4D-9B70-2F0A8FE9B3E8}"/>
    <cellStyle name="TableCrossHeader" xfId="42" xr:uid="{51C645A4-8160-4FB3-83ED-932142D46E3C}"/>
    <cellStyle name="TableRowHeader" xfId="21" xr:uid="{3C94C86A-F4A1-4874-913B-2EC7D02A4F9C}"/>
    <cellStyle name="TableRowHeader 2" xfId="40" xr:uid="{DFCB905A-C089-4C7B-B332-55C5E25F8278}"/>
    <cellStyle name="TableUoM" xfId="20" xr:uid="{EC8ABA2A-091B-46DB-9543-E57041935F1A}"/>
    <cellStyle name="TableValue" xfId="19" xr:uid="{146B4A3D-F374-4364-A94C-BDB3ADB35A9F}"/>
    <cellStyle name="TableValue 2" xfId="39" xr:uid="{AF1F647E-C28C-4E09-92BF-1624BA051E99}"/>
    <cellStyle name="T-Head Left align" xfId="78" xr:uid="{6791CC06-3B0F-4404-9985-31D44EFBA914}"/>
    <cellStyle name="T-text" xfId="79" xr:uid="{6BCC23E5-F445-47E7-AC28-ABDD9675DEB8}"/>
    <cellStyle name="T-text Underline" xfId="80" xr:uid="{B48712B4-62C7-4F63-80BA-33F282963783}"/>
    <cellStyle name="Vírgula" xfId="82" builtinId="3"/>
    <cellStyle name="Vírgula 10" xfId="323" xr:uid="{AAFC58C6-9191-4395-99D7-1BC975E4F29C}"/>
    <cellStyle name="Vírgula 2" xfId="11" xr:uid="{6CB58536-E8CB-491F-A8B5-895CEF40DD6A}"/>
    <cellStyle name="Vírgula 2 2" xfId="60" xr:uid="{9FC2DDE0-0E1C-442C-9C18-18AB32C5AA98}"/>
    <cellStyle name="Vírgula 2 2 2" xfId="97" xr:uid="{AD2BAD2B-91C4-4D05-B86C-8282DF9C55A0}"/>
    <cellStyle name="Vírgula 2 2 2 2" xfId="198" xr:uid="{3D4F2C36-D90E-4B02-AEEA-7748A1E2A212}"/>
    <cellStyle name="Vírgula 2 2 2 2 2" xfId="257" xr:uid="{897D481E-17E1-41A5-988E-856672DA9A9C}"/>
    <cellStyle name="Vírgula 2 2 2 2 3" xfId="382" xr:uid="{BF2050C5-41D5-470D-A2AA-B6BB936D3736}"/>
    <cellStyle name="Vírgula 2 2 2 3" xfId="152" xr:uid="{A6FCE0B0-FDAC-4E70-938D-825A77924463}"/>
    <cellStyle name="Vírgula 2 2 2 4" xfId="258" xr:uid="{213A5A30-71A6-464C-AD47-729C7797C7D5}"/>
    <cellStyle name="Vírgula 2 2 2 5" xfId="336" xr:uid="{9B6AF914-5E38-4BF7-BA9F-C13E70C1A144}"/>
    <cellStyle name="Vírgula 2 2 3" xfId="175" xr:uid="{6FF1AE21-7998-40C4-BA80-2EF75C542097}"/>
    <cellStyle name="Vírgula 2 2 3 2" xfId="259" xr:uid="{699021FC-DB5E-47E7-9E33-78B38B06AE4C}"/>
    <cellStyle name="Vírgula 2 2 3 3" xfId="359" xr:uid="{8FF8E1F3-6BAC-49B2-9D3B-82B9464B190D}"/>
    <cellStyle name="Vírgula 2 2 4" xfId="129" xr:uid="{4FE0421F-02D8-45C8-9AE2-54F8B03F8091}"/>
    <cellStyle name="Vírgula 2 2 5" xfId="260" xr:uid="{65AD5D77-9AE0-4E35-AD26-96DB8339B2A5}"/>
    <cellStyle name="Vírgula 2 2 6" xfId="313" xr:uid="{351EF726-D15F-423F-8196-B13F1C8CB0C0}"/>
    <cellStyle name="Vírgula 2 3" xfId="33" xr:uid="{8E0D5947-C60A-4E0F-BF1A-73AAC25ED323}"/>
    <cellStyle name="Vírgula 2 3 2" xfId="64" xr:uid="{E82552F5-B348-4A9D-B10D-4CBC526224DC}"/>
    <cellStyle name="Vírgula 2 3 2 2" xfId="100" xr:uid="{7B64F866-E849-438C-9CC3-729459DAB20B}"/>
    <cellStyle name="Vírgula 2 3 2 2 2" xfId="201" xr:uid="{75B16FD9-111A-40E8-8315-065CACB56558}"/>
    <cellStyle name="Vírgula 2 3 2 2 2 2" xfId="261" xr:uid="{0F37FD84-BED5-4E48-9D64-2318D57B430B}"/>
    <cellStyle name="Vírgula 2 3 2 2 2 3" xfId="385" xr:uid="{61CE0F51-4620-4CD1-B7CA-C63E25BF2D90}"/>
    <cellStyle name="Vírgula 2 3 2 2 3" xfId="155" xr:uid="{CC03C279-C674-414F-A62A-3E5C38D16F86}"/>
    <cellStyle name="Vírgula 2 3 2 2 4" xfId="262" xr:uid="{3F737C96-47DD-4CD2-8DED-3F68B3B63844}"/>
    <cellStyle name="Vírgula 2 3 2 2 5" xfId="339" xr:uid="{705EF1D1-AFF7-4DB4-8CB4-83CC1C8EA3C9}"/>
    <cellStyle name="Vírgula 2 3 2 3" xfId="178" xr:uid="{7037C8D1-F740-4345-8BF9-19CCF0D53704}"/>
    <cellStyle name="Vírgula 2 3 2 3 2" xfId="263" xr:uid="{82D1F02A-7B0F-48B3-B32D-ACF8E74CAD4F}"/>
    <cellStyle name="Vírgula 2 3 2 3 3" xfId="362" xr:uid="{1162EF0E-E97D-4F96-9A46-DA4E874EE748}"/>
    <cellStyle name="Vírgula 2 3 2 4" xfId="132" xr:uid="{852A7810-9829-4430-9B64-7F42A7A975FC}"/>
    <cellStyle name="Vírgula 2 3 2 5" xfId="264" xr:uid="{CB76F83D-CEED-4625-ACF2-0B1D9D914D69}"/>
    <cellStyle name="Vírgula 2 3 2 6" xfId="316" xr:uid="{D06F98FD-F16E-4B76-8613-9CB094332954}"/>
    <cellStyle name="Vírgula 2 3 3" xfId="88" xr:uid="{9CF7B067-70CB-410F-B0AA-93683CB0B41D}"/>
    <cellStyle name="Vírgula 2 3 3 2" xfId="190" xr:uid="{F40764F9-49B6-4DBA-8EC1-136EFF456510}"/>
    <cellStyle name="Vírgula 2 3 3 2 2" xfId="265" xr:uid="{2175360A-7B77-4989-AA6B-B522D33A65DE}"/>
    <cellStyle name="Vírgula 2 3 3 2 3" xfId="374" xr:uid="{8949F0D9-9EC2-40FF-814A-5D343CD78F49}"/>
    <cellStyle name="Vírgula 2 3 3 3" xfId="144" xr:uid="{98BE2165-59A4-4ADA-9AC1-063E6E5EF2D0}"/>
    <cellStyle name="Vírgula 2 3 3 4" xfId="266" xr:uid="{7303BBF1-135B-4D3D-9955-2064F6B4FAB6}"/>
    <cellStyle name="Vírgula 2 3 3 5" xfId="328" xr:uid="{0FB6722E-A0D1-4A6F-B2CC-4BE4BF8C28BC}"/>
    <cellStyle name="Vírgula 2 3 4" xfId="167" xr:uid="{454BA6E1-86D6-42C2-A6A7-59BA228DF90C}"/>
    <cellStyle name="Vírgula 2 3 4 2" xfId="267" xr:uid="{EB8B5A4B-380C-416D-891E-FD78DFC3560C}"/>
    <cellStyle name="Vírgula 2 3 4 3" xfId="351" xr:uid="{3CE21FEF-0F51-4AA7-8495-66DFFA83A4CA}"/>
    <cellStyle name="Vírgula 2 3 5" xfId="121" xr:uid="{B0778ADE-7BD5-4A01-8B91-3D1E21C3A910}"/>
    <cellStyle name="Vírgula 2 3 6" xfId="268" xr:uid="{7A8AE15B-B074-4A85-BAAA-9D4502C2CCE7}"/>
    <cellStyle name="Vírgula 2 3 7" xfId="305" xr:uid="{E459FAEF-34F8-42DD-8882-156E2A24EC86}"/>
    <cellStyle name="Vírgula 2 4" xfId="85" xr:uid="{C6D81A0A-3151-4633-9682-3E625C89A8D0}"/>
    <cellStyle name="Vírgula 2 4 2" xfId="187" xr:uid="{50D333BA-B41E-4974-A9FB-B10529FE1E44}"/>
    <cellStyle name="Vírgula 2 4 2 2" xfId="269" xr:uid="{F513FC97-78DC-4D7B-87C2-8E115175A83A}"/>
    <cellStyle name="Vírgula 2 4 2 3" xfId="371" xr:uid="{6D676A01-2919-4DA2-B5EE-7FFDE4CA0DDD}"/>
    <cellStyle name="Vírgula 2 4 3" xfId="141" xr:uid="{64371E33-2FA8-4299-B698-273585E62E22}"/>
    <cellStyle name="Vírgula 2 4 4" xfId="270" xr:uid="{532D927F-3FCB-4946-8D5F-4B933911CBDC}"/>
    <cellStyle name="Vírgula 2 4 5" xfId="325" xr:uid="{A204A96E-9DD0-44CF-B52A-DB7753C742CC}"/>
    <cellStyle name="Vírgula 2 5" xfId="164" xr:uid="{FDC4C096-00EF-4034-9CE7-B74BA4B36C8C}"/>
    <cellStyle name="Vírgula 2 5 2" xfId="271" xr:uid="{C2365226-11E8-4A95-9611-F9BBA14C3932}"/>
    <cellStyle name="Vírgula 2 5 3" xfId="348" xr:uid="{CB07E793-ABA7-4AA5-A4ED-81780C9AD33F}"/>
    <cellStyle name="Vírgula 2 6" xfId="118" xr:uid="{DED0084D-D9DB-4C67-A0D2-116ABAD5DF32}"/>
    <cellStyle name="Vírgula 2 7" xfId="272" xr:uid="{1E3C0374-7EB4-42C8-81E8-A809D4D4BAAB}"/>
    <cellStyle name="Vírgula 2 8" xfId="302" xr:uid="{C0AF99B7-7F63-4772-B489-2CC6EB8BA48D}"/>
    <cellStyle name="Vírgula 3" xfId="36" xr:uid="{F5C9CF8C-B712-49CE-B4AF-82C4B512920C}"/>
    <cellStyle name="Vírgula 3 2" xfId="65" xr:uid="{367E2F17-BD21-4541-BB75-827A840CDC96}"/>
    <cellStyle name="Vírgula 3 2 2" xfId="101" xr:uid="{A50D546B-12E4-4F74-A06D-260CC29F0A70}"/>
    <cellStyle name="Vírgula 3 2 2 2" xfId="202" xr:uid="{F11E806C-F84A-4525-9A70-E3E6A26C231C}"/>
    <cellStyle name="Vírgula 3 2 2 2 2" xfId="273" xr:uid="{0EBE6B3A-A53B-46E5-B886-CF13E6091438}"/>
    <cellStyle name="Vírgula 3 2 2 2 3" xfId="386" xr:uid="{3BF09ECA-7D6C-4BA5-83CD-BB4B0C25F5BC}"/>
    <cellStyle name="Vírgula 3 2 2 3" xfId="156" xr:uid="{61D4A69E-5F81-4F84-A2A5-EB181A5C4382}"/>
    <cellStyle name="Vírgula 3 2 2 4" xfId="274" xr:uid="{E139E408-BAD0-480E-A800-1219510081A3}"/>
    <cellStyle name="Vírgula 3 2 2 5" xfId="340" xr:uid="{C1389117-7FF1-4254-8187-22D7864CBE32}"/>
    <cellStyle name="Vírgula 3 2 3" xfId="179" xr:uid="{B623E2E3-6FF2-49CC-9B67-F669C95FCA27}"/>
    <cellStyle name="Vírgula 3 2 3 2" xfId="275" xr:uid="{57C80E0D-F366-470A-808F-3FE978EFBCF3}"/>
    <cellStyle name="Vírgula 3 2 3 3" xfId="363" xr:uid="{7BA221C5-452C-4760-9398-F0947CF1DD2C}"/>
    <cellStyle name="Vírgula 3 2 4" xfId="133" xr:uid="{889A9624-C9FA-458E-94EC-1FB5D0A78544}"/>
    <cellStyle name="Vírgula 3 2 5" xfId="276" xr:uid="{45DA66C6-BE30-4734-9331-E49B2B10F1F3}"/>
    <cellStyle name="Vírgula 3 2 6" xfId="317" xr:uid="{C5DD31D5-52C1-4895-A19F-325B0DDE9C38}"/>
    <cellStyle name="Vírgula 3 3" xfId="89" xr:uid="{8DBB575A-C1E6-43AA-9826-C4C20F588260}"/>
    <cellStyle name="Vírgula 3 3 2" xfId="191" xr:uid="{86485388-099D-46FC-8B9C-C6D5F3893AD0}"/>
    <cellStyle name="Vírgula 3 3 2 2" xfId="277" xr:uid="{7DEA8464-F29C-48CD-849B-8503DF74A9F8}"/>
    <cellStyle name="Vírgula 3 3 2 3" xfId="375" xr:uid="{E2030EA0-A554-4BF4-9045-91548703EA0D}"/>
    <cellStyle name="Vírgula 3 3 3" xfId="145" xr:uid="{843F010D-4FE7-479C-AD3E-091EBB7968CA}"/>
    <cellStyle name="Vírgula 3 3 4" xfId="278" xr:uid="{22917B97-D82F-47E2-95F1-C8363B120660}"/>
    <cellStyle name="Vírgula 3 3 5" xfId="329" xr:uid="{F653E4A5-46FF-44EB-8CDB-4F6D3E33EA97}"/>
    <cellStyle name="Vírgula 3 4" xfId="168" xr:uid="{00F5C11D-8C18-4DF9-BFF6-E0032647DA34}"/>
    <cellStyle name="Vírgula 3 4 2" xfId="279" xr:uid="{3363A6A7-BBC6-4C16-B023-567A7BEA73D2}"/>
    <cellStyle name="Vírgula 3 4 3" xfId="352" xr:uid="{8C697598-95DE-4F37-8394-4271642F153D}"/>
    <cellStyle name="Vírgula 3 5" xfId="122" xr:uid="{3A42807C-A46E-410C-8FC8-4713CBDA4D2F}"/>
    <cellStyle name="Vírgula 3 6" xfId="280" xr:uid="{1F98E3DF-519A-4E39-BB44-100531BB2615}"/>
    <cellStyle name="Vírgula 3 7" xfId="306" xr:uid="{834D2533-3F78-42D7-8C62-D5BDC18EC4B7}"/>
    <cellStyle name="Vírgula 4" xfId="46" xr:uid="{2D64779C-11BB-465A-9B24-9B1A01A06EFD}"/>
    <cellStyle name="Vírgula 4 2" xfId="69" xr:uid="{6F9B315E-4D4D-4BB6-B5C3-8CC8E7809CF3}"/>
    <cellStyle name="Vírgula 4 2 2" xfId="104" xr:uid="{65643A15-A87C-4EF0-B6D7-AA4065DA1788}"/>
    <cellStyle name="Vírgula 4 2 2 2" xfId="205" xr:uid="{2BB01399-DF28-4406-8B57-52BCBCFF4756}"/>
    <cellStyle name="Vírgula 4 2 2 2 2" xfId="281" xr:uid="{CD6FF65A-B58D-4684-A3A2-46298045C409}"/>
    <cellStyle name="Vírgula 4 2 2 2 3" xfId="389" xr:uid="{182B6794-CF7C-4A20-9AE4-2A7CCE9D1A62}"/>
    <cellStyle name="Vírgula 4 2 2 3" xfId="159" xr:uid="{05931985-297F-436B-AC92-CFB8AC7D3658}"/>
    <cellStyle name="Vírgula 4 2 2 4" xfId="282" xr:uid="{BD14511A-8515-40BB-8F3C-679418588A82}"/>
    <cellStyle name="Vírgula 4 2 2 5" xfId="343" xr:uid="{7E9550F7-DC66-4F38-ADA0-EC854AE94B7E}"/>
    <cellStyle name="Vírgula 4 2 3" xfId="182" xr:uid="{39EBCB0B-2604-4FC5-A2AE-6947F2897109}"/>
    <cellStyle name="Vírgula 4 2 3 2" xfId="283" xr:uid="{CF70E363-EC8D-4ADC-A2EB-8A772AD8BC9F}"/>
    <cellStyle name="Vírgula 4 2 3 3" xfId="366" xr:uid="{B810D161-7AE6-4605-8D15-8BBC055F9D26}"/>
    <cellStyle name="Vírgula 4 2 4" xfId="136" xr:uid="{8B572D94-7E34-4186-AFAF-39D874FCF77B}"/>
    <cellStyle name="Vírgula 4 2 5" xfId="284" xr:uid="{B502AAA1-CB6E-41EF-BA5A-F8B0967C300E}"/>
    <cellStyle name="Vírgula 4 2 6" xfId="320" xr:uid="{AA1E3FC3-69DA-429E-8586-FFC12270918B}"/>
    <cellStyle name="Vírgula 4 3" xfId="92" xr:uid="{03BE0C7F-26C2-42C2-88F6-F1F92063BB39}"/>
    <cellStyle name="Vírgula 4 3 2" xfId="194" xr:uid="{1F44EB3A-1FED-4E95-A8E8-B6E83A1AFC75}"/>
    <cellStyle name="Vírgula 4 3 2 2" xfId="285" xr:uid="{05A57C09-735A-4F58-B8A3-D181310AC92B}"/>
    <cellStyle name="Vírgula 4 3 2 3" xfId="378" xr:uid="{D11D7571-14CA-4F6C-9931-628DB2A21F8B}"/>
    <cellStyle name="Vírgula 4 3 3" xfId="148" xr:uid="{09F7D28E-F5EB-4266-9D5E-6E9F7A758878}"/>
    <cellStyle name="Vírgula 4 3 4" xfId="286" xr:uid="{DD2F63C0-B43F-4B60-8070-C6596D976A24}"/>
    <cellStyle name="Vírgula 4 3 5" xfId="332" xr:uid="{55B1800E-A2E1-4F5F-B3C4-11524BCCD368}"/>
    <cellStyle name="Vírgula 4 4" xfId="171" xr:uid="{DB38AE4E-98B9-40B7-936F-27B0B67E43C1}"/>
    <cellStyle name="Vírgula 4 4 2" xfId="287" xr:uid="{806643C6-A2C1-42F7-9B07-49DD67175E5F}"/>
    <cellStyle name="Vírgula 4 4 3" xfId="355" xr:uid="{8D1C6489-18C7-4499-9451-833BBB52B1C5}"/>
    <cellStyle name="Vírgula 4 5" xfId="125" xr:uid="{12E28564-83BC-4A17-9752-7FAD57EC4CBA}"/>
    <cellStyle name="Vírgula 4 6" xfId="288" xr:uid="{6A833AAA-A9D2-4436-A789-40C117EB0537}"/>
    <cellStyle name="Vírgula 4 7" xfId="309" xr:uid="{2F4B0EEB-3590-4EC5-A25A-C99CE6931338}"/>
    <cellStyle name="Vírgula 5" xfId="49" xr:uid="{F97C26D8-B054-4F9A-BB8C-959D9FE98ADC}"/>
    <cellStyle name="Vírgula 5 2" xfId="70" xr:uid="{F0E55DF2-62E5-4D9E-821A-B1FB19D5A022}"/>
    <cellStyle name="Vírgula 5 2 2" xfId="105" xr:uid="{B6B8D21D-E751-4620-AE12-0A4AAFE296EF}"/>
    <cellStyle name="Vírgula 5 2 2 2" xfId="206" xr:uid="{E9B9C9E5-314E-460D-B7DB-5E05C45846D1}"/>
    <cellStyle name="Vírgula 5 2 2 2 2" xfId="289" xr:uid="{3D6FA798-4082-4EAB-B880-9D99A7B6F640}"/>
    <cellStyle name="Vírgula 5 2 2 2 3" xfId="390" xr:uid="{67607E81-0357-408B-B8C2-484E7A02158A}"/>
    <cellStyle name="Vírgula 5 2 2 3" xfId="160" xr:uid="{93185F01-283D-41F9-BE9B-77BE67960D21}"/>
    <cellStyle name="Vírgula 5 2 2 4" xfId="290" xr:uid="{F68F5CCC-7B91-46C8-B97C-3061085B1F9A}"/>
    <cellStyle name="Vírgula 5 2 2 5" xfId="344" xr:uid="{2A11C17B-C209-434A-B2A8-C2E26C8F1AF8}"/>
    <cellStyle name="Vírgula 5 2 3" xfId="183" xr:uid="{C24882C4-D5A0-4243-A062-DA66BDF935BF}"/>
    <cellStyle name="Vírgula 5 2 3 2" xfId="291" xr:uid="{DCF1CEEF-082B-44FA-8838-6BECE15BA805}"/>
    <cellStyle name="Vírgula 5 2 3 3" xfId="367" xr:uid="{C53B38E1-CB37-4B39-B617-1CCE35A14828}"/>
    <cellStyle name="Vírgula 5 2 4" xfId="137" xr:uid="{30008CEA-DE3F-4A36-BE48-83944870B836}"/>
    <cellStyle name="Vírgula 5 2 5" xfId="292" xr:uid="{047EDBF0-FAE9-42C5-B771-F978EA9A4A2E}"/>
    <cellStyle name="Vírgula 5 2 6" xfId="321" xr:uid="{F9CDFBFA-7BA9-49D6-9241-EBBB39973D54}"/>
    <cellStyle name="Vírgula 5 3" xfId="93" xr:uid="{870F974F-3E4B-488B-8DFF-C9918012FE87}"/>
    <cellStyle name="Vírgula 5 3 2" xfId="195" xr:uid="{FC9BC283-20D0-43D6-92FF-3FE29F8FB46B}"/>
    <cellStyle name="Vírgula 5 3 2 2" xfId="293" xr:uid="{387A1C91-19C4-4754-9AB2-63591A66E918}"/>
    <cellStyle name="Vírgula 5 3 2 3" xfId="379" xr:uid="{1B606EDB-CF58-4A6C-98E8-00834F133868}"/>
    <cellStyle name="Vírgula 5 3 3" xfId="149" xr:uid="{3119C1A1-0D26-468F-AF11-C37360AC49B7}"/>
    <cellStyle name="Vírgula 5 3 4" xfId="294" xr:uid="{A0EE4E7F-5D81-49C3-994C-0E9066700D9C}"/>
    <cellStyle name="Vírgula 5 3 5" xfId="333" xr:uid="{2E6E19A3-4DC6-4498-9301-95E65F46100E}"/>
    <cellStyle name="Vírgula 5 4" xfId="172" xr:uid="{C1AFED03-C6A4-4EF8-AFD9-D2C9534149DE}"/>
    <cellStyle name="Vírgula 5 4 2" xfId="295" xr:uid="{883CAA1C-2BF9-4026-8257-1D50377D35DB}"/>
    <cellStyle name="Vírgula 5 4 3" xfId="356" xr:uid="{330EA38E-EB76-4325-B866-F61512F0B0E8}"/>
    <cellStyle name="Vírgula 5 5" xfId="126" xr:uid="{D993AC85-C02D-4F6A-AF51-60B01D44BABB}"/>
    <cellStyle name="Vírgula 5 6" xfId="296" xr:uid="{1084CA15-0E4D-4748-BD4D-875CE42BBF9A}"/>
    <cellStyle name="Vírgula 5 7" xfId="310" xr:uid="{3897CC28-AD8F-49E6-BDE0-437978D41111}"/>
    <cellStyle name="Vírgula 6" xfId="110" xr:uid="{B3606B56-9AC0-4354-8612-7917B521D57B}"/>
    <cellStyle name="Vírgula 6 2" xfId="208" xr:uid="{3924C3BA-7D14-4E5E-90BD-674980196E99}"/>
    <cellStyle name="Vírgula 6 2 2" xfId="297" xr:uid="{02B7E5DE-4D96-4A99-8605-C3F203B688A2}"/>
    <cellStyle name="Vírgula 6 2 3" xfId="392" xr:uid="{81035FD2-8D6C-4297-80DC-1A39C3967E4A}"/>
    <cellStyle name="Vírgula 6 3" xfId="162" xr:uid="{2E890317-23D9-48F1-88BC-4081D5721ADF}"/>
    <cellStyle name="Vírgula 6 4" xfId="298" xr:uid="{C5B2BD5C-CCDB-4C7D-9889-255734641E5C}"/>
    <cellStyle name="Vírgula 6 5" xfId="346" xr:uid="{7BEA9961-6103-4C24-BB0F-267E0189453E}"/>
    <cellStyle name="Vírgula 7" xfId="185" xr:uid="{E1E77EC1-B568-47B2-845E-27950FE1235D}"/>
    <cellStyle name="Vírgula 7 2" xfId="299" xr:uid="{01C89FB5-23AE-42B3-88B2-C45334972C96}"/>
    <cellStyle name="Vírgula 7 3" xfId="369" xr:uid="{A028925F-3512-45C2-845B-1BEAADC82F4D}"/>
    <cellStyle name="Vírgula 8" xfId="139" xr:uid="{04D6B089-7BE0-4990-943A-74093298CE4A}"/>
    <cellStyle name="Vírgula 9" xfId="300" xr:uid="{33A4DC7F-075F-44EF-88AE-7CC87F8DAD9F}"/>
  </cellStyles>
  <dxfs count="0"/>
  <tableStyles count="2" defaultTableStyle="TableStyleMedium2" defaultPivotStyle="PivotStyleLight16">
    <tableStyle name="Estilo de Tabela 1" pivot="0" count="0" xr9:uid="{132427CA-1F08-46A5-9709-D304D9F035E4}"/>
    <tableStyle name="Estilo de Tabela 2" pivot="0" count="0" xr9:uid="{F0AFEB9A-9B65-4D1A-AFC5-CD1CF39F9409}"/>
  </tableStyles>
  <colors>
    <mruColors>
      <color rgb="FF555555"/>
      <color rgb="FFECB11F"/>
      <color rgb="FF007A7E"/>
      <color rgb="FF9DE4D6"/>
      <color rgb="FF255E91"/>
      <color rgb="FFF56605"/>
      <color rgb="FF3CB5E5"/>
      <color rgb="FF0ABB98"/>
      <color rgb="FFC0305E"/>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connections" Target="connections.xml"/><Relationship Id="rId40" Type="http://schemas.openxmlformats.org/officeDocument/2006/relationships/sheetMetadata" Target="metadata.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3.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4.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7.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8.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Matrix Vale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'Environmental Data'!$B$89</c:f>
              <c:strCache>
                <c:ptCount val="1"/>
                <c:pt idx="0">
                  <c:v>2024</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Data'!$C$88:$J$88</c:f>
              <c:strCache>
                <c:ptCount val="8"/>
                <c:pt idx="0">
                  <c:v>Eletricity</c:v>
                </c:pt>
                <c:pt idx="1">
                  <c:v>Diesel oil</c:v>
                </c:pt>
                <c:pt idx="2">
                  <c:v>Natural gas</c:v>
                </c:pt>
                <c:pt idx="3">
                  <c:v>Coal and coke</c:v>
                </c:pt>
                <c:pt idx="4">
                  <c:v>Other oils</c:v>
                </c:pt>
                <c:pt idx="5">
                  <c:v>Renewable fuels</c:v>
                </c:pt>
                <c:pt idx="6">
                  <c:v>Navigation Oils</c:v>
                </c:pt>
                <c:pt idx="7">
                  <c:v>Other Gases</c:v>
                </c:pt>
              </c:strCache>
            </c:strRef>
          </c:cat>
          <c:val>
            <c:numRef>
              <c:f>'Environmental Data'!$C$89:$J$89</c:f>
              <c:numCache>
                <c:formatCode>0.0%</c:formatCode>
                <c:ptCount val="8"/>
                <c:pt idx="0">
                  <c:v>0.30199999999999999</c:v>
                </c:pt>
                <c:pt idx="1">
                  <c:v>0.29199999999999998</c:v>
                </c:pt>
                <c:pt idx="2">
                  <c:v>0.19</c:v>
                </c:pt>
                <c:pt idx="3">
                  <c:v>0.121</c:v>
                </c:pt>
                <c:pt idx="4">
                  <c:v>1.7999999999999999E-2</c:v>
                </c:pt>
                <c:pt idx="5">
                  <c:v>4.7E-2</c:v>
                </c:pt>
                <c:pt idx="6">
                  <c:v>2.7E-2</c:v>
                </c:pt>
                <c:pt idx="7">
                  <c:v>1E-3</c:v>
                </c:pt>
              </c:numCache>
            </c:numRef>
          </c:val>
          <c:extLst>
            <c:ext xmlns:c16="http://schemas.microsoft.com/office/drawing/2014/chart" uri="{C3380CC4-5D6E-409C-BE32-E72D297353CC}">
              <c16:uniqueId val="{00000000-2982-44CD-BD30-DABEA4FA6362}"/>
            </c:ext>
          </c:extLst>
        </c:ser>
        <c:dLbls>
          <c:dLblPos val="outEnd"/>
          <c:showLegendKey val="0"/>
          <c:showVal val="1"/>
          <c:showCatName val="0"/>
          <c:showSerName val="0"/>
          <c:showPercent val="0"/>
          <c:showBubbleSize val="0"/>
        </c:dLbls>
        <c:gapWidth val="219"/>
        <c:axId val="1640183648"/>
        <c:axId val="1640178728"/>
      </c:barChart>
      <c:catAx>
        <c:axId val="164018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640178728"/>
        <c:crosses val="autoZero"/>
        <c:auto val="1"/>
        <c:lblAlgn val="ctr"/>
        <c:lblOffset val="100"/>
        <c:noMultiLvlLbl val="0"/>
      </c:catAx>
      <c:valAx>
        <c:axId val="1640178728"/>
        <c:scaling>
          <c:orientation val="minMax"/>
        </c:scaling>
        <c:delete val="1"/>
        <c:axPos val="t"/>
        <c:numFmt formatCode="0.0%" sourceLinked="1"/>
        <c:majorTickMark val="none"/>
        <c:minorTickMark val="none"/>
        <c:tickLblPos val="nextTo"/>
        <c:crossAx val="1640183648"/>
        <c:crosses val="autoZero"/>
        <c:crossBetween val="between"/>
      </c:valAx>
      <c:spPr>
        <a:noFill/>
        <a:ln w="25400">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i="0" u="none" strike="noStrike" kern="1200" spc="0" baseline="0">
                <a:solidFill>
                  <a:srgbClr val="555555"/>
                </a:solidFill>
                <a:latin typeface="Arial" panose="020B0604020202020204" pitchFamily="34" charset="0"/>
                <a:cs typeface="Arial" panose="020B0604020202020204" pitchFamily="34" charset="0"/>
              </a:rPr>
              <a:t>Total weight of minerometallurgical waste in 2024 - Global</a:t>
            </a:r>
          </a:p>
          <a:p>
            <a:pPr>
              <a:defRPr sz="1050" b="1"/>
            </a:pPr>
            <a:r>
              <a:rPr lang="pt-BR" sz="1050" b="0" i="1" u="none" strike="noStrike" kern="1200" spc="0" baseline="0">
                <a:solidFill>
                  <a:srgbClr val="555555"/>
                </a:solidFill>
                <a:latin typeface="Arial" panose="020B0604020202020204" pitchFamily="34" charset="0"/>
                <a:cs typeface="Arial" panose="020B0604020202020204" pitchFamily="34" charset="0"/>
              </a:rPr>
              <a:t>(in million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10367606843367103"/>
          <c:y val="0.21521167464161386"/>
          <c:w val="0.42951059774394451"/>
          <c:h val="0.72283490521286664"/>
        </c:manualLayout>
      </c:layout>
      <c:pieChart>
        <c:varyColors val="1"/>
        <c:ser>
          <c:idx val="0"/>
          <c:order val="0"/>
          <c:tx>
            <c:strRef>
              <c:f>'Environmental Data'!$C$909</c:f>
              <c:strCache>
                <c:ptCount val="1"/>
                <c:pt idx="0">
                  <c:v>2024</c:v>
                </c:pt>
              </c:strCache>
            </c:strRef>
          </c:tx>
          <c:spPr>
            <a:ln w="12700">
              <a:solidFill>
                <a:schemeClr val="bg1"/>
              </a:solidFill>
            </a:ln>
          </c:spPr>
          <c:dPt>
            <c:idx val="0"/>
            <c:bubble3D val="0"/>
            <c:spPr>
              <a:solidFill>
                <a:srgbClr val="007A7E"/>
              </a:solidFill>
              <a:ln w="12700">
                <a:solidFill>
                  <a:schemeClr val="bg1"/>
                </a:solidFill>
              </a:ln>
              <a:effectLst/>
            </c:spPr>
            <c:extLst>
              <c:ext xmlns:c16="http://schemas.microsoft.com/office/drawing/2014/chart" uri="{C3380CC4-5D6E-409C-BE32-E72D297353CC}">
                <c16:uniqueId val="{00000001-1671-4E37-B6D3-A2C0FAA37CC3}"/>
              </c:ext>
            </c:extLst>
          </c:dPt>
          <c:dPt>
            <c:idx val="1"/>
            <c:bubble3D val="0"/>
            <c:spPr>
              <a:solidFill>
                <a:srgbClr val="ECB11F"/>
              </a:solidFill>
              <a:ln w="12700">
                <a:solidFill>
                  <a:schemeClr val="bg1"/>
                </a:solidFill>
              </a:ln>
              <a:effectLst/>
            </c:spPr>
            <c:extLst>
              <c:ext xmlns:c16="http://schemas.microsoft.com/office/drawing/2014/chart" uri="{C3380CC4-5D6E-409C-BE32-E72D297353CC}">
                <c16:uniqueId val="{00000003-1671-4E37-B6D3-A2C0FAA37CC3}"/>
              </c:ext>
            </c:extLst>
          </c:dPt>
          <c:dPt>
            <c:idx val="2"/>
            <c:bubble3D val="0"/>
            <c:spPr>
              <a:solidFill>
                <a:srgbClr val="0ABB98"/>
              </a:solidFill>
              <a:ln w="12700">
                <a:solidFill>
                  <a:schemeClr val="bg1"/>
                </a:solidFill>
              </a:ln>
              <a:effectLst/>
            </c:spPr>
            <c:extLst>
              <c:ext xmlns:c16="http://schemas.microsoft.com/office/drawing/2014/chart" uri="{C3380CC4-5D6E-409C-BE32-E72D297353CC}">
                <c16:uniqueId val="{00000005-1671-4E37-B6D3-A2C0FAA37CC3}"/>
              </c:ext>
            </c:extLst>
          </c:dPt>
          <c:dPt>
            <c:idx val="3"/>
            <c:bubble3D val="0"/>
            <c:spPr>
              <a:solidFill>
                <a:srgbClr val="3CB5E5"/>
              </a:solidFill>
              <a:ln w="12700">
                <a:solidFill>
                  <a:schemeClr val="bg1"/>
                </a:solidFill>
              </a:ln>
              <a:effectLst/>
            </c:spPr>
            <c:extLst>
              <c:ext xmlns:c16="http://schemas.microsoft.com/office/drawing/2014/chart" uri="{C3380CC4-5D6E-409C-BE32-E72D297353CC}">
                <c16:uniqueId val="{00000007-1671-4E37-B6D3-A2C0FAA37CC3}"/>
              </c:ext>
            </c:extLst>
          </c:dPt>
          <c:dPt>
            <c:idx val="4"/>
            <c:bubble3D val="0"/>
            <c:spPr>
              <a:solidFill>
                <a:srgbClr val="F56605"/>
              </a:solidFill>
              <a:ln w="12700">
                <a:noFill/>
              </a:ln>
              <a:effectLst/>
            </c:spPr>
            <c:extLst>
              <c:ext xmlns:c16="http://schemas.microsoft.com/office/drawing/2014/chart" uri="{C3380CC4-5D6E-409C-BE32-E72D297353CC}">
                <c16:uniqueId val="{00000009-1671-4E37-B6D3-A2C0FAA37CC3}"/>
              </c:ext>
            </c:extLst>
          </c:dPt>
          <c:dLbls>
            <c:dLbl>
              <c:idx val="4"/>
              <c:layout>
                <c:manualLayout>
                  <c:x val="1.363621498278034E-3"/>
                  <c:y val="-1.82711230688018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671-4E37-B6D3-A2C0FAA37CC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'Environmental Data'!$B$910:$B$914</c:f>
              <c:strCache>
                <c:ptCount val="5"/>
                <c:pt idx="0">
                  <c:v>Iron ore - Waste Rock</c:v>
                </c:pt>
                <c:pt idx="1">
                  <c:v>Iron ore - Tailings</c:v>
                </c:pt>
                <c:pt idx="2">
                  <c:v>Base Metals - Waste Rock</c:v>
                </c:pt>
                <c:pt idx="3">
                  <c:v>Base Metals - Tailings</c:v>
                </c:pt>
                <c:pt idx="4">
                  <c:v>Base Metals - Slag</c:v>
                </c:pt>
              </c:strCache>
            </c:strRef>
          </c:cat>
          <c:val>
            <c:numRef>
              <c:f>'Environmental Data'!$C$910:$C$914</c:f>
              <c:numCache>
                <c:formatCode>0.0</c:formatCode>
                <c:ptCount val="5"/>
                <c:pt idx="0">
                  <c:v>207.7</c:v>
                </c:pt>
                <c:pt idx="1">
                  <c:v>54.787279240000004</c:v>
                </c:pt>
                <c:pt idx="2">
                  <c:v>79.682120940002591</c:v>
                </c:pt>
                <c:pt idx="3">
                  <c:v>46.189922394999996</c:v>
                </c:pt>
                <c:pt idx="4">
                  <c:v>0.99868361400000005</c:v>
                </c:pt>
              </c:numCache>
            </c:numRef>
          </c:val>
          <c:extLst>
            <c:ext xmlns:c16="http://schemas.microsoft.com/office/drawing/2014/chart" uri="{C3380CC4-5D6E-409C-BE32-E72D297353CC}">
              <c16:uniqueId val="{0000000A-1671-4E37-B6D3-A2C0FAA37CC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467962620054606"/>
          <c:y val="0.41388668601412382"/>
          <c:w val="0.32535228394404797"/>
          <c:h val="0.30796848051104531"/>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Matrix Vale</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'Environmental Data Backup'!$B$86</c:f>
              <c:strCache>
                <c:ptCount val="1"/>
                <c:pt idx="0">
                  <c:v>2023</c:v>
                </c:pt>
              </c:strCache>
            </c:strRef>
          </c:tx>
          <c:spPr>
            <a:solidFill>
              <a:srgbClr val="008080"/>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 Backup'!$C$85:$J$85</c:f>
              <c:strCache>
                <c:ptCount val="8"/>
                <c:pt idx="0">
                  <c:v>Eletricity</c:v>
                </c:pt>
                <c:pt idx="1">
                  <c:v>Diesel oil</c:v>
                </c:pt>
                <c:pt idx="2">
                  <c:v>Natural gas</c:v>
                </c:pt>
                <c:pt idx="3">
                  <c:v>Coal and coke</c:v>
                </c:pt>
                <c:pt idx="4">
                  <c:v>Other oils</c:v>
                </c:pt>
                <c:pt idx="5">
                  <c:v>Renewable fuels</c:v>
                </c:pt>
                <c:pt idx="6">
                  <c:v>Navigation Oils</c:v>
                </c:pt>
                <c:pt idx="7">
                  <c:v>Other Gases</c:v>
                </c:pt>
              </c:strCache>
            </c:strRef>
          </c:cat>
          <c:val>
            <c:numRef>
              <c:f>'Environmental Data Backup'!$C$86:$J$86</c:f>
              <c:numCache>
                <c:formatCode>0.0%</c:formatCode>
                <c:ptCount val="8"/>
                <c:pt idx="0">
                  <c:v>0.30599999999999999</c:v>
                </c:pt>
                <c:pt idx="1">
                  <c:v>0.25900000000000001</c:v>
                </c:pt>
                <c:pt idx="2">
                  <c:v>0.16300000000000001</c:v>
                </c:pt>
                <c:pt idx="3">
                  <c:v>0.151</c:v>
                </c:pt>
                <c:pt idx="4">
                  <c:v>8.4000000000000005E-2</c:v>
                </c:pt>
                <c:pt idx="5">
                  <c:v>3.4000000000000002E-2</c:v>
                </c:pt>
                <c:pt idx="6">
                  <c:v>1E-3</c:v>
                </c:pt>
                <c:pt idx="7">
                  <c:v>1E-3</c:v>
                </c:pt>
              </c:numCache>
            </c:numRef>
          </c:val>
          <c:extLst>
            <c:ext xmlns:c16="http://schemas.microsoft.com/office/drawing/2014/chart" uri="{C3380CC4-5D6E-409C-BE32-E72D297353CC}">
              <c16:uniqueId val="{00000000-A561-4745-BDF4-624B96394766}"/>
            </c:ext>
          </c:extLst>
        </c:ser>
        <c:dLbls>
          <c:dLblPos val="outEnd"/>
          <c:showLegendKey val="0"/>
          <c:showVal val="1"/>
          <c:showCatName val="0"/>
          <c:showSerName val="0"/>
          <c:showPercent val="0"/>
          <c:showBubbleSize val="0"/>
        </c:dLbls>
        <c:gapWidth val="219"/>
        <c:axId val="1640183648"/>
        <c:axId val="1640178728"/>
      </c:barChart>
      <c:catAx>
        <c:axId val="164018364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640178728"/>
        <c:crosses val="autoZero"/>
        <c:auto val="1"/>
        <c:lblAlgn val="ctr"/>
        <c:lblOffset val="100"/>
        <c:noMultiLvlLbl val="0"/>
      </c:catAx>
      <c:valAx>
        <c:axId val="1640178728"/>
        <c:scaling>
          <c:orientation val="minMax"/>
        </c:scaling>
        <c:delete val="1"/>
        <c:axPos val="t"/>
        <c:numFmt formatCode="0.0%" sourceLinked="1"/>
        <c:majorTickMark val="none"/>
        <c:minorTickMark val="none"/>
        <c:tickLblPos val="nextTo"/>
        <c:crossAx val="1640183648"/>
        <c:crosses val="autoZero"/>
        <c:crossBetween val="between"/>
      </c:valAx>
      <c:spPr>
        <a:noFill/>
        <a:ln w="25400">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Nitrogen Oxide (NOx) emissions</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Backup'!$C$659</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Backup'!$B$662:$B$666</c:f>
              <c:numCache>
                <c:formatCode>General</c:formatCode>
                <c:ptCount val="5"/>
                <c:pt idx="0">
                  <c:v>2020</c:v>
                </c:pt>
                <c:pt idx="1">
                  <c:v>2021</c:v>
                </c:pt>
                <c:pt idx="2">
                  <c:v>2022</c:v>
                </c:pt>
                <c:pt idx="3">
                  <c:v>2023</c:v>
                </c:pt>
                <c:pt idx="4">
                  <c:v>2024</c:v>
                </c:pt>
              </c:numCache>
            </c:numRef>
          </c:cat>
          <c:val>
            <c:numRef>
              <c:f>'Environmental Data Backup'!$C$662:$C$666</c:f>
              <c:numCache>
                <c:formatCode>0.0</c:formatCode>
                <c:ptCount val="5"/>
                <c:pt idx="0">
                  <c:v>15.233664864952649</c:v>
                </c:pt>
                <c:pt idx="1">
                  <c:v>8</c:v>
                </c:pt>
                <c:pt idx="2">
                  <c:v>5.7445160006041869</c:v>
                </c:pt>
                <c:pt idx="3">
                  <c:v>13</c:v>
                </c:pt>
                <c:pt idx="4">
                  <c:v>4.6688047057900377</c:v>
                </c:pt>
              </c:numCache>
            </c:numRef>
          </c:val>
          <c:extLst>
            <c:ext xmlns:c16="http://schemas.microsoft.com/office/drawing/2014/chart" uri="{C3380CC4-5D6E-409C-BE32-E72D297353CC}">
              <c16:uniqueId val="{00000000-5FF4-4326-BEA4-9E64258224B7}"/>
            </c:ext>
          </c:extLst>
        </c:ser>
        <c:ser>
          <c:idx val="1"/>
          <c:order val="1"/>
          <c:tx>
            <c:strRef>
              <c:f>'Environmental Data Backup'!$D$659</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Backup'!$B$662:$B$666</c:f>
              <c:numCache>
                <c:formatCode>General</c:formatCode>
                <c:ptCount val="5"/>
                <c:pt idx="0">
                  <c:v>2020</c:v>
                </c:pt>
                <c:pt idx="1">
                  <c:v>2021</c:v>
                </c:pt>
                <c:pt idx="2">
                  <c:v>2022</c:v>
                </c:pt>
                <c:pt idx="3">
                  <c:v>2023</c:v>
                </c:pt>
                <c:pt idx="4">
                  <c:v>2024</c:v>
                </c:pt>
              </c:numCache>
            </c:numRef>
          </c:cat>
          <c:val>
            <c:numRef>
              <c:f>'Environmental Data Backup'!$D$662:$D$666</c:f>
              <c:numCache>
                <c:formatCode>0.0</c:formatCode>
                <c:ptCount val="5"/>
                <c:pt idx="0">
                  <c:v>14.1</c:v>
                </c:pt>
                <c:pt idx="1">
                  <c:v>18.100000000000001</c:v>
                </c:pt>
                <c:pt idx="2">
                  <c:v>19.814409896228945</c:v>
                </c:pt>
                <c:pt idx="3">
                  <c:v>16.949689381119573</c:v>
                </c:pt>
                <c:pt idx="4">
                  <c:v>16.856569518288303</c:v>
                </c:pt>
              </c:numCache>
            </c:numRef>
          </c:val>
          <c:extLst>
            <c:ext xmlns:c16="http://schemas.microsoft.com/office/drawing/2014/chart" uri="{C3380CC4-5D6E-409C-BE32-E72D297353CC}">
              <c16:uniqueId val="{00000001-5FF4-4326-BEA4-9E64258224B7}"/>
            </c:ext>
          </c:extLst>
        </c:ser>
        <c:ser>
          <c:idx val="2"/>
          <c:order val="2"/>
          <c:tx>
            <c:strRef>
              <c:f>'Environmental Data Backup'!$E$659</c:f>
              <c:strCache>
                <c:ptCount val="1"/>
                <c:pt idx="0">
                  <c:v>Iron ore</c:v>
                </c:pt>
              </c:strCache>
            </c:strRef>
          </c:tx>
          <c:spPr>
            <a:solidFill>
              <a:srgbClr val="BCBEC0"/>
            </a:solidFill>
            <a:ln>
              <a:noFill/>
            </a:ln>
            <a:effectLst/>
          </c:spPr>
          <c:invertIfNegative val="0"/>
          <c:dLbls>
            <c:dLbl>
              <c:idx val="0"/>
              <c:layout>
                <c:manualLayout>
                  <c:x val="6.2045195357805345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742-4B40-B400-11968C5E235D}"/>
                </c:ext>
              </c:extLst>
            </c:dLbl>
            <c:dLbl>
              <c:idx val="1"/>
              <c:layout>
                <c:manualLayout>
                  <c:x val="5.9692342514790289E-2"/>
                  <c:y val="-1.56250000000001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FF4-4326-BEA4-9E64258224B7}"/>
                </c:ext>
              </c:extLst>
            </c:dLbl>
            <c:dLbl>
              <c:idx val="2"/>
              <c:layout>
                <c:manualLayout>
                  <c:x val="5.735146633773977E-2"/>
                  <c:y val="-1.56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FF4-4326-BEA4-9E64258224B7}"/>
                </c:ext>
              </c:extLst>
            </c:dLbl>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Backup'!$B$662:$B$666</c:f>
              <c:numCache>
                <c:formatCode>General</c:formatCode>
                <c:ptCount val="5"/>
                <c:pt idx="0">
                  <c:v>2020</c:v>
                </c:pt>
                <c:pt idx="1">
                  <c:v>2021</c:v>
                </c:pt>
                <c:pt idx="2">
                  <c:v>2022</c:v>
                </c:pt>
                <c:pt idx="3">
                  <c:v>2023</c:v>
                </c:pt>
                <c:pt idx="4">
                  <c:v>2024</c:v>
                </c:pt>
              </c:numCache>
            </c:numRef>
          </c:cat>
          <c:val>
            <c:numRef>
              <c:f>'Environmental Data Backup'!$E$662:$E$666</c:f>
              <c:numCache>
                <c:formatCode>0.0</c:formatCode>
                <c:ptCount val="5"/>
                <c:pt idx="0">
                  <c:v>0.48540657080069183</c:v>
                </c:pt>
                <c:pt idx="1">
                  <c:v>3.0103290491851427</c:v>
                </c:pt>
                <c:pt idx="2">
                  <c:v>2.8353228385375067</c:v>
                </c:pt>
                <c:pt idx="3">
                  <c:v>2.9769025960128896</c:v>
                </c:pt>
                <c:pt idx="4">
                  <c:v>3.1014208427817831</c:v>
                </c:pt>
              </c:numCache>
            </c:numRef>
          </c:val>
          <c:extLst>
            <c:ext xmlns:c16="http://schemas.microsoft.com/office/drawing/2014/chart" uri="{C3380CC4-5D6E-409C-BE32-E72D297353CC}">
              <c16:uniqueId val="{00000002-5FF4-4326-BEA4-9E64258224B7}"/>
            </c:ext>
          </c:extLst>
        </c:ser>
        <c:ser>
          <c:idx val="3"/>
          <c:order val="3"/>
          <c:tx>
            <c:strRef>
              <c:f>'Environmental Data Backup'!$F$659</c:f>
              <c:strCache>
                <c:ptCount val="1"/>
                <c:pt idx="0">
                  <c:v>Logistics</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Backup'!$B$662:$B$666</c:f>
              <c:numCache>
                <c:formatCode>General</c:formatCode>
                <c:ptCount val="5"/>
                <c:pt idx="0">
                  <c:v>2020</c:v>
                </c:pt>
                <c:pt idx="1">
                  <c:v>2021</c:v>
                </c:pt>
                <c:pt idx="2">
                  <c:v>2022</c:v>
                </c:pt>
                <c:pt idx="3">
                  <c:v>2023</c:v>
                </c:pt>
                <c:pt idx="4">
                  <c:v>2024</c:v>
                </c:pt>
              </c:numCache>
            </c:numRef>
          </c:cat>
          <c:val>
            <c:numRef>
              <c:f>'Environmental Data Backup'!$F$662:$F$666</c:f>
              <c:numCache>
                <c:formatCode>0.0</c:formatCode>
                <c:ptCount val="5"/>
                <c:pt idx="0">
                  <c:v>16.491128467041626</c:v>
                </c:pt>
                <c:pt idx="1">
                  <c:v>18.256472403974399</c:v>
                </c:pt>
                <c:pt idx="2">
                  <c:v>15.6339163140909</c:v>
                </c:pt>
                <c:pt idx="3">
                  <c:v>16.086095621923512</c:v>
                </c:pt>
                <c:pt idx="4">
                  <c:v>16.397314374879841</c:v>
                </c:pt>
              </c:numCache>
            </c:numRef>
          </c:val>
          <c:extLst>
            <c:ext xmlns:c16="http://schemas.microsoft.com/office/drawing/2014/chart" uri="{C3380CC4-5D6E-409C-BE32-E72D297353CC}">
              <c16:uniqueId val="{00000003-5FF4-4326-BEA4-9E64258224B7}"/>
            </c:ext>
          </c:extLst>
        </c:ser>
        <c:ser>
          <c:idx val="4"/>
          <c:order val="4"/>
          <c:tx>
            <c:strRef>
              <c:f>'Environmental Data Backup'!$G$659</c:f>
              <c:strCache>
                <c:ptCount val="1"/>
                <c:pt idx="0">
                  <c:v>Other Business*</c:v>
                </c:pt>
              </c:strCache>
            </c:strRef>
          </c:tx>
          <c:spPr>
            <a:solidFill>
              <a:srgbClr val="74767B"/>
            </a:solidFill>
            <a:ln>
              <a:noFill/>
            </a:ln>
            <a:effectLst/>
          </c:spPr>
          <c:invertIfNegative val="0"/>
          <c:dLbls>
            <c:dLbl>
              <c:idx val="0"/>
              <c:layout>
                <c:manualLayout>
                  <c:x val="6.0857681310027854E-2"/>
                  <c:y val="-3.12500000000000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FF4-4326-BEA4-9E64258224B7}"/>
                </c:ext>
              </c:extLst>
            </c:dLbl>
            <c:dLbl>
              <c:idx val="1"/>
              <c:layout>
                <c:manualLayout>
                  <c:x val="5.9692302810606168E-2"/>
                  <c:y val="-9.37500000000005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F4-4326-BEA4-9E64258224B7}"/>
                </c:ext>
              </c:extLst>
            </c:dLbl>
            <c:dLbl>
              <c:idx val="2"/>
              <c:layout>
                <c:manualLayout>
                  <c:x val="6.6715013486161254E-2"/>
                  <c:y val="-1.25000000000000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F4-4326-BEA4-9E64258224B7}"/>
                </c:ext>
              </c:extLst>
            </c:dLbl>
            <c:dLbl>
              <c:idx val="3"/>
              <c:delete val="1"/>
              <c:extLst>
                <c:ext xmlns:c15="http://schemas.microsoft.com/office/drawing/2012/chart" uri="{CE6537A1-D6FC-4f65-9D91-7224C49458BB}"/>
                <c:ext xmlns:c16="http://schemas.microsoft.com/office/drawing/2014/chart" uri="{C3380CC4-5D6E-409C-BE32-E72D297353CC}">
                  <c16:uniqueId val="{00000007-5FF4-4326-BEA4-9E64258224B7}"/>
                </c:ext>
              </c:extLst>
            </c:dLbl>
            <c:dLbl>
              <c:idx val="4"/>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accentCallout1">
                      <a:avLst/>
                    </a:prstGeom>
                    <a:noFill/>
                    <a:ln>
                      <a:noFill/>
                    </a:ln>
                  </c15:spPr>
                </c:ext>
                <c:ext xmlns:c16="http://schemas.microsoft.com/office/drawing/2014/chart" uri="{C3380CC4-5D6E-409C-BE32-E72D297353CC}">
                  <c16:uniqueId val="{00000000-85AA-4AD7-800E-663D6F0EC948}"/>
                </c:ext>
              </c:extLst>
            </c:dLbl>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 Backup'!$B$662:$B$666</c:f>
              <c:numCache>
                <c:formatCode>General</c:formatCode>
                <c:ptCount val="5"/>
                <c:pt idx="0">
                  <c:v>2020</c:v>
                </c:pt>
                <c:pt idx="1">
                  <c:v>2021</c:v>
                </c:pt>
                <c:pt idx="2">
                  <c:v>2022</c:v>
                </c:pt>
                <c:pt idx="3">
                  <c:v>2023</c:v>
                </c:pt>
                <c:pt idx="4">
                  <c:v>2024</c:v>
                </c:pt>
              </c:numCache>
            </c:numRef>
          </c:cat>
          <c:val>
            <c:numRef>
              <c:f>'Environmental Data Backup'!$G$662:$G$666</c:f>
              <c:numCache>
                <c:formatCode>0.0</c:formatCode>
                <c:ptCount val="5"/>
                <c:pt idx="0">
                  <c:v>0.89677540005381406</c:v>
                </c:pt>
                <c:pt idx="1">
                  <c:v>1.4435588983861978</c:v>
                </c:pt>
                <c:pt idx="2">
                  <c:v>0.8</c:v>
                </c:pt>
                <c:pt idx="3">
                  <c:v>0.76320812853861086</c:v>
                </c:pt>
                <c:pt idx="4">
                  <c:v>8.294604722004765</c:v>
                </c:pt>
              </c:numCache>
            </c:numRef>
          </c:val>
          <c:extLst>
            <c:ext xmlns:c16="http://schemas.microsoft.com/office/drawing/2014/chart" uri="{C3380CC4-5D6E-409C-BE32-E72D297353CC}">
              <c16:uniqueId val="{00000004-5FF4-4326-BEA4-9E64258224B7}"/>
            </c:ext>
          </c:extLst>
        </c:ser>
        <c:dLbls>
          <c:showLegendKey val="0"/>
          <c:showVal val="0"/>
          <c:showCatName val="0"/>
          <c:showSerName val="0"/>
          <c:showPercent val="0"/>
          <c:showBubbleSize val="0"/>
        </c:dLbls>
        <c:gapWidth val="150"/>
        <c:overlap val="100"/>
        <c:axId val="63290367"/>
        <c:axId val="63285119"/>
      </c:barChart>
      <c:lineChart>
        <c:grouping val="standard"/>
        <c:varyColors val="0"/>
        <c:ser>
          <c:idx val="5"/>
          <c:order val="5"/>
          <c:tx>
            <c:strRef>
              <c:f>'Environmental Data Backup'!$H$659</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1"/>
              <c:tx>
                <c:rich>
                  <a:bodyPr/>
                  <a:lstStyle/>
                  <a:p>
                    <a:fld id="{C91156B8-E4C5-4E08-9996-4EA51142D19C}"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9EF-4D20-849B-746F52F4ED4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Backup'!$B$660:$B$665</c:f>
              <c:numCache>
                <c:formatCode>General</c:formatCode>
                <c:ptCount val="6"/>
                <c:pt idx="0">
                  <c:v>2018</c:v>
                </c:pt>
                <c:pt idx="1">
                  <c:v>2019</c:v>
                </c:pt>
                <c:pt idx="2">
                  <c:v>2020</c:v>
                </c:pt>
                <c:pt idx="3">
                  <c:v>2021</c:v>
                </c:pt>
                <c:pt idx="4">
                  <c:v>2022</c:v>
                </c:pt>
                <c:pt idx="5">
                  <c:v>2023</c:v>
                </c:pt>
              </c:numCache>
            </c:numRef>
          </c:cat>
          <c:val>
            <c:numRef>
              <c:f>'Environmental Data Backup'!$H$662:$H$666</c:f>
              <c:numCache>
                <c:formatCode>0.0</c:formatCode>
                <c:ptCount val="5"/>
                <c:pt idx="0">
                  <c:v>47.172452093091216</c:v>
                </c:pt>
                <c:pt idx="1">
                  <c:v>48.8</c:v>
                </c:pt>
                <c:pt idx="2">
                  <c:v>44.8</c:v>
                </c:pt>
                <c:pt idx="3">
                  <c:v>49.8</c:v>
                </c:pt>
                <c:pt idx="4">
                  <c:v>49.31871416374473</c:v>
                </c:pt>
              </c:numCache>
            </c:numRef>
          </c:val>
          <c:smooth val="0"/>
          <c:extLst>
            <c:ext xmlns:c16="http://schemas.microsoft.com/office/drawing/2014/chart" uri="{C3380CC4-5D6E-409C-BE32-E72D297353CC}">
              <c16:uniqueId val="{00000005-5FF4-4326-BEA4-9E64258224B7}"/>
            </c:ext>
          </c:extLst>
        </c:ser>
        <c:dLbls>
          <c:showLegendKey val="0"/>
          <c:showVal val="0"/>
          <c:showCatName val="0"/>
          <c:showSerName val="0"/>
          <c:showPercent val="0"/>
          <c:showBubbleSize val="0"/>
        </c:dLbls>
        <c:marker val="1"/>
        <c:smooth val="0"/>
        <c:axId val="63290367"/>
        <c:axId val="63285119"/>
      </c:lineChart>
      <c:catAx>
        <c:axId val="63290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3285119"/>
        <c:crosses val="autoZero"/>
        <c:auto val="1"/>
        <c:lblAlgn val="ctr"/>
        <c:lblOffset val="100"/>
        <c:noMultiLvlLbl val="0"/>
      </c:catAx>
      <c:valAx>
        <c:axId val="63285119"/>
        <c:scaling>
          <c:orientation val="minMax"/>
          <c:max val="85"/>
          <c:min val="0"/>
        </c:scaling>
        <c:delete val="1"/>
        <c:axPos val="l"/>
        <c:numFmt formatCode="0.0" sourceLinked="1"/>
        <c:majorTickMark val="out"/>
        <c:minorTickMark val="none"/>
        <c:tickLblPos val="nextTo"/>
        <c:crossAx val="63290367"/>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6350"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Sulfur Oxide Emissions (SOx)</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Backup'!$C$668</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Backup'!$B$671:$B$675</c:f>
              <c:numCache>
                <c:formatCode>General</c:formatCode>
                <c:ptCount val="5"/>
                <c:pt idx="0">
                  <c:v>2020</c:v>
                </c:pt>
                <c:pt idx="1">
                  <c:v>2021</c:v>
                </c:pt>
                <c:pt idx="2">
                  <c:v>2022</c:v>
                </c:pt>
                <c:pt idx="3">
                  <c:v>2023</c:v>
                </c:pt>
                <c:pt idx="4">
                  <c:v>2024</c:v>
                </c:pt>
              </c:numCache>
            </c:numRef>
          </c:cat>
          <c:val>
            <c:numRef>
              <c:f>'Environmental Data Backup'!$C$671:$C$675</c:f>
              <c:numCache>
                <c:formatCode>0.0</c:formatCode>
                <c:ptCount val="5"/>
                <c:pt idx="0">
                  <c:v>90.19872854796057</c:v>
                </c:pt>
                <c:pt idx="1">
                  <c:v>66.104142699669239</c:v>
                </c:pt>
                <c:pt idx="2">
                  <c:v>66.5</c:v>
                </c:pt>
                <c:pt idx="3">
                  <c:v>71.407087222826519</c:v>
                </c:pt>
                <c:pt idx="4">
                  <c:v>20.558163139914591</c:v>
                </c:pt>
              </c:numCache>
            </c:numRef>
          </c:val>
          <c:extLst>
            <c:ext xmlns:c16="http://schemas.microsoft.com/office/drawing/2014/chart" uri="{C3380CC4-5D6E-409C-BE32-E72D297353CC}">
              <c16:uniqueId val="{00000000-3ACD-4EFC-80AA-07B6D6745773}"/>
            </c:ext>
          </c:extLst>
        </c:ser>
        <c:ser>
          <c:idx val="1"/>
          <c:order val="1"/>
          <c:tx>
            <c:strRef>
              <c:f>'Environmental Data Backup'!$D$668</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Backup'!$B$671:$B$675</c:f>
              <c:numCache>
                <c:formatCode>General</c:formatCode>
                <c:ptCount val="5"/>
                <c:pt idx="0">
                  <c:v>2020</c:v>
                </c:pt>
                <c:pt idx="1">
                  <c:v>2021</c:v>
                </c:pt>
                <c:pt idx="2">
                  <c:v>2022</c:v>
                </c:pt>
                <c:pt idx="3">
                  <c:v>2023</c:v>
                </c:pt>
                <c:pt idx="4">
                  <c:v>2024</c:v>
                </c:pt>
              </c:numCache>
            </c:numRef>
          </c:cat>
          <c:val>
            <c:numRef>
              <c:f>'Environmental Data Backup'!$D$671:$D$675</c:f>
              <c:numCache>
                <c:formatCode>0.0</c:formatCode>
                <c:ptCount val="5"/>
                <c:pt idx="0">
                  <c:v>7.4888043483130362</c:v>
                </c:pt>
                <c:pt idx="1">
                  <c:v>8.1999999999999993</c:v>
                </c:pt>
                <c:pt idx="2">
                  <c:v>7.1</c:v>
                </c:pt>
                <c:pt idx="3">
                  <c:v>8.0759959744788556</c:v>
                </c:pt>
                <c:pt idx="4">
                  <c:v>9.8473486192359712</c:v>
                </c:pt>
              </c:numCache>
            </c:numRef>
          </c:val>
          <c:extLst>
            <c:ext xmlns:c16="http://schemas.microsoft.com/office/drawing/2014/chart" uri="{C3380CC4-5D6E-409C-BE32-E72D297353CC}">
              <c16:uniqueId val="{00000001-3ACD-4EFC-80AA-07B6D6745773}"/>
            </c:ext>
          </c:extLst>
        </c:ser>
        <c:ser>
          <c:idx val="3"/>
          <c:order val="3"/>
          <c:tx>
            <c:strRef>
              <c:f>'Environmental Data Backup'!$F$668</c:f>
              <c:strCache>
                <c:ptCount val="1"/>
                <c:pt idx="0">
                  <c:v>Logistics</c:v>
                </c:pt>
              </c:strCache>
            </c:strRef>
          </c:tx>
          <c:spPr>
            <a:solidFill>
              <a:srgbClr val="9DE4D6"/>
            </a:solidFill>
            <a:ln>
              <a:noFill/>
            </a:ln>
            <a:effectLst/>
          </c:spPr>
          <c:invertIfNegative val="0"/>
          <c:dLbls>
            <c:dLbl>
              <c:idx val="0"/>
              <c:layout>
                <c:manualLayout>
                  <c:x val="6.1126853710264162E-2"/>
                  <c:y val="6.3244295560973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91E-434B-8FDB-ACB68AC1AE0C}"/>
                </c:ext>
              </c:extLst>
            </c:dLbl>
            <c:dLbl>
              <c:idx val="1"/>
              <c:layout>
                <c:manualLayout>
                  <c:x val="5.6352292469568001E-2"/>
                  <c:y val="5.10321242811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91E-434B-8FDB-ACB68AC1AE0C}"/>
                </c:ext>
              </c:extLst>
            </c:dLbl>
            <c:dLbl>
              <c:idx val="2"/>
              <c:layout>
                <c:manualLayout>
                  <c:x val="5.8708206377405051E-2"/>
                  <c:y val="6.029468260007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91E-434B-8FDB-ACB68AC1AE0C}"/>
                </c:ext>
              </c:extLst>
            </c:dLbl>
            <c:dLbl>
              <c:idx val="3"/>
              <c:layout>
                <c:manualLayout>
                  <c:x val="5.9744796968505709E-2"/>
                  <c:y val="8.203369290725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91E-434B-8FDB-ACB68AC1AE0C}"/>
                </c:ext>
              </c:extLst>
            </c:dLbl>
            <c:dLbl>
              <c:idx val="4"/>
              <c:layout>
                <c:manualLayout>
                  <c:x val="5.7343922504910112E-2"/>
                  <c:y val="4.2717372684570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6D-4C1C-BDA5-72822CEA488C}"/>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 Backup'!$B$671:$B$675</c:f>
              <c:numCache>
                <c:formatCode>General</c:formatCode>
                <c:ptCount val="5"/>
                <c:pt idx="0">
                  <c:v>2020</c:v>
                </c:pt>
                <c:pt idx="1">
                  <c:v>2021</c:v>
                </c:pt>
                <c:pt idx="2">
                  <c:v>2022</c:v>
                </c:pt>
                <c:pt idx="3">
                  <c:v>2023</c:v>
                </c:pt>
                <c:pt idx="4">
                  <c:v>2024</c:v>
                </c:pt>
              </c:numCache>
            </c:numRef>
          </c:cat>
          <c:val>
            <c:numRef>
              <c:f>'Environmental Data Backup'!$F$671:$F$675</c:f>
              <c:numCache>
                <c:formatCode>0.0</c:formatCode>
                <c:ptCount val="5"/>
                <c:pt idx="0">
                  <c:v>0.46578988446884217</c:v>
                </c:pt>
                <c:pt idx="1">
                  <c:v>2.0387858885210055</c:v>
                </c:pt>
                <c:pt idx="2">
                  <c:v>1.9059471294114501</c:v>
                </c:pt>
                <c:pt idx="3">
                  <c:v>1.8826148244643499</c:v>
                </c:pt>
                <c:pt idx="4">
                  <c:v>2.0486755932379754</c:v>
                </c:pt>
              </c:numCache>
            </c:numRef>
          </c:val>
          <c:extLst>
            <c:ext xmlns:c16="http://schemas.microsoft.com/office/drawing/2014/chart" uri="{C3380CC4-5D6E-409C-BE32-E72D297353CC}">
              <c16:uniqueId val="{00000003-3ACD-4EFC-80AA-07B6D6745773}"/>
            </c:ext>
          </c:extLst>
        </c:ser>
        <c:ser>
          <c:idx val="4"/>
          <c:order val="4"/>
          <c:tx>
            <c:strRef>
              <c:f>'Environmental Data Backup'!$G$668</c:f>
              <c:strCache>
                <c:ptCount val="1"/>
                <c:pt idx="0">
                  <c:v>Other Business*</c:v>
                </c:pt>
              </c:strCache>
            </c:strRef>
          </c:tx>
          <c:spPr>
            <a:solidFill>
              <a:srgbClr val="74767B"/>
            </a:solidFill>
            <a:ln>
              <a:noFill/>
            </a:ln>
            <a:effectLst/>
          </c:spPr>
          <c:invertIfNegative val="0"/>
          <c:dLbls>
            <c:dLbl>
              <c:idx val="0"/>
              <c:layout>
                <c:manualLayout>
                  <c:x val="5.7723397281077636E-2"/>
                  <c:y val="1.559280205062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91E-434B-8FDB-ACB68AC1AE0C}"/>
                </c:ext>
              </c:extLst>
            </c:dLbl>
            <c:dLbl>
              <c:idx val="1"/>
              <c:layout>
                <c:manualLayout>
                  <c:x val="5.6263716331941091E-2"/>
                  <c:y val="9.43434077940225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1E-434B-8FDB-ACB68AC1AE0C}"/>
                </c:ext>
              </c:extLst>
            </c:dLbl>
            <c:dLbl>
              <c:idx val="2"/>
              <c:layout>
                <c:manualLayout>
                  <c:x val="6.1096111449916439E-2"/>
                  <c:y val="2.1863702750513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91E-434B-8FDB-ACB68AC1AE0C}"/>
                </c:ext>
              </c:extLst>
            </c:dLbl>
            <c:dLbl>
              <c:idx val="3"/>
              <c:layout>
                <c:manualLayout>
                  <c:x val="5.8913699173917033E-2"/>
                  <c:y val="1.869617833277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91E-434B-8FDB-ACB68AC1AE0C}"/>
                </c:ext>
              </c:extLst>
            </c:dLbl>
            <c:dLbl>
              <c:idx val="4"/>
              <c:layout>
                <c:manualLayout>
                  <c:x val="5.8564005962461398E-2"/>
                  <c:y val="6.10248181208152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6D-4C1C-BDA5-72822CEA488C}"/>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 Backup'!$B$671:$B$675</c:f>
              <c:numCache>
                <c:formatCode>General</c:formatCode>
                <c:ptCount val="5"/>
                <c:pt idx="0">
                  <c:v>2020</c:v>
                </c:pt>
                <c:pt idx="1">
                  <c:v>2021</c:v>
                </c:pt>
                <c:pt idx="2">
                  <c:v>2022</c:v>
                </c:pt>
                <c:pt idx="3">
                  <c:v>2023</c:v>
                </c:pt>
                <c:pt idx="4">
                  <c:v>2024</c:v>
                </c:pt>
              </c:numCache>
            </c:numRef>
          </c:cat>
          <c:val>
            <c:numRef>
              <c:f>'Environmental Data Backup'!$G$671:$G$675</c:f>
              <c:numCache>
                <c:formatCode>0.0</c:formatCode>
                <c:ptCount val="5"/>
                <c:pt idx="0">
                  <c:v>0.91393726115782703</c:v>
                </c:pt>
                <c:pt idx="1">
                  <c:v>1.1668473886087598</c:v>
                </c:pt>
                <c:pt idx="2">
                  <c:v>0.2</c:v>
                </c:pt>
                <c:pt idx="3">
                  <c:v>0.23258030311386649</c:v>
                </c:pt>
                <c:pt idx="4">
                  <c:v>4.1783970064809823</c:v>
                </c:pt>
              </c:numCache>
            </c:numRef>
          </c:val>
          <c:extLst>
            <c:ext xmlns:c16="http://schemas.microsoft.com/office/drawing/2014/chart" uri="{C3380CC4-5D6E-409C-BE32-E72D297353CC}">
              <c16:uniqueId val="{00000004-3ACD-4EFC-80AA-07B6D6745773}"/>
            </c:ext>
          </c:extLst>
        </c:ser>
        <c:dLbls>
          <c:showLegendKey val="0"/>
          <c:showVal val="0"/>
          <c:showCatName val="0"/>
          <c:showSerName val="0"/>
          <c:showPercent val="0"/>
          <c:showBubbleSize val="0"/>
        </c:dLbls>
        <c:gapWidth val="150"/>
        <c:overlap val="100"/>
        <c:axId val="188744423"/>
        <c:axId val="188744751"/>
        <c:extLst>
          <c:ext xmlns:c15="http://schemas.microsoft.com/office/drawing/2012/chart" uri="{02D57815-91ED-43cb-92C2-25804820EDAC}">
            <c15:filteredBarSeries>
              <c15:ser>
                <c:idx val="2"/>
                <c:order val="2"/>
                <c:tx>
                  <c:strRef>
                    <c:extLst>
                      <c:ext uri="{02D57815-91ED-43cb-92C2-25804820EDAC}">
                        <c15:formulaRef>
                          <c15:sqref>'Environmental Data Backup'!$E$668</c15:sqref>
                        </c15:formulaRef>
                      </c:ext>
                    </c:extLst>
                    <c:strCache>
                      <c:ptCount val="1"/>
                      <c:pt idx="0">
                        <c:v>Fertilizers</c:v>
                      </c:pt>
                    </c:strCache>
                  </c:strRef>
                </c:tx>
                <c:spPr>
                  <a:solidFill>
                    <a:srgbClr val="C0305E"/>
                  </a:solidFill>
                  <a:ln>
                    <a:noFill/>
                  </a:ln>
                  <a:effectLst/>
                </c:spPr>
                <c:invertIfNegative val="0"/>
                <c:cat>
                  <c:numRef>
                    <c:extLst>
                      <c:ext uri="{02D57815-91ED-43cb-92C2-25804820EDAC}">
                        <c15:formulaRef>
                          <c15:sqref>'Environmental Data Backup'!$B$671:$B$675</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'Environmental Data Backup'!$E$670:$E$674</c15:sqref>
                        </c15:formulaRef>
                      </c:ext>
                    </c:extLst>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2-3ACD-4EFC-80AA-07B6D6745773}"/>
                  </c:ext>
                </c:extLst>
              </c15:ser>
            </c15:filteredBarSeries>
          </c:ext>
        </c:extLst>
      </c:barChart>
      <c:lineChart>
        <c:grouping val="standard"/>
        <c:varyColors val="0"/>
        <c:ser>
          <c:idx val="5"/>
          <c:order val="5"/>
          <c:tx>
            <c:strRef>
              <c:f>'Environmental Data Backup'!$H$668</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1"/>
              <c:tx>
                <c:rich>
                  <a:bodyPr/>
                  <a:lstStyle/>
                  <a:p>
                    <a:fld id="{251EDE49-2546-4BA7-984B-191DC7CB0851}"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95BA-437C-A438-452D63732BBF}"/>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Backup'!$B$671:$B$675</c:f>
              <c:numCache>
                <c:formatCode>General</c:formatCode>
                <c:ptCount val="5"/>
                <c:pt idx="0">
                  <c:v>2020</c:v>
                </c:pt>
                <c:pt idx="1">
                  <c:v>2021</c:v>
                </c:pt>
                <c:pt idx="2">
                  <c:v>2022</c:v>
                </c:pt>
                <c:pt idx="3">
                  <c:v>2023</c:v>
                </c:pt>
                <c:pt idx="4">
                  <c:v>2024</c:v>
                </c:pt>
              </c:numCache>
            </c:numRef>
          </c:cat>
          <c:val>
            <c:numRef>
              <c:f>'Environmental Data Backup'!$H$671:$H$675</c:f>
              <c:numCache>
                <c:formatCode>0.0</c:formatCode>
                <c:ptCount val="5"/>
                <c:pt idx="0">
                  <c:v>99.067260041900283</c:v>
                </c:pt>
                <c:pt idx="1">
                  <c:v>77.5</c:v>
                </c:pt>
                <c:pt idx="2">
                  <c:v>75.8</c:v>
                </c:pt>
                <c:pt idx="3">
                  <c:v>81.599999999999994</c:v>
                </c:pt>
                <c:pt idx="4">
                  <c:v>36.632584358869522</c:v>
                </c:pt>
              </c:numCache>
            </c:numRef>
          </c:val>
          <c:smooth val="0"/>
          <c:extLst>
            <c:ext xmlns:c16="http://schemas.microsoft.com/office/drawing/2014/chart" uri="{C3380CC4-5D6E-409C-BE32-E72D297353CC}">
              <c16:uniqueId val="{00000005-3ACD-4EFC-80AA-07B6D6745773}"/>
            </c:ext>
          </c:extLst>
        </c:ser>
        <c:dLbls>
          <c:showLegendKey val="0"/>
          <c:showVal val="0"/>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80"/>
        </c:scaling>
        <c:delete val="1"/>
        <c:axPos val="l"/>
        <c:numFmt formatCode="0.0" sourceLinked="1"/>
        <c:majorTickMark val="none"/>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consumption</a:t>
            </a:r>
          </a:p>
          <a:p>
            <a:pPr>
              <a:defRPr sz="1050" b="1"/>
            </a:pPr>
            <a:r>
              <a:rPr lang="pt-BR" sz="1050" b="1"/>
              <a:t>(in thousand TJ)</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Backup'!$C$66</c:f>
              <c:strCache>
                <c:ptCount val="1"/>
                <c:pt idx="0">
                  <c:v>Renewable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Backup'!$B$67:$B$71</c:f>
              <c:numCache>
                <c:formatCode>General</c:formatCode>
                <c:ptCount val="5"/>
                <c:pt idx="0">
                  <c:v>2018</c:v>
                </c:pt>
                <c:pt idx="1">
                  <c:v>2019</c:v>
                </c:pt>
                <c:pt idx="2">
                  <c:v>2020</c:v>
                </c:pt>
                <c:pt idx="3">
                  <c:v>2021</c:v>
                </c:pt>
                <c:pt idx="4">
                  <c:v>2022</c:v>
                </c:pt>
              </c:numCache>
            </c:numRef>
          </c:cat>
          <c:val>
            <c:numRef>
              <c:f>'Environmental Data Backup'!$C$67:$C$71</c:f>
              <c:numCache>
                <c:formatCode>_-* #,##0_-;\-* #,##0_-;_-* "-"??_-;_-@_-</c:formatCode>
                <c:ptCount val="5"/>
                <c:pt idx="0">
                  <c:v>50</c:v>
                </c:pt>
                <c:pt idx="1">
                  <c:v>47</c:v>
                </c:pt>
                <c:pt idx="2">
                  <c:v>44</c:v>
                </c:pt>
                <c:pt idx="3">
                  <c:v>45</c:v>
                </c:pt>
                <c:pt idx="4" formatCode="0">
                  <c:v>40</c:v>
                </c:pt>
              </c:numCache>
            </c:numRef>
          </c:val>
          <c:extLst>
            <c:ext xmlns:c16="http://schemas.microsoft.com/office/drawing/2014/chart" uri="{C3380CC4-5D6E-409C-BE32-E72D297353CC}">
              <c16:uniqueId val="{00000000-A91C-45A4-B65E-F191849C17DB}"/>
            </c:ext>
          </c:extLst>
        </c:ser>
        <c:ser>
          <c:idx val="1"/>
          <c:order val="1"/>
          <c:tx>
            <c:strRef>
              <c:f>'Environmental Data Backup'!$D$66</c:f>
              <c:strCache>
                <c:ptCount val="1"/>
                <c:pt idx="0">
                  <c:v>Non-renewable</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Backup'!$B$67:$B$71</c:f>
              <c:numCache>
                <c:formatCode>General</c:formatCode>
                <c:ptCount val="5"/>
                <c:pt idx="0">
                  <c:v>2018</c:v>
                </c:pt>
                <c:pt idx="1">
                  <c:v>2019</c:v>
                </c:pt>
                <c:pt idx="2">
                  <c:v>2020</c:v>
                </c:pt>
                <c:pt idx="3">
                  <c:v>2021</c:v>
                </c:pt>
                <c:pt idx="4">
                  <c:v>2022</c:v>
                </c:pt>
              </c:numCache>
            </c:numRef>
          </c:cat>
          <c:val>
            <c:numRef>
              <c:f>'Environmental Data Backup'!$D$67:$D$71</c:f>
              <c:numCache>
                <c:formatCode>_-* #,##0_-;\-* #,##0_-;_-* "-"??_-;_-@_-</c:formatCode>
                <c:ptCount val="5"/>
                <c:pt idx="0">
                  <c:v>141</c:v>
                </c:pt>
                <c:pt idx="1">
                  <c:v>117</c:v>
                </c:pt>
                <c:pt idx="2">
                  <c:v>99</c:v>
                </c:pt>
                <c:pt idx="3">
                  <c:v>101</c:v>
                </c:pt>
                <c:pt idx="4" formatCode="0">
                  <c:v>97</c:v>
                </c:pt>
              </c:numCache>
            </c:numRef>
          </c:val>
          <c:extLst>
            <c:ext xmlns:c16="http://schemas.microsoft.com/office/drawing/2014/chart" uri="{C3380CC4-5D6E-409C-BE32-E72D297353CC}">
              <c16:uniqueId val="{00000001-A91C-45A4-B65E-F191849C17DB}"/>
            </c:ext>
          </c:extLst>
        </c:ser>
        <c:dLbls>
          <c:showLegendKey val="0"/>
          <c:showVal val="1"/>
          <c:showCatName val="0"/>
          <c:showSerName val="0"/>
          <c:showPercent val="0"/>
          <c:showBubbleSize val="0"/>
        </c:dLbls>
        <c:gapWidth val="150"/>
        <c:overlap val="100"/>
        <c:axId val="75582479"/>
        <c:axId val="75583791"/>
      </c:barChart>
      <c:lineChart>
        <c:grouping val="standard"/>
        <c:varyColors val="0"/>
        <c:ser>
          <c:idx val="2"/>
          <c:order val="2"/>
          <c:tx>
            <c:strRef>
              <c:f>'Environmental Data Backup'!$E$66</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0"/>
              <c:layout>
                <c:manualLayout>
                  <c:x val="-2.4202689936232875E-2"/>
                  <c:y val="-3.8278527223115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23E-4B6F-9321-2CC818184900}"/>
                </c:ext>
              </c:extLst>
            </c:dLbl>
            <c:dLbl>
              <c:idx val="1"/>
              <c:layout>
                <c:manualLayout>
                  <c:x val="-2.5605136266433935E-2"/>
                  <c:y val="-4.5934232667739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23E-4B6F-9321-2CC818184900}"/>
                </c:ext>
              </c:extLst>
            </c:dLbl>
            <c:dLbl>
              <c:idx val="2"/>
              <c:layout>
                <c:manualLayout>
                  <c:x val="-2.5605136266433882E-2"/>
                  <c:y val="-3.82785272231158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3E-4B6F-9321-2CC818184900}"/>
                </c:ext>
              </c:extLst>
            </c:dLbl>
            <c:dLbl>
              <c:idx val="3"/>
              <c:layout>
                <c:manualLayout>
                  <c:x val="-2.563434469590933E-2"/>
                  <c:y val="-3.827852722311592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r"/>
              <c:showLegendKey val="0"/>
              <c:showVal val="1"/>
              <c:showCatName val="0"/>
              <c:showSerName val="0"/>
              <c:showPercent val="0"/>
              <c:showBubbleSize val="0"/>
              <c:extLst>
                <c:ext xmlns:c15="http://schemas.microsoft.com/office/drawing/2012/chart" uri="{CE6537A1-D6FC-4f65-9D91-7224C49458BB}">
                  <c15:layout>
                    <c:manualLayout>
                      <c:w val="3.3036985281200623E-2"/>
                      <c:h val="5.4790738548070393E-2"/>
                    </c:manualLayout>
                  </c15:layout>
                </c:ext>
                <c:ext xmlns:c16="http://schemas.microsoft.com/office/drawing/2014/chart" uri="{C3380CC4-5D6E-409C-BE32-E72D297353CC}">
                  <c16:uniqueId val="{00000003-923E-4B6F-9321-2CC818184900}"/>
                </c:ext>
              </c:extLst>
            </c:dLbl>
            <c:dLbl>
              <c:idx val="4"/>
              <c:layout>
                <c:manualLayout>
                  <c:x val="-2.2489500636975371E-2"/>
                  <c:y val="-4.58338834502088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3E-4B6F-9321-2CC8181849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'Environmental Data Backup'!$B$67:$B$71</c:f>
              <c:numCache>
                <c:formatCode>General</c:formatCode>
                <c:ptCount val="5"/>
                <c:pt idx="0">
                  <c:v>2018</c:v>
                </c:pt>
                <c:pt idx="1">
                  <c:v>2019</c:v>
                </c:pt>
                <c:pt idx="2">
                  <c:v>2020</c:v>
                </c:pt>
                <c:pt idx="3">
                  <c:v>2021</c:v>
                </c:pt>
                <c:pt idx="4">
                  <c:v>2022</c:v>
                </c:pt>
              </c:numCache>
            </c:numRef>
          </c:cat>
          <c:val>
            <c:numRef>
              <c:f>'Environmental Data Backup'!$E$67:$E$71</c:f>
              <c:numCache>
                <c:formatCode>_-* #,##0_-;\-* #,##0_-;_-* "-"??_-;_-@_-</c:formatCode>
                <c:ptCount val="5"/>
                <c:pt idx="0">
                  <c:v>191</c:v>
                </c:pt>
                <c:pt idx="1">
                  <c:v>164</c:v>
                </c:pt>
                <c:pt idx="2">
                  <c:v>143</c:v>
                </c:pt>
                <c:pt idx="3">
                  <c:v>146</c:v>
                </c:pt>
                <c:pt idx="4" formatCode="0">
                  <c:v>137</c:v>
                </c:pt>
              </c:numCache>
            </c:numRef>
          </c:val>
          <c:smooth val="0"/>
          <c:extLst>
            <c:ext xmlns:c16="http://schemas.microsoft.com/office/drawing/2014/chart" uri="{C3380CC4-5D6E-409C-BE32-E72D297353CC}">
              <c16:uniqueId val="{00000002-A91C-45A4-B65E-F191849C17DB}"/>
            </c:ext>
          </c:extLst>
        </c:ser>
        <c:dLbls>
          <c:showLegendKey val="0"/>
          <c:showVal val="1"/>
          <c:showCatName val="0"/>
          <c:showSerName val="0"/>
          <c:showPercent val="0"/>
          <c:showBubbleSize val="0"/>
        </c:dLbls>
        <c:marker val="1"/>
        <c:smooth val="0"/>
        <c:axId val="75582479"/>
        <c:axId val="75583791"/>
      </c:lineChart>
      <c:catAx>
        <c:axId val="7558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83791"/>
        <c:crosses val="autoZero"/>
        <c:auto val="1"/>
        <c:lblAlgn val="ctr"/>
        <c:lblOffset val="100"/>
        <c:noMultiLvlLbl val="0"/>
      </c:catAx>
      <c:valAx>
        <c:axId val="75583791"/>
        <c:scaling>
          <c:orientation val="minMax"/>
          <c:max val="200"/>
        </c:scaling>
        <c:delete val="1"/>
        <c:axPos val="l"/>
        <c:numFmt formatCode="_-* #,##0_-;\-* #,##0_-;_-* &quot;-&quot;??_-;_-@_-" sourceLinked="1"/>
        <c:majorTickMark val="none"/>
        <c:minorTickMark val="none"/>
        <c:tickLblPos val="nextTo"/>
        <c:crossAx val="75582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en-US" sz="1050" b="1"/>
              <a:t>Waste generation - Global</a:t>
            </a:r>
          </a:p>
          <a:p>
            <a:pPr>
              <a:defRPr sz="1050" b="1"/>
            </a:pPr>
            <a:r>
              <a:rPr lang="en-US" sz="1050" b="1"/>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Backup'!$C$736</c:f>
              <c:strCache>
                <c:ptCount val="1"/>
                <c:pt idx="0">
                  <c:v>Dangerous</c:v>
                </c:pt>
              </c:strCache>
            </c:strRef>
          </c:tx>
          <c:spPr>
            <a:solidFill>
              <a:srgbClr val="ECB11F"/>
            </a:solidFill>
            <a:ln>
              <a:noFill/>
            </a:ln>
            <a:effectLst/>
          </c:spPr>
          <c:invertIfNegative val="0"/>
          <c:dLbls>
            <c:dLbl>
              <c:idx val="0"/>
              <c:layout>
                <c:manualLayout>
                  <c:x val="7.6090276248246339E-2"/>
                  <c:y val="-4.3137254901960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B8-4038-8059-E507A750967A}"/>
                </c:ext>
              </c:extLst>
            </c:dLbl>
            <c:dLbl>
              <c:idx val="1"/>
              <c:layout>
                <c:manualLayout>
                  <c:x val="7.2277698525915354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B8-4038-8059-E507A750967A}"/>
                </c:ext>
              </c:extLst>
            </c:dLbl>
            <c:dLbl>
              <c:idx val="2"/>
              <c:layout>
                <c:manualLayout>
                  <c:x val="7.0375653827864815E-2"/>
                  <c:y val="-3.5294117647058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B8-4038-8059-E507A750967A}"/>
                </c:ext>
              </c:extLst>
            </c:dLbl>
            <c:dLbl>
              <c:idx val="3"/>
              <c:layout>
                <c:manualLayout>
                  <c:x val="5.7158551798711425E-2"/>
                  <c:y val="-1.961798985116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10F-47D8-B224-C3E64389E939}"/>
                </c:ext>
              </c:extLst>
            </c:dLbl>
            <c:dLbl>
              <c:idx val="4"/>
              <c:layout>
                <c:manualLayout>
                  <c:x val="5.8624155690985967E-2"/>
                  <c:y val="-2.746518579163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10F-47D8-B224-C3E64389E939}"/>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Backup'!$B$737:$B$742</c15:sqref>
                  </c15:fullRef>
                </c:ext>
              </c:extLst>
              <c:f>'Environmental Data Backup'!$B$738:$B$742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Backup'!$C$737:$C$742</c15:sqref>
                  </c15:fullRef>
                </c:ext>
              </c:extLst>
              <c:f>'Environmental Data Backup'!$C$738:$C$742</c:f>
              <c:numCache>
                <c:formatCode>0.0</c:formatCode>
                <c:ptCount val="5"/>
                <c:pt idx="0">
                  <c:v>40.475177047999999</c:v>
                </c:pt>
                <c:pt idx="1">
                  <c:v>39.450894428400012</c:v>
                </c:pt>
                <c:pt idx="2">
                  <c:v>51.79</c:v>
                </c:pt>
                <c:pt idx="3">
                  <c:v>92.738489286090001</c:v>
                </c:pt>
                <c:pt idx="4">
                  <c:v>47.534881971999994</c:v>
                </c:pt>
              </c:numCache>
            </c:numRef>
          </c:val>
          <c:extLst>
            <c:ext xmlns:c15="http://schemas.microsoft.com/office/drawing/2012/chart" uri="{02D57815-91ED-43cb-92C2-25804820EDAC}">
              <c15:categoryFilterExceptions>
                <c15:categoryFilterException>
                  <c15:sqref>'Environmental Data Backup'!$C$737</c15:sqref>
                  <c15:dLbl>
                    <c:idx val="-1"/>
                    <c:layout>
                      <c:manualLayout>
                        <c:x val="7.6088177177190228E-2"/>
                        <c:y val="-3.921568627450994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41A-4F0B-B82D-7E41E17475FA}"/>
                      </c:ext>
                    </c:extLst>
                  </c15:dLbl>
                </c15:categoryFilterException>
              </c15:categoryFilterExceptions>
            </c:ext>
            <c:ext xmlns:c16="http://schemas.microsoft.com/office/drawing/2014/chart" uri="{C3380CC4-5D6E-409C-BE32-E72D297353CC}">
              <c16:uniqueId val="{00000000-10EC-4A16-8CED-9513F6339583}"/>
            </c:ext>
          </c:extLst>
        </c:ser>
        <c:ser>
          <c:idx val="1"/>
          <c:order val="1"/>
          <c:tx>
            <c:strRef>
              <c:f>'Environmental Data Backup'!$D$736</c:f>
              <c:strCache>
                <c:ptCount val="1"/>
                <c:pt idx="0">
                  <c:v>Non-dangerous</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Backup'!$B$737:$B$742</c15:sqref>
                  </c15:fullRef>
                </c:ext>
              </c:extLst>
              <c:f>'Environmental Data Backup'!$B$738:$B$742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Backup'!$D$737:$D$742</c15:sqref>
                  </c15:fullRef>
                </c:ext>
              </c:extLst>
              <c:f>'Environmental Data Backup'!$D$738:$D$742</c:f>
              <c:numCache>
                <c:formatCode>0.0</c:formatCode>
                <c:ptCount val="5"/>
                <c:pt idx="0">
                  <c:v>710.80178721930008</c:v>
                </c:pt>
                <c:pt idx="1">
                  <c:v>498.87077576999991</c:v>
                </c:pt>
                <c:pt idx="2">
                  <c:v>548.64</c:v>
                </c:pt>
                <c:pt idx="3">
                  <c:v>636.6</c:v>
                </c:pt>
                <c:pt idx="4">
                  <c:v>550.44931396599998</c:v>
                </c:pt>
              </c:numCache>
            </c:numRef>
          </c:val>
          <c:extLst>
            <c:ext xmlns:c16="http://schemas.microsoft.com/office/drawing/2014/chart" uri="{C3380CC4-5D6E-409C-BE32-E72D297353CC}">
              <c16:uniqueId val="{00000001-10EC-4A16-8CED-9513F6339583}"/>
            </c:ext>
          </c:extLst>
        </c:ser>
        <c:dLbls>
          <c:showLegendKey val="0"/>
          <c:showVal val="1"/>
          <c:showCatName val="0"/>
          <c:showSerName val="0"/>
          <c:showPercent val="0"/>
          <c:showBubbleSize val="0"/>
        </c:dLbls>
        <c:gapWidth val="219"/>
        <c:overlap val="100"/>
        <c:axId val="75598551"/>
        <c:axId val="75595927"/>
      </c:barChart>
      <c:lineChart>
        <c:grouping val="standard"/>
        <c:varyColors val="0"/>
        <c:ser>
          <c:idx val="2"/>
          <c:order val="2"/>
          <c:tx>
            <c:strRef>
              <c:f>'Environmental Data Backup'!$E$736</c:f>
              <c:strCache>
                <c:ptCount val="1"/>
                <c:pt idx="0">
                  <c:v>Total</c:v>
                </c:pt>
              </c:strCache>
            </c:strRef>
          </c:tx>
          <c:spPr>
            <a:ln w="25400" cap="rnd">
              <a:noFill/>
              <a:round/>
            </a:ln>
            <a:effectLst/>
          </c:spPr>
          <c:marker>
            <c:symbol val="diamond"/>
            <c:size val="5"/>
            <c:spPr>
              <a:solidFill>
                <a:srgbClr val="555555"/>
              </a:solidFill>
              <a:ln w="9525">
                <a:noFill/>
              </a:ln>
              <a:effectLst/>
            </c:spPr>
          </c:marker>
          <c:dLbls>
            <c:dLbl>
              <c:idx val="0"/>
              <c:layout>
                <c:manualLayout>
                  <c:x val="-2.1082834289918521E-2"/>
                  <c:y val="-3.923597970233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E74-43F2-A93A-55B5775D5FA8}"/>
                </c:ext>
              </c:extLst>
            </c:dLbl>
            <c:dLbl>
              <c:idx val="1"/>
              <c:layout>
                <c:manualLayout>
                  <c:x val="-2.1082834289918521E-2"/>
                  <c:y val="-3.923597970233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E74-43F2-A93A-55B5775D5FA8}"/>
                </c:ext>
              </c:extLst>
            </c:dLbl>
            <c:dLbl>
              <c:idx val="2"/>
              <c:layout>
                <c:manualLayout>
                  <c:x val="-2.2488356575913089E-2"/>
                  <c:y val="-4.3159577672565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E74-43F2-A93A-55B5775D5FA8}"/>
                </c:ext>
              </c:extLst>
            </c:dLbl>
            <c:dLbl>
              <c:idx val="3"/>
              <c:layout>
                <c:manualLayout>
                  <c:x val="-2.1082834289918521E-2"/>
                  <c:y val="-3.5312381732098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74-43F2-A93A-55B5775D5FA8}"/>
                </c:ext>
              </c:extLst>
            </c:dLbl>
            <c:dLbl>
              <c:idx val="4"/>
              <c:layout>
                <c:manualLayout>
                  <c:x val="-2.6380870060943733E-2"/>
                  <c:y val="-3.9235979702331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10F-47D8-B224-C3E64389E93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Backup'!$B$737:$B$742</c15:sqref>
                  </c15:fullRef>
                </c:ext>
              </c:extLst>
              <c:f>'Environmental Data Backup'!$B$738:$B$742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Backup'!$E$737:$E$742</c15:sqref>
                  </c15:fullRef>
                </c:ext>
              </c:extLst>
              <c:f>'Environmental Data Backup'!$E$738:$E$742</c:f>
              <c:numCache>
                <c:formatCode>0.0</c:formatCode>
                <c:ptCount val="5"/>
                <c:pt idx="0">
                  <c:v>751.27696426730006</c:v>
                </c:pt>
                <c:pt idx="1">
                  <c:v>538.32167019839994</c:v>
                </c:pt>
                <c:pt idx="2">
                  <c:v>600.44000000000005</c:v>
                </c:pt>
                <c:pt idx="3">
                  <c:v>729.1</c:v>
                </c:pt>
                <c:pt idx="4">
                  <c:v>597.98419593799997</c:v>
                </c:pt>
              </c:numCache>
            </c:numRef>
          </c:val>
          <c:smooth val="0"/>
          <c:extLst>
            <c:ext xmlns:c15="http://schemas.microsoft.com/office/drawing/2012/chart" uri="{02D57815-91ED-43cb-92C2-25804820EDAC}">
              <c15:categoryFilterExceptions>
                <c15:categoryFilterException>
                  <c15:sqref>'Environmental Data Backup'!$E$737</c15:sqref>
                  <c15:dLbl>
                    <c:idx val="-1"/>
                    <c:layout>
                      <c:manualLayout>
                        <c:x val="-2.2488356575913103E-2"/>
                        <c:y val="-3.923597970233179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41A-4F0B-B82D-7E41E17475FA}"/>
                      </c:ext>
                    </c:extLst>
                  </c15:dLbl>
                </c15:categoryFilterException>
              </c15:categoryFilterExceptions>
            </c:ext>
            <c:ext xmlns:c16="http://schemas.microsoft.com/office/drawing/2014/chart" uri="{C3380CC4-5D6E-409C-BE32-E72D297353CC}">
              <c16:uniqueId val="{00000002-10EC-4A16-8CED-9513F6339583}"/>
            </c:ext>
          </c:extLst>
        </c:ser>
        <c:dLbls>
          <c:showLegendKey val="0"/>
          <c:showVal val="1"/>
          <c:showCatName val="0"/>
          <c:showSerName val="0"/>
          <c:showPercent val="0"/>
          <c:showBubbleSize val="0"/>
        </c:dLbls>
        <c:marker val="1"/>
        <c:smooth val="0"/>
        <c:axId val="75598551"/>
        <c:axId val="75595927"/>
      </c:lineChart>
      <c:catAx>
        <c:axId val="75598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95927"/>
        <c:crosses val="autoZero"/>
        <c:auto val="1"/>
        <c:lblAlgn val="ctr"/>
        <c:lblOffset val="100"/>
        <c:noMultiLvlLbl val="0"/>
      </c:catAx>
      <c:valAx>
        <c:axId val="75595927"/>
        <c:scaling>
          <c:orientation val="minMax"/>
          <c:max val="900"/>
        </c:scaling>
        <c:delete val="1"/>
        <c:axPos val="l"/>
        <c:numFmt formatCode="0.0" sourceLinked="1"/>
        <c:majorTickMark val="none"/>
        <c:minorTickMark val="none"/>
        <c:tickLblPos val="nextTo"/>
        <c:crossAx val="75598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solidFill>
            <a:srgbClr val="555555"/>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Disposition and destination - Global</a:t>
            </a:r>
          </a:p>
          <a:p>
            <a:pPr>
              <a:defRPr sz="1050" b="1"/>
            </a:pPr>
            <a:r>
              <a:rPr lang="pt-BR" sz="1050" b="1"/>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Backup'!$B$779</c:f>
              <c:strCache>
                <c:ptCount val="1"/>
                <c:pt idx="0">
                  <c:v>Reprocessing / Recycling / Reuse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Backup'!$D$778:$I$778</c15:sqref>
                  </c15:fullRef>
                </c:ext>
              </c:extLst>
              <c:f>'Environmental Data Backup'!$E$778:$I$778</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Backup'!$D$779:$I$779</c15:sqref>
                  </c15:fullRef>
                </c:ext>
              </c:extLst>
              <c:f>'Environmental Data Backup'!$E$779:$I$779</c:f>
              <c:numCache>
                <c:formatCode>0.0</c:formatCode>
                <c:ptCount val="5"/>
                <c:pt idx="0">
                  <c:v>428.93763737999996</c:v>
                </c:pt>
                <c:pt idx="1">
                  <c:v>307.29142097300002</c:v>
                </c:pt>
                <c:pt idx="2">
                  <c:v>356.75</c:v>
                </c:pt>
                <c:pt idx="3">
                  <c:v>351.1</c:v>
                </c:pt>
                <c:pt idx="4">
                  <c:v>341.70680509300001</c:v>
                </c:pt>
              </c:numCache>
            </c:numRef>
          </c:val>
          <c:extLst>
            <c:ext xmlns:c16="http://schemas.microsoft.com/office/drawing/2014/chart" uri="{C3380CC4-5D6E-409C-BE32-E72D297353CC}">
              <c16:uniqueId val="{00000000-2548-492C-983A-DF8CF546A943}"/>
            </c:ext>
          </c:extLst>
        </c:ser>
        <c:ser>
          <c:idx val="1"/>
          <c:order val="1"/>
          <c:tx>
            <c:strRef>
              <c:f>'Environmental Data Backup'!$B$780</c:f>
              <c:strCache>
                <c:ptCount val="1"/>
                <c:pt idx="0">
                  <c:v>Arrangement in Soil*</c:v>
                </c:pt>
              </c:strCache>
            </c:strRef>
          </c:tx>
          <c:spPr>
            <a:solidFill>
              <a:srgbClr val="BCBE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Backup'!$D$778:$I$778</c15:sqref>
                  </c15:fullRef>
                </c:ext>
              </c:extLst>
              <c:f>'Environmental Data Backup'!$E$778:$I$778</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Backup'!$D$780:$I$780</c15:sqref>
                  </c15:fullRef>
                </c:ext>
              </c:extLst>
              <c:f>'Environmental Data Backup'!$E$780:$I$780</c:f>
              <c:numCache>
                <c:formatCode>0.0</c:formatCode>
                <c:ptCount val="5"/>
                <c:pt idx="0">
                  <c:v>281.48177996799996</c:v>
                </c:pt>
                <c:pt idx="1">
                  <c:v>208.33702756399998</c:v>
                </c:pt>
                <c:pt idx="2">
                  <c:v>187.62</c:v>
                </c:pt>
                <c:pt idx="3">
                  <c:v>312.2</c:v>
                </c:pt>
                <c:pt idx="4">
                  <c:v>212.42189581</c:v>
                </c:pt>
              </c:numCache>
            </c:numRef>
          </c:val>
          <c:extLst>
            <c:ext xmlns:c16="http://schemas.microsoft.com/office/drawing/2014/chart" uri="{C3380CC4-5D6E-409C-BE32-E72D297353CC}">
              <c16:uniqueId val="{00000001-2548-492C-983A-DF8CF546A943}"/>
            </c:ext>
          </c:extLst>
        </c:ser>
        <c:ser>
          <c:idx val="2"/>
          <c:order val="2"/>
          <c:tx>
            <c:strRef>
              <c:f>'Environmental Data Backup'!$B$781</c:f>
              <c:strCache>
                <c:ptCount val="1"/>
                <c:pt idx="0">
                  <c:v>Other**</c:v>
                </c:pt>
              </c:strCache>
            </c:strRef>
          </c:tx>
          <c:spPr>
            <a:solidFill>
              <a:srgbClr val="ECB11F"/>
            </a:solidFill>
            <a:ln>
              <a:noFill/>
            </a:ln>
            <a:effectLst/>
          </c:spPr>
          <c:invertIfNegative val="0"/>
          <c:dLbls>
            <c:dLbl>
              <c:idx val="0"/>
              <c:layout>
                <c:manualLayout>
                  <c:x val="7.067221825523598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548-492C-983A-DF8CF546A943}"/>
                </c:ext>
              </c:extLst>
            </c:dLbl>
            <c:dLbl>
              <c:idx val="1"/>
              <c:layout>
                <c:manualLayout>
                  <c:x val="7.2278405033764065E-2"/>
                  <c:y val="2.74382716049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548-492C-983A-DF8CF546A943}"/>
                </c:ext>
              </c:extLst>
            </c:dLbl>
            <c:dLbl>
              <c:idx val="2"/>
              <c:layout>
                <c:manualLayout>
                  <c:x val="7.2278405033763954E-2"/>
                  <c:y val="3.13580246913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548-492C-983A-DF8CF546A943}"/>
                </c:ext>
              </c:extLst>
            </c:dLbl>
            <c:dLbl>
              <c:idx val="4"/>
              <c:layout>
                <c:manualLayout>
                  <c:x val="6.7153284671532851E-2"/>
                  <c:y val="3.774954455323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130-416C-A8A6-197AA70C7146}"/>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Backup'!$D$778:$I$778</c15:sqref>
                  </c15:fullRef>
                </c:ext>
              </c:extLst>
              <c:f>'Environmental Data Backup'!$E$778:$I$778</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Backup'!$D$781:$I$781</c15:sqref>
                  </c15:fullRef>
                </c:ext>
              </c:extLst>
              <c:f>'Environmental Data Backup'!$E$781:$I$781</c:f>
              <c:numCache>
                <c:formatCode>0.0</c:formatCode>
                <c:ptCount val="5"/>
                <c:pt idx="0">
                  <c:v>18.317663528000001</c:v>
                </c:pt>
                <c:pt idx="1">
                  <c:v>21.359586875000002</c:v>
                </c:pt>
                <c:pt idx="2">
                  <c:v>32.54</c:v>
                </c:pt>
                <c:pt idx="3">
                  <c:v>57.8</c:v>
                </c:pt>
                <c:pt idx="4">
                  <c:v>39.587370152999988</c:v>
                </c:pt>
              </c:numCache>
            </c:numRef>
          </c:val>
          <c:extLst>
            <c:ext xmlns:c15="http://schemas.microsoft.com/office/drawing/2012/chart" uri="{02D57815-91ED-43cb-92C2-25804820EDAC}">
              <c15:categoryFilterExceptions>
                <c15:categoryFilterException>
                  <c15:sqref>'Environmental Data Backup'!$D$781</c15:sqref>
                  <c15:dLbl>
                    <c:idx val="-1"/>
                    <c:layout>
                      <c:manualLayout>
                        <c:x val="7.0672218255235925E-2"/>
                        <c:y val="3.527777777777777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998-477D-ACC3-C52B9D97EB4A}"/>
                      </c:ext>
                    </c:extLst>
                  </c15:dLbl>
                </c15:categoryFilterException>
              </c15:categoryFilterExceptions>
            </c:ext>
            <c:ext xmlns:c16="http://schemas.microsoft.com/office/drawing/2014/chart" uri="{C3380CC4-5D6E-409C-BE32-E72D297353CC}">
              <c16:uniqueId val="{00000002-2548-492C-983A-DF8CF546A943}"/>
            </c:ext>
          </c:extLst>
        </c:ser>
        <c:dLbls>
          <c:showLegendKey val="0"/>
          <c:showVal val="1"/>
          <c:showCatName val="0"/>
          <c:showSerName val="0"/>
          <c:showPercent val="0"/>
          <c:showBubbleSize val="0"/>
        </c:dLbls>
        <c:gapWidth val="150"/>
        <c:overlap val="100"/>
        <c:axId val="416933255"/>
        <c:axId val="416931287"/>
      </c:barChart>
      <c:lineChart>
        <c:grouping val="standard"/>
        <c:varyColors val="0"/>
        <c:ser>
          <c:idx val="3"/>
          <c:order val="3"/>
          <c:tx>
            <c:strRef>
              <c:f>'Environmental Data Backup'!$B$782</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 Backup'!$D$778:$I$778</c15:sqref>
                  </c15:fullRef>
                </c:ext>
              </c:extLst>
              <c:f>'Environmental Data Backup'!$E$778:$I$778</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 Backup'!$D$782:$I$782</c15:sqref>
                  </c15:fullRef>
                </c:ext>
              </c:extLst>
              <c:f>'Environmental Data Backup'!$E$782:$I$782</c:f>
              <c:numCache>
                <c:formatCode>0.0</c:formatCode>
                <c:ptCount val="5"/>
                <c:pt idx="0">
                  <c:v>728.73708087599994</c:v>
                </c:pt>
                <c:pt idx="1">
                  <c:v>536.98803541199993</c:v>
                </c:pt>
                <c:pt idx="2">
                  <c:v>576.91</c:v>
                </c:pt>
                <c:pt idx="3">
                  <c:v>721.1</c:v>
                </c:pt>
                <c:pt idx="4">
                  <c:v>593.71607105599992</c:v>
                </c:pt>
              </c:numCache>
            </c:numRef>
          </c:val>
          <c:smooth val="0"/>
          <c:extLst>
            <c:ext xmlns:c16="http://schemas.microsoft.com/office/drawing/2014/chart" uri="{C3380CC4-5D6E-409C-BE32-E72D297353CC}">
              <c16:uniqueId val="{00000003-2548-492C-983A-DF8CF546A943}"/>
            </c:ext>
          </c:extLst>
        </c:ser>
        <c:dLbls>
          <c:showLegendKey val="0"/>
          <c:showVal val="1"/>
          <c:showCatName val="0"/>
          <c:showSerName val="0"/>
          <c:showPercent val="0"/>
          <c:showBubbleSize val="0"/>
        </c:dLbls>
        <c:marker val="1"/>
        <c:smooth val="0"/>
        <c:axId val="416933255"/>
        <c:axId val="416931287"/>
      </c:lineChart>
      <c:catAx>
        <c:axId val="416933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16931287"/>
        <c:crosses val="autoZero"/>
        <c:auto val="1"/>
        <c:lblAlgn val="ctr"/>
        <c:lblOffset val="100"/>
        <c:noMultiLvlLbl val="0"/>
      </c:catAx>
      <c:valAx>
        <c:axId val="416931287"/>
        <c:scaling>
          <c:orientation val="minMax"/>
          <c:max val="800"/>
        </c:scaling>
        <c:delete val="1"/>
        <c:axPos val="l"/>
        <c:numFmt formatCode="0.0" sourceLinked="1"/>
        <c:majorTickMark val="none"/>
        <c:minorTickMark val="none"/>
        <c:tickLblPos val="nextTo"/>
        <c:crossAx val="416933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a:solidFill>
                  <a:srgbClr val="555555"/>
                </a:solidFill>
              </a:rPr>
              <a:t>Total weight of minerometallurgical waste - Global</a:t>
            </a:r>
          </a:p>
          <a:p>
            <a:pPr>
              <a:defRPr sz="1050" b="1"/>
            </a:pPr>
            <a:r>
              <a:rPr lang="pt-BR" sz="1050" b="0" i="1">
                <a:solidFill>
                  <a:srgbClr val="555555"/>
                </a:solidFill>
              </a:rPr>
              <a:t>(in million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Backup'!$B$902</c:f>
              <c:strCache>
                <c:ptCount val="1"/>
                <c:pt idx="0">
                  <c:v>Iron ore - Waste Rock</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Backup'!$D$901:$H$901</c:f>
              <c:numCache>
                <c:formatCode>General</c:formatCode>
                <c:ptCount val="5"/>
                <c:pt idx="0">
                  <c:v>2019</c:v>
                </c:pt>
                <c:pt idx="1">
                  <c:v>2020</c:v>
                </c:pt>
                <c:pt idx="2">
                  <c:v>2021</c:v>
                </c:pt>
                <c:pt idx="3">
                  <c:v>2022</c:v>
                </c:pt>
                <c:pt idx="4">
                  <c:v>2023</c:v>
                </c:pt>
              </c:numCache>
            </c:numRef>
          </c:cat>
          <c:val>
            <c:numRef>
              <c:f>'Environmental Data Backup'!$D$902:$H$902</c:f>
              <c:numCache>
                <c:formatCode>0.0</c:formatCode>
                <c:ptCount val="5"/>
                <c:pt idx="0">
                  <c:v>235.67903493410003</c:v>
                </c:pt>
                <c:pt idx="1">
                  <c:v>191.62531063</c:v>
                </c:pt>
                <c:pt idx="2">
                  <c:v>207.61731759</c:v>
                </c:pt>
                <c:pt idx="3">
                  <c:v>208.5</c:v>
                </c:pt>
                <c:pt idx="4">
                  <c:v>282.39999999999998</c:v>
                </c:pt>
              </c:numCache>
            </c:numRef>
          </c:val>
          <c:extLst>
            <c:ext xmlns:c16="http://schemas.microsoft.com/office/drawing/2014/chart" uri="{C3380CC4-5D6E-409C-BE32-E72D297353CC}">
              <c16:uniqueId val="{00000000-F4D6-440C-BCF1-59B389F08F83}"/>
            </c:ext>
          </c:extLst>
        </c:ser>
        <c:ser>
          <c:idx val="1"/>
          <c:order val="1"/>
          <c:tx>
            <c:strRef>
              <c:f>'Environmental Data Backup'!$B$903</c:f>
              <c:strCache>
                <c:ptCount val="1"/>
                <c:pt idx="0">
                  <c:v>Iron ore - Tailings</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Backup'!$D$901:$H$901</c:f>
              <c:numCache>
                <c:formatCode>General</c:formatCode>
                <c:ptCount val="5"/>
                <c:pt idx="0">
                  <c:v>2019</c:v>
                </c:pt>
                <c:pt idx="1">
                  <c:v>2020</c:v>
                </c:pt>
                <c:pt idx="2">
                  <c:v>2021</c:v>
                </c:pt>
                <c:pt idx="3">
                  <c:v>2022</c:v>
                </c:pt>
                <c:pt idx="4">
                  <c:v>2023</c:v>
                </c:pt>
              </c:numCache>
            </c:numRef>
          </c:cat>
          <c:val>
            <c:numRef>
              <c:f>'Environmental Data Backup'!$D$903:$H$903</c:f>
              <c:numCache>
                <c:formatCode>0.0</c:formatCode>
                <c:ptCount val="5"/>
                <c:pt idx="0">
                  <c:v>55.161802358000003</c:v>
                </c:pt>
                <c:pt idx="1">
                  <c:v>45.394009377000003</c:v>
                </c:pt>
                <c:pt idx="2">
                  <c:v>47.24133304720317</c:v>
                </c:pt>
                <c:pt idx="3">
                  <c:v>46.9</c:v>
                </c:pt>
                <c:pt idx="4">
                  <c:v>48.5</c:v>
                </c:pt>
              </c:numCache>
            </c:numRef>
          </c:val>
          <c:extLst>
            <c:ext xmlns:c16="http://schemas.microsoft.com/office/drawing/2014/chart" uri="{C3380CC4-5D6E-409C-BE32-E72D297353CC}">
              <c16:uniqueId val="{00000001-F4D6-440C-BCF1-59B389F08F83}"/>
            </c:ext>
          </c:extLst>
        </c:ser>
        <c:ser>
          <c:idx val="2"/>
          <c:order val="2"/>
          <c:tx>
            <c:strRef>
              <c:f>'Environmental Data Backup'!$B$904</c:f>
              <c:strCache>
                <c:ptCount val="1"/>
                <c:pt idx="0">
                  <c:v>Other business areas*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Backup'!$D$901:$H$901</c:f>
              <c:numCache>
                <c:formatCode>General</c:formatCode>
                <c:ptCount val="5"/>
                <c:pt idx="0">
                  <c:v>2019</c:v>
                </c:pt>
                <c:pt idx="1">
                  <c:v>2020</c:v>
                </c:pt>
                <c:pt idx="2">
                  <c:v>2021</c:v>
                </c:pt>
                <c:pt idx="3">
                  <c:v>2022</c:v>
                </c:pt>
                <c:pt idx="4">
                  <c:v>2023</c:v>
                </c:pt>
              </c:numCache>
            </c:numRef>
          </c:cat>
          <c:val>
            <c:numRef>
              <c:f>'Environmental Data Backup'!$D$904:$H$904</c:f>
              <c:numCache>
                <c:formatCode>0.0</c:formatCode>
                <c:ptCount val="5"/>
                <c:pt idx="0">
                  <c:v>335.04089736479165</c:v>
                </c:pt>
                <c:pt idx="1">
                  <c:v>290.74065043218729</c:v>
                </c:pt>
                <c:pt idx="2">
                  <c:v>260.40087973791123</c:v>
                </c:pt>
                <c:pt idx="3">
                  <c:v>150.609377798</c:v>
                </c:pt>
                <c:pt idx="4">
                  <c:v>153</c:v>
                </c:pt>
              </c:numCache>
            </c:numRef>
          </c:val>
          <c:extLst>
            <c:ext xmlns:c16="http://schemas.microsoft.com/office/drawing/2014/chart" uri="{C3380CC4-5D6E-409C-BE32-E72D297353CC}">
              <c16:uniqueId val="{00000002-F4D6-440C-BCF1-59B389F08F83}"/>
            </c:ext>
          </c:extLst>
        </c:ser>
        <c:dLbls>
          <c:dLblPos val="ctr"/>
          <c:showLegendKey val="0"/>
          <c:showVal val="1"/>
          <c:showCatName val="0"/>
          <c:showSerName val="0"/>
          <c:showPercent val="0"/>
          <c:showBubbleSize val="0"/>
        </c:dLbls>
        <c:gapWidth val="150"/>
        <c:overlap val="100"/>
        <c:axId val="194651023"/>
        <c:axId val="194653975"/>
      </c:barChart>
      <c:lineChart>
        <c:grouping val="standard"/>
        <c:varyColors val="0"/>
        <c:ser>
          <c:idx val="3"/>
          <c:order val="3"/>
          <c:tx>
            <c:strRef>
              <c:f>'Environmental Data Backup'!$B$905</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Backup'!$D$901:$H$901</c:f>
              <c:numCache>
                <c:formatCode>General</c:formatCode>
                <c:ptCount val="5"/>
                <c:pt idx="0">
                  <c:v>2019</c:v>
                </c:pt>
                <c:pt idx="1">
                  <c:v>2020</c:v>
                </c:pt>
                <c:pt idx="2">
                  <c:v>2021</c:v>
                </c:pt>
                <c:pt idx="3">
                  <c:v>2022</c:v>
                </c:pt>
                <c:pt idx="4">
                  <c:v>2023</c:v>
                </c:pt>
              </c:numCache>
            </c:numRef>
          </c:cat>
          <c:val>
            <c:numRef>
              <c:f>'Environmental Data Backup'!$D$905:$H$905</c:f>
              <c:numCache>
                <c:formatCode>0.0</c:formatCode>
                <c:ptCount val="5"/>
                <c:pt idx="0">
                  <c:v>625.88173465689169</c:v>
                </c:pt>
                <c:pt idx="1">
                  <c:v>527.75997043918733</c:v>
                </c:pt>
                <c:pt idx="2">
                  <c:v>515.25953037511442</c:v>
                </c:pt>
                <c:pt idx="3">
                  <c:v>406.1</c:v>
                </c:pt>
                <c:pt idx="4">
                  <c:v>483.9</c:v>
                </c:pt>
              </c:numCache>
            </c:numRef>
          </c:val>
          <c:smooth val="0"/>
          <c:extLst>
            <c:ext xmlns:c16="http://schemas.microsoft.com/office/drawing/2014/chart" uri="{C3380CC4-5D6E-409C-BE32-E72D297353CC}">
              <c16:uniqueId val="{00000003-F4D6-440C-BCF1-59B389F08F83}"/>
            </c:ext>
          </c:extLst>
        </c:ser>
        <c:dLbls>
          <c:dLblPos val="ctr"/>
          <c:showLegendKey val="0"/>
          <c:showVal val="1"/>
          <c:showCatName val="0"/>
          <c:showSerName val="0"/>
          <c:showPercent val="0"/>
          <c:showBubbleSize val="0"/>
        </c:dLbls>
        <c:marker val="1"/>
        <c:smooth val="0"/>
        <c:axId val="194651023"/>
        <c:axId val="194653975"/>
      </c:lineChart>
      <c:catAx>
        <c:axId val="1946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94653975"/>
        <c:crosses val="autoZero"/>
        <c:auto val="1"/>
        <c:lblAlgn val="ctr"/>
        <c:lblOffset val="100"/>
        <c:noMultiLvlLbl val="0"/>
      </c:catAx>
      <c:valAx>
        <c:axId val="194653975"/>
        <c:scaling>
          <c:orientation val="minMax"/>
          <c:max val="750"/>
        </c:scaling>
        <c:delete val="1"/>
        <c:axPos val="l"/>
        <c:numFmt formatCode="0.0" sourceLinked="1"/>
        <c:majorTickMark val="none"/>
        <c:minorTickMark val="none"/>
        <c:tickLblPos val="nextTo"/>
        <c:crossAx val="194651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Particulate Matter Emissions</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 Backup'!$C$677</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Backup'!$B$680:$B$684</c:f>
              <c:numCache>
                <c:formatCode>General</c:formatCode>
                <c:ptCount val="5"/>
                <c:pt idx="0">
                  <c:v>2020</c:v>
                </c:pt>
                <c:pt idx="1">
                  <c:v>2021</c:v>
                </c:pt>
                <c:pt idx="2">
                  <c:v>2022</c:v>
                </c:pt>
                <c:pt idx="3">
                  <c:v>2023</c:v>
                </c:pt>
                <c:pt idx="4">
                  <c:v>2024</c:v>
                </c:pt>
              </c:numCache>
            </c:numRef>
          </c:cat>
          <c:val>
            <c:numRef>
              <c:f>'Environmental Data Backup'!$C$680:$C$684</c:f>
              <c:numCache>
                <c:formatCode>0.0</c:formatCode>
                <c:ptCount val="5"/>
                <c:pt idx="0">
                  <c:v>7.3285132933361563</c:v>
                </c:pt>
                <c:pt idx="1">
                  <c:v>3.3128790481011454</c:v>
                </c:pt>
                <c:pt idx="2">
                  <c:v>2.6</c:v>
                </c:pt>
                <c:pt idx="3">
                  <c:v>4.69658529726326</c:v>
                </c:pt>
                <c:pt idx="4">
                  <c:v>0.77061264228155357</c:v>
                </c:pt>
              </c:numCache>
            </c:numRef>
          </c:val>
          <c:extLst>
            <c:ext xmlns:c16="http://schemas.microsoft.com/office/drawing/2014/chart" uri="{C3380CC4-5D6E-409C-BE32-E72D297353CC}">
              <c16:uniqueId val="{00000000-BC21-4D1D-BFC0-33F943302AF0}"/>
            </c:ext>
          </c:extLst>
        </c:ser>
        <c:ser>
          <c:idx val="1"/>
          <c:order val="1"/>
          <c:tx>
            <c:strRef>
              <c:f>'Environmental Data Backup'!$D$677</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Backup'!$B$680:$B$684</c:f>
              <c:numCache>
                <c:formatCode>General</c:formatCode>
                <c:ptCount val="5"/>
                <c:pt idx="0">
                  <c:v>2020</c:v>
                </c:pt>
                <c:pt idx="1">
                  <c:v>2021</c:v>
                </c:pt>
                <c:pt idx="2">
                  <c:v>2022</c:v>
                </c:pt>
                <c:pt idx="3">
                  <c:v>2023</c:v>
                </c:pt>
                <c:pt idx="4">
                  <c:v>2024</c:v>
                </c:pt>
              </c:numCache>
            </c:numRef>
          </c:cat>
          <c:val>
            <c:numRef>
              <c:f>'Environmental Data Backup'!$D$680:$D$684</c:f>
              <c:numCache>
                <c:formatCode>0.0</c:formatCode>
                <c:ptCount val="5"/>
                <c:pt idx="0">
                  <c:v>1.6494568973313881</c:v>
                </c:pt>
                <c:pt idx="1">
                  <c:v>1.3644237777911932</c:v>
                </c:pt>
                <c:pt idx="2">
                  <c:v>1.5790550352456705</c:v>
                </c:pt>
                <c:pt idx="3">
                  <c:v>1.9510325913787459</c:v>
                </c:pt>
                <c:pt idx="4">
                  <c:v>2.1274495418283124</c:v>
                </c:pt>
              </c:numCache>
            </c:numRef>
          </c:val>
          <c:extLst>
            <c:ext xmlns:c16="http://schemas.microsoft.com/office/drawing/2014/chart" uri="{C3380CC4-5D6E-409C-BE32-E72D297353CC}">
              <c16:uniqueId val="{00000001-BC21-4D1D-BFC0-33F943302AF0}"/>
            </c:ext>
          </c:extLst>
        </c:ser>
        <c:ser>
          <c:idx val="3"/>
          <c:order val="2"/>
          <c:tx>
            <c:strRef>
              <c:f>'Environmental Data Backup'!$E$677</c:f>
              <c:strCache>
                <c:ptCount val="1"/>
                <c:pt idx="0">
                  <c:v>Manganese</c:v>
                </c:pt>
              </c:strCache>
            </c:strRef>
          </c:tx>
          <c:spPr>
            <a:solidFill>
              <a:srgbClr val="3CB5E5"/>
            </a:solidFill>
            <a:ln>
              <a:noFill/>
            </a:ln>
            <a:effectLst/>
          </c:spPr>
          <c:invertIfNegative val="0"/>
          <c:dLbls>
            <c:dLbl>
              <c:idx val="0"/>
              <c:layout>
                <c:manualLayout>
                  <c:x val="5.8513278943627983E-2"/>
                  <c:y val="3.198653241054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B7-4A41-804A-B177C26A265D}"/>
                </c:ext>
              </c:extLst>
            </c:dLbl>
            <c:dLbl>
              <c:idx val="1"/>
              <c:layout>
                <c:manualLayout>
                  <c:x val="6.21703588776046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F3-41A5-A959-34177C822B56}"/>
                </c:ext>
              </c:extLst>
            </c:dLbl>
            <c:dLbl>
              <c:idx val="2"/>
              <c:delete val="1"/>
              <c:extLst>
                <c:ext xmlns:c15="http://schemas.microsoft.com/office/drawing/2012/chart" uri="{CE6537A1-D6FC-4f65-9D91-7224C49458BB}"/>
                <c:ext xmlns:c16="http://schemas.microsoft.com/office/drawing/2014/chart" uri="{C3380CC4-5D6E-409C-BE32-E72D297353CC}">
                  <c16:uniqueId val="{0000000A-BC21-4D1D-BFC0-33F943302AF0}"/>
                </c:ext>
              </c:extLst>
            </c:dLbl>
            <c:dLbl>
              <c:idx val="3"/>
              <c:delete val="1"/>
              <c:extLst>
                <c:ext xmlns:c15="http://schemas.microsoft.com/office/drawing/2012/chart" uri="{CE6537A1-D6FC-4f65-9D91-7224C49458BB}"/>
                <c:ext xmlns:c16="http://schemas.microsoft.com/office/drawing/2014/chart" uri="{C3380CC4-5D6E-409C-BE32-E72D297353CC}">
                  <c16:uniqueId val="{0000000B-BC21-4D1D-BFC0-33F943302AF0}"/>
                </c:ext>
              </c:extLst>
            </c:dLbl>
            <c:dLbl>
              <c:idx val="4"/>
              <c:delete val="1"/>
              <c:extLst>
                <c:ext xmlns:c15="http://schemas.microsoft.com/office/drawing/2012/chart" uri="{CE6537A1-D6FC-4f65-9D91-7224C49458BB}"/>
                <c:ext xmlns:c16="http://schemas.microsoft.com/office/drawing/2014/chart" uri="{C3380CC4-5D6E-409C-BE32-E72D297353CC}">
                  <c16:uniqueId val="{00000000-C6CC-4F20-9B49-05D8D1BA40BD}"/>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Backup'!$B$680:$B$684</c:f>
              <c:numCache>
                <c:formatCode>General</c:formatCode>
                <c:ptCount val="5"/>
                <c:pt idx="0">
                  <c:v>2020</c:v>
                </c:pt>
                <c:pt idx="1">
                  <c:v>2021</c:v>
                </c:pt>
                <c:pt idx="2">
                  <c:v>2022</c:v>
                </c:pt>
                <c:pt idx="3">
                  <c:v>2023</c:v>
                </c:pt>
                <c:pt idx="4">
                  <c:v>2024</c:v>
                </c:pt>
              </c:numCache>
            </c:numRef>
          </c:cat>
          <c:val>
            <c:numRef>
              <c:f>'Environmental Data Backup'!$E$680:$E$684</c:f>
              <c:numCache>
                <c:formatCode>0.0</c:formatCode>
                <c:ptCount val="5"/>
                <c:pt idx="0">
                  <c:v>0.13541435145495767</c:v>
                </c:pt>
                <c:pt idx="1">
                  <c:v>0.13671232517464069</c:v>
                </c:pt>
                <c:pt idx="2">
                  <c:v>0</c:v>
                </c:pt>
                <c:pt idx="3">
                  <c:v>0</c:v>
                </c:pt>
                <c:pt idx="4">
                  <c:v>0</c:v>
                </c:pt>
              </c:numCache>
            </c:numRef>
          </c:val>
          <c:extLst>
            <c:ext xmlns:c16="http://schemas.microsoft.com/office/drawing/2014/chart" uri="{C3380CC4-5D6E-409C-BE32-E72D297353CC}">
              <c16:uniqueId val="{0000000D-BC21-4D1D-BFC0-33F943302AF0}"/>
            </c:ext>
          </c:extLst>
        </c:ser>
        <c:dLbls>
          <c:showLegendKey val="0"/>
          <c:showVal val="1"/>
          <c:showCatName val="0"/>
          <c:showSerName val="0"/>
          <c:showPercent val="0"/>
          <c:showBubbleSize val="0"/>
        </c:dLbls>
        <c:gapWidth val="150"/>
        <c:overlap val="100"/>
        <c:axId val="188744423"/>
        <c:axId val="188744751"/>
      </c:barChart>
      <c:lineChart>
        <c:grouping val="standard"/>
        <c:varyColors val="0"/>
        <c:ser>
          <c:idx val="4"/>
          <c:order val="3"/>
          <c:tx>
            <c:strRef>
              <c:f>'Environmental Data Backup'!$F$677</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 Backup'!$B$680:$B$684</c:f>
              <c:numCache>
                <c:formatCode>General</c:formatCode>
                <c:ptCount val="5"/>
                <c:pt idx="0">
                  <c:v>2020</c:v>
                </c:pt>
                <c:pt idx="1">
                  <c:v>2021</c:v>
                </c:pt>
                <c:pt idx="2">
                  <c:v>2022</c:v>
                </c:pt>
                <c:pt idx="3">
                  <c:v>2023</c:v>
                </c:pt>
                <c:pt idx="4">
                  <c:v>2024</c:v>
                </c:pt>
              </c:numCache>
            </c:numRef>
          </c:cat>
          <c:val>
            <c:numRef>
              <c:f>'Environmental Data Backup'!$F$680:$F$684</c:f>
              <c:numCache>
                <c:formatCode>0.0</c:formatCode>
                <c:ptCount val="5"/>
                <c:pt idx="0">
                  <c:v>9.1133845421225015</c:v>
                </c:pt>
                <c:pt idx="1">
                  <c:v>4.9000000000000004</c:v>
                </c:pt>
                <c:pt idx="2">
                  <c:v>4.2</c:v>
                </c:pt>
                <c:pt idx="3">
                  <c:v>6.7</c:v>
                </c:pt>
                <c:pt idx="4">
                  <c:v>2.8980621841098659</c:v>
                </c:pt>
              </c:numCache>
            </c:numRef>
          </c:val>
          <c:smooth val="0"/>
          <c:extLst>
            <c:ext xmlns:c16="http://schemas.microsoft.com/office/drawing/2014/chart" uri="{C3380CC4-5D6E-409C-BE32-E72D297353CC}">
              <c16:uniqueId val="{00000013-BC21-4D1D-BFC0-33F943302AF0}"/>
            </c:ext>
          </c:extLst>
        </c:ser>
        <c:dLbls>
          <c:showLegendKey val="0"/>
          <c:showVal val="1"/>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0"/>
        </c:scaling>
        <c:delete val="1"/>
        <c:axPos val="l"/>
        <c:numFmt formatCode="0.0" sourceLinked="1"/>
        <c:majorTickMark val="out"/>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b="1">
                <a:latin typeface="Arial" panose="020B0604020202020204" pitchFamily="34" charset="0"/>
                <a:cs typeface="Arial" panose="020B0604020202020204" pitchFamily="34" charset="0"/>
              </a:rPr>
              <a:t>Impacted Areas (in km²)</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2"/>
          <c:order val="1"/>
          <c:tx>
            <c:strRef>
              <c:f>'Environmental Data Backup'!$B$222</c:f>
              <c:strCache>
                <c:ptCount val="1"/>
                <c:pt idx="0">
                  <c:v>2020</c:v>
                </c:pt>
              </c:strCache>
            </c:strRef>
          </c:tx>
          <c:spPr>
            <a:solidFill>
              <a:srgbClr val="3CB5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 Backup'!$B$220:$I$220</c:f>
              <c:strCache>
                <c:ptCount val="8"/>
                <c:pt idx="0">
                  <c:v>Year</c:v>
                </c:pt>
                <c:pt idx="1">
                  <c:v>Total</c:v>
                </c:pt>
                <c:pt idx="2">
                  <c:v>In wilderness</c:v>
                </c:pt>
                <c:pt idx="3">
                  <c:v>In hotspots</c:v>
                </c:pt>
                <c:pt idx="4">
                  <c:v>In protected areas</c:v>
                </c:pt>
                <c:pt idx="5">
                  <c:v>Adjacent to protected areas</c:v>
                </c:pt>
                <c:pt idx="6">
                  <c:v>In priority conservation areas outside protected areas</c:v>
                </c:pt>
                <c:pt idx="7">
                  <c:v>Adjacent to priority areas for conservation outside protected areas</c:v>
                </c:pt>
              </c:strCache>
            </c:strRef>
          </c:cat>
          <c:val>
            <c:numRef>
              <c:f>'Environmental Data Backup'!$B$222:$I$222</c:f>
              <c:numCache>
                <c:formatCode>0.0</c:formatCode>
                <c:ptCount val="8"/>
                <c:pt idx="0" formatCode="General">
                  <c:v>2020</c:v>
                </c:pt>
                <c:pt idx="1">
                  <c:v>818.39</c:v>
                </c:pt>
                <c:pt idx="2">
                  <c:v>324.82</c:v>
                </c:pt>
                <c:pt idx="3">
                  <c:v>381.77</c:v>
                </c:pt>
                <c:pt idx="4">
                  <c:v>260.24</c:v>
                </c:pt>
                <c:pt idx="5">
                  <c:v>384.19</c:v>
                </c:pt>
                <c:pt idx="6">
                  <c:v>103.89</c:v>
                </c:pt>
                <c:pt idx="7">
                  <c:v>156.36000000000001</c:v>
                </c:pt>
              </c:numCache>
            </c:numRef>
          </c:val>
          <c:extLst>
            <c:ext xmlns:c16="http://schemas.microsoft.com/office/drawing/2014/chart" uri="{C3380CC4-5D6E-409C-BE32-E72D297353CC}">
              <c16:uniqueId val="{00000002-D461-466C-8D77-4554E84BA365}"/>
            </c:ext>
          </c:extLst>
        </c:ser>
        <c:ser>
          <c:idx val="3"/>
          <c:order val="2"/>
          <c:tx>
            <c:strRef>
              <c:f>'Environmental Data Backup'!$B$223</c:f>
              <c:strCache>
                <c:ptCount val="1"/>
                <c:pt idx="0">
                  <c:v>2021</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 Backup'!$B$220:$I$220</c:f>
              <c:strCache>
                <c:ptCount val="8"/>
                <c:pt idx="0">
                  <c:v>Year</c:v>
                </c:pt>
                <c:pt idx="1">
                  <c:v>Total</c:v>
                </c:pt>
                <c:pt idx="2">
                  <c:v>In wilderness</c:v>
                </c:pt>
                <c:pt idx="3">
                  <c:v>In hotspots</c:v>
                </c:pt>
                <c:pt idx="4">
                  <c:v>In protected areas</c:v>
                </c:pt>
                <c:pt idx="5">
                  <c:v>Adjacent to protected areas</c:v>
                </c:pt>
                <c:pt idx="6">
                  <c:v>In priority conservation areas outside protected areas</c:v>
                </c:pt>
                <c:pt idx="7">
                  <c:v>Adjacent to priority areas for conservation outside protected areas</c:v>
                </c:pt>
              </c:strCache>
            </c:strRef>
          </c:cat>
          <c:val>
            <c:numRef>
              <c:f>'Environmental Data Backup'!$B$223:$I$223</c:f>
              <c:numCache>
                <c:formatCode>0.0</c:formatCode>
                <c:ptCount val="8"/>
                <c:pt idx="0" formatCode="General">
                  <c:v>2021</c:v>
                </c:pt>
                <c:pt idx="1">
                  <c:v>814.57</c:v>
                </c:pt>
                <c:pt idx="2">
                  <c:v>325.10000000000002</c:v>
                </c:pt>
                <c:pt idx="3">
                  <c:v>372.46</c:v>
                </c:pt>
                <c:pt idx="4">
                  <c:v>255.43</c:v>
                </c:pt>
                <c:pt idx="5">
                  <c:v>396.28</c:v>
                </c:pt>
                <c:pt idx="6">
                  <c:v>103.41</c:v>
                </c:pt>
                <c:pt idx="7">
                  <c:v>156.36000000000001</c:v>
                </c:pt>
              </c:numCache>
            </c:numRef>
          </c:val>
          <c:extLst>
            <c:ext xmlns:c16="http://schemas.microsoft.com/office/drawing/2014/chart" uri="{C3380CC4-5D6E-409C-BE32-E72D297353CC}">
              <c16:uniqueId val="{00000003-D461-466C-8D77-4554E84BA365}"/>
            </c:ext>
          </c:extLst>
        </c:ser>
        <c:ser>
          <c:idx val="4"/>
          <c:order val="3"/>
          <c:tx>
            <c:strRef>
              <c:f>'Environmental Data Backup'!$B$224</c:f>
              <c:strCache>
                <c:ptCount val="1"/>
                <c:pt idx="0">
                  <c:v>2022</c:v>
                </c:pt>
              </c:strCache>
            </c:strRef>
          </c:tx>
          <c:spPr>
            <a:solidFill>
              <a:srgbClr val="C0305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 Backup'!$B$220:$I$220</c:f>
              <c:strCache>
                <c:ptCount val="8"/>
                <c:pt idx="0">
                  <c:v>Year</c:v>
                </c:pt>
                <c:pt idx="1">
                  <c:v>Total</c:v>
                </c:pt>
                <c:pt idx="2">
                  <c:v>In wilderness</c:v>
                </c:pt>
                <c:pt idx="3">
                  <c:v>In hotspots</c:v>
                </c:pt>
                <c:pt idx="4">
                  <c:v>In protected areas</c:v>
                </c:pt>
                <c:pt idx="5">
                  <c:v>Adjacent to protected areas</c:v>
                </c:pt>
                <c:pt idx="6">
                  <c:v>In priority conservation areas outside protected areas</c:v>
                </c:pt>
                <c:pt idx="7">
                  <c:v>Adjacent to priority areas for conservation outside protected areas</c:v>
                </c:pt>
              </c:strCache>
            </c:strRef>
          </c:cat>
          <c:val>
            <c:numRef>
              <c:f>'Environmental Data Backup'!$B$224:$I$224</c:f>
              <c:numCache>
                <c:formatCode>0.0</c:formatCode>
                <c:ptCount val="8"/>
                <c:pt idx="0" formatCode="General">
                  <c:v>2022</c:v>
                </c:pt>
                <c:pt idx="1">
                  <c:v>877.31</c:v>
                </c:pt>
                <c:pt idx="2">
                  <c:v>434.87</c:v>
                </c:pt>
                <c:pt idx="3">
                  <c:v>356.99</c:v>
                </c:pt>
                <c:pt idx="4">
                  <c:v>300.52999999999997</c:v>
                </c:pt>
                <c:pt idx="5">
                  <c:v>397.22</c:v>
                </c:pt>
                <c:pt idx="6">
                  <c:v>96.23</c:v>
                </c:pt>
                <c:pt idx="7">
                  <c:v>95.95</c:v>
                </c:pt>
              </c:numCache>
            </c:numRef>
          </c:val>
          <c:extLst>
            <c:ext xmlns:c16="http://schemas.microsoft.com/office/drawing/2014/chart" uri="{C3380CC4-5D6E-409C-BE32-E72D297353CC}">
              <c16:uniqueId val="{00000004-D461-466C-8D77-4554E84BA365}"/>
            </c:ext>
          </c:extLst>
        </c:ser>
        <c:ser>
          <c:idx val="0"/>
          <c:order val="4"/>
          <c:tx>
            <c:strRef>
              <c:f>'Environmental Data Backup'!$B$225</c:f>
              <c:strCache>
                <c:ptCount val="1"/>
                <c:pt idx="0">
                  <c:v>2023</c:v>
                </c:pt>
              </c:strCache>
            </c:strRef>
          </c:tx>
          <c:spPr>
            <a:solidFill>
              <a:srgbClr val="007A7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'Environmental Data Backup'!$B$220:$I$220</c:f>
              <c:strCache>
                <c:ptCount val="8"/>
                <c:pt idx="0">
                  <c:v>Year</c:v>
                </c:pt>
                <c:pt idx="1">
                  <c:v>Total</c:v>
                </c:pt>
                <c:pt idx="2">
                  <c:v>In wilderness</c:v>
                </c:pt>
                <c:pt idx="3">
                  <c:v>In hotspots</c:v>
                </c:pt>
                <c:pt idx="4">
                  <c:v>In protected areas</c:v>
                </c:pt>
                <c:pt idx="5">
                  <c:v>Adjacent to protected areas</c:v>
                </c:pt>
                <c:pt idx="6">
                  <c:v>In priority conservation areas outside protected areas</c:v>
                </c:pt>
                <c:pt idx="7">
                  <c:v>Adjacent to priority areas for conservation outside protected areas</c:v>
                </c:pt>
              </c:strCache>
            </c:strRef>
          </c:cat>
          <c:val>
            <c:numRef>
              <c:f>'Environmental Data Backup'!$B$225:$I$225</c:f>
              <c:numCache>
                <c:formatCode>0.0</c:formatCode>
                <c:ptCount val="8"/>
                <c:pt idx="0" formatCode="General">
                  <c:v>2023</c:v>
                </c:pt>
                <c:pt idx="1">
                  <c:v>893.43</c:v>
                </c:pt>
                <c:pt idx="2">
                  <c:v>437.19</c:v>
                </c:pt>
                <c:pt idx="3">
                  <c:v>370.73</c:v>
                </c:pt>
                <c:pt idx="4">
                  <c:v>301.13</c:v>
                </c:pt>
                <c:pt idx="5">
                  <c:v>401.95</c:v>
                </c:pt>
                <c:pt idx="6">
                  <c:v>232.49</c:v>
                </c:pt>
                <c:pt idx="7">
                  <c:v>76.83</c:v>
                </c:pt>
              </c:numCache>
            </c:numRef>
          </c:val>
          <c:extLst>
            <c:ext xmlns:c16="http://schemas.microsoft.com/office/drawing/2014/chart" uri="{C3380CC4-5D6E-409C-BE32-E72D297353CC}">
              <c16:uniqueId val="{00000000-2717-4153-9C79-B2BD19EB0305}"/>
            </c:ext>
          </c:extLst>
        </c:ser>
        <c:ser>
          <c:idx val="5"/>
          <c:order val="5"/>
          <c:tx>
            <c:strRef>
              <c:f>'Environmental Data Backup'!$B$226</c:f>
              <c:strCache>
                <c:ptCount val="1"/>
                <c:pt idx="0">
                  <c:v>2024</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'Environmental Data Backup'!$C$226:$I$226</c:f>
              <c:numCache>
                <c:formatCode>0.0</c:formatCode>
                <c:ptCount val="7"/>
                <c:pt idx="0">
                  <c:v>1002.67</c:v>
                </c:pt>
                <c:pt idx="1">
                  <c:v>615.62</c:v>
                </c:pt>
                <c:pt idx="2">
                  <c:v>303.31</c:v>
                </c:pt>
                <c:pt idx="3">
                  <c:v>353.69</c:v>
                </c:pt>
                <c:pt idx="4">
                  <c:v>394.06</c:v>
                </c:pt>
                <c:pt idx="5">
                  <c:v>265.51</c:v>
                </c:pt>
                <c:pt idx="6">
                  <c:v>235.75</c:v>
                </c:pt>
              </c:numCache>
            </c:numRef>
          </c:val>
          <c:extLst>
            <c:ext xmlns:c16="http://schemas.microsoft.com/office/drawing/2014/chart" uri="{C3380CC4-5D6E-409C-BE32-E72D297353CC}">
              <c16:uniqueId val="{00000000-AB5C-4CA4-85CD-B4F95D89DD03}"/>
            </c:ext>
          </c:extLst>
        </c:ser>
        <c:dLbls>
          <c:dLblPos val="outEnd"/>
          <c:showLegendKey val="0"/>
          <c:showVal val="1"/>
          <c:showCatName val="0"/>
          <c:showSerName val="0"/>
          <c:showPercent val="0"/>
          <c:showBubbleSize val="0"/>
        </c:dLbls>
        <c:gapWidth val="182"/>
        <c:axId val="503188072"/>
        <c:axId val="503187744"/>
        <c:extLst>
          <c:ext xmlns:c15="http://schemas.microsoft.com/office/drawing/2012/chart" uri="{02D57815-91ED-43cb-92C2-25804820EDAC}">
            <c15:filteredBarSeries>
              <c15:ser>
                <c:idx val="1"/>
                <c:order val="0"/>
                <c:tx>
                  <c:strRef>
                    <c:extLst>
                      <c:ext uri="{02D57815-91ED-43cb-92C2-25804820EDAC}">
                        <c15:formulaRef>
                          <c15:sqref>'Environmental Data Backup'!$B$221</c15:sqref>
                        </c15:formulaRef>
                      </c:ext>
                    </c:extLst>
                    <c:strCache>
                      <c:ptCount val="1"/>
                      <c:pt idx="0">
                        <c:v>2019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'Environmental Data Backup'!$B$220:$I$220</c15:sqref>
                        </c15:formulaRef>
                      </c:ext>
                    </c:extLst>
                    <c:strCache>
                      <c:ptCount val="8"/>
                      <c:pt idx="0">
                        <c:v>Year</c:v>
                      </c:pt>
                      <c:pt idx="1">
                        <c:v>Total</c:v>
                      </c:pt>
                      <c:pt idx="2">
                        <c:v>In wilderness</c:v>
                      </c:pt>
                      <c:pt idx="3">
                        <c:v>In hotspots</c:v>
                      </c:pt>
                      <c:pt idx="4">
                        <c:v>In protected areas</c:v>
                      </c:pt>
                      <c:pt idx="5">
                        <c:v>Adjacent to protected areas</c:v>
                      </c:pt>
                      <c:pt idx="6">
                        <c:v>In priority conservation areas outside protected areas</c:v>
                      </c:pt>
                      <c:pt idx="7">
                        <c:v>Adjacent to priority areas for conservation outside protected areas</c:v>
                      </c:pt>
                    </c:strCache>
                  </c:strRef>
                </c:cat>
                <c:val>
                  <c:numRef>
                    <c:extLst>
                      <c:ext uri="{02D57815-91ED-43cb-92C2-25804820EDAC}">
                        <c15:formulaRef>
                          <c15:sqref>'Environmental Data Backup'!$B$221:$I$221</c15:sqref>
                        </c15:formulaRef>
                      </c:ext>
                    </c:extLst>
                    <c:numCache>
                      <c:formatCode>0.0</c:formatCode>
                      <c:ptCount val="8"/>
                      <c:pt idx="0" formatCode="General">
                        <c:v>2019</c:v>
                      </c:pt>
                      <c:pt idx="1">
                        <c:v>1389.23</c:v>
                      </c:pt>
                      <c:pt idx="2">
                        <c:v>918.04</c:v>
                      </c:pt>
                      <c:pt idx="3">
                        <c:v>361.21</c:v>
                      </c:pt>
                      <c:pt idx="4">
                        <c:v>245.49</c:v>
                      </c:pt>
                      <c:pt idx="5">
                        <c:v>427.21</c:v>
                      </c:pt>
                      <c:pt idx="6">
                        <c:v>108.54</c:v>
                      </c:pt>
                      <c:pt idx="7">
                        <c:v>168.8</c:v>
                      </c:pt>
                    </c:numCache>
                  </c:numRef>
                </c:val>
                <c:extLst>
                  <c:ext xmlns:c16="http://schemas.microsoft.com/office/drawing/2014/chart" uri="{C3380CC4-5D6E-409C-BE32-E72D297353CC}">
                    <c16:uniqueId val="{00000001-D461-466C-8D77-4554E84BA365}"/>
                  </c:ext>
                </c:extLst>
              </c15:ser>
            </c15:filteredBarSeries>
          </c:ext>
        </c:extLst>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503187744"/>
        <c:crosses val="autoZero"/>
        <c:auto val="1"/>
        <c:lblAlgn val="ctr"/>
        <c:lblOffset val="100"/>
        <c:noMultiLvlLbl val="0"/>
      </c:catAx>
      <c:valAx>
        <c:axId val="503187744"/>
        <c:scaling>
          <c:orientation val="minMax"/>
          <c:max val="950"/>
          <c:min val="0"/>
        </c:scaling>
        <c:delete val="1"/>
        <c:axPos val="b"/>
        <c:majorGridlines>
          <c:spPr>
            <a:ln w="9525" cap="flat" cmpd="sng" algn="ctr">
              <a:solidFill>
                <a:schemeClr val="bg1">
                  <a:lumMod val="95000"/>
                </a:schemeClr>
              </a:solidFill>
              <a:round/>
            </a:ln>
            <a:effectLst/>
          </c:spPr>
        </c:majorGridlines>
        <c:numFmt formatCode="General" sourceLinked="1"/>
        <c:majorTickMark val="out"/>
        <c:minorTickMark val="none"/>
        <c:tickLblPos val="nextTo"/>
        <c:crossAx val="503188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Nitrogen Oxide (NOx) emissions</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Data'!$C$660</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Data'!$B$663:$B$667</c:f>
              <c:numCache>
                <c:formatCode>General</c:formatCode>
                <c:ptCount val="5"/>
                <c:pt idx="0">
                  <c:v>2020</c:v>
                </c:pt>
                <c:pt idx="1">
                  <c:v>2021</c:v>
                </c:pt>
                <c:pt idx="2">
                  <c:v>2022</c:v>
                </c:pt>
                <c:pt idx="3">
                  <c:v>2023</c:v>
                </c:pt>
                <c:pt idx="4">
                  <c:v>2024</c:v>
                </c:pt>
              </c:numCache>
            </c:numRef>
          </c:cat>
          <c:val>
            <c:numRef>
              <c:f>'Environmental Data'!$C$663:$C$667</c:f>
              <c:numCache>
                <c:formatCode>0.0</c:formatCode>
                <c:ptCount val="5"/>
                <c:pt idx="0">
                  <c:v>15.233664864952649</c:v>
                </c:pt>
                <c:pt idx="1">
                  <c:v>8</c:v>
                </c:pt>
                <c:pt idx="2">
                  <c:v>5.7445160006041869</c:v>
                </c:pt>
                <c:pt idx="3">
                  <c:v>13.020742354052357</c:v>
                </c:pt>
                <c:pt idx="4">
                  <c:v>4.6688047057900377</c:v>
                </c:pt>
              </c:numCache>
            </c:numRef>
          </c:val>
          <c:extLst>
            <c:ext xmlns:c16="http://schemas.microsoft.com/office/drawing/2014/chart" uri="{C3380CC4-5D6E-409C-BE32-E72D297353CC}">
              <c16:uniqueId val="{00000000-3323-43D7-95E4-0F5926B47506}"/>
            </c:ext>
          </c:extLst>
        </c:ser>
        <c:ser>
          <c:idx val="1"/>
          <c:order val="1"/>
          <c:tx>
            <c:strRef>
              <c:f>'Environmental Data'!$D$660</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Data'!$B$663:$B$667</c:f>
              <c:numCache>
                <c:formatCode>General</c:formatCode>
                <c:ptCount val="5"/>
                <c:pt idx="0">
                  <c:v>2020</c:v>
                </c:pt>
                <c:pt idx="1">
                  <c:v>2021</c:v>
                </c:pt>
                <c:pt idx="2">
                  <c:v>2022</c:v>
                </c:pt>
                <c:pt idx="3">
                  <c:v>2023</c:v>
                </c:pt>
                <c:pt idx="4">
                  <c:v>2024</c:v>
                </c:pt>
              </c:numCache>
            </c:numRef>
          </c:cat>
          <c:val>
            <c:numRef>
              <c:f>'Environmental Data'!$D$663:$D$667</c:f>
              <c:numCache>
                <c:formatCode>0.0</c:formatCode>
                <c:ptCount val="5"/>
                <c:pt idx="0">
                  <c:v>14.1</c:v>
                </c:pt>
                <c:pt idx="1">
                  <c:v>18.100000000000001</c:v>
                </c:pt>
                <c:pt idx="2">
                  <c:v>19.814409896228945</c:v>
                </c:pt>
                <c:pt idx="3">
                  <c:v>16.949689381119573</c:v>
                </c:pt>
                <c:pt idx="4">
                  <c:v>16.856569518288303</c:v>
                </c:pt>
              </c:numCache>
            </c:numRef>
          </c:val>
          <c:extLst>
            <c:ext xmlns:c16="http://schemas.microsoft.com/office/drawing/2014/chart" uri="{C3380CC4-5D6E-409C-BE32-E72D297353CC}">
              <c16:uniqueId val="{00000001-3323-43D7-95E4-0F5926B47506}"/>
            </c:ext>
          </c:extLst>
        </c:ser>
        <c:ser>
          <c:idx val="2"/>
          <c:order val="2"/>
          <c:tx>
            <c:strRef>
              <c:f>'Environmental Data'!$E$660</c:f>
              <c:strCache>
                <c:ptCount val="1"/>
                <c:pt idx="0">
                  <c:v>Iron ore</c:v>
                </c:pt>
              </c:strCache>
            </c:strRef>
          </c:tx>
          <c:spPr>
            <a:solidFill>
              <a:srgbClr val="BCBEC0"/>
            </a:solidFill>
            <a:ln>
              <a:noFill/>
            </a:ln>
            <a:effectLst/>
          </c:spPr>
          <c:invertIfNegative val="0"/>
          <c:dLbls>
            <c:dLbl>
              <c:idx val="0"/>
              <c:layout>
                <c:manualLayout>
                  <c:x val="6.2045195357805345E-2"/>
                  <c:y val="-9.3750000000001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323-43D7-95E4-0F5926B47506}"/>
                </c:ext>
              </c:extLst>
            </c:dLbl>
            <c:dLbl>
              <c:idx val="1"/>
              <c:layout>
                <c:manualLayout>
                  <c:x val="5.9692342514790289E-2"/>
                  <c:y val="-1.562500000000011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323-43D7-95E4-0F5926B47506}"/>
                </c:ext>
              </c:extLst>
            </c:dLbl>
            <c:dLbl>
              <c:idx val="2"/>
              <c:layout>
                <c:manualLayout>
                  <c:x val="5.735146633773977E-2"/>
                  <c:y val="-1.5625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323-43D7-95E4-0F5926B47506}"/>
                </c:ext>
              </c:extLst>
            </c:dLbl>
            <c:spPr>
              <a:noFill/>
              <a:ln>
                <a:noFill/>
              </a:ln>
              <a:effectLst/>
            </c:spPr>
            <c:txPr>
              <a:bodyPr rot="0" spcFirstLastPara="1" vertOverflow="ellipsis" vert="horz" wrap="square" lIns="38100" tIns="19050" rIns="38100" bIns="19050" anchor="ctr" anchorCtr="0">
                <a:spAutoFit/>
              </a:bodyPr>
              <a:lstStyle/>
              <a:p>
                <a:pPr algn="ctr">
                  <a:defRPr lang="en-US"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Data'!$B$663:$B$667</c:f>
              <c:numCache>
                <c:formatCode>General</c:formatCode>
                <c:ptCount val="5"/>
                <c:pt idx="0">
                  <c:v>2020</c:v>
                </c:pt>
                <c:pt idx="1">
                  <c:v>2021</c:v>
                </c:pt>
                <c:pt idx="2">
                  <c:v>2022</c:v>
                </c:pt>
                <c:pt idx="3">
                  <c:v>2023</c:v>
                </c:pt>
                <c:pt idx="4">
                  <c:v>2024</c:v>
                </c:pt>
              </c:numCache>
            </c:numRef>
          </c:cat>
          <c:val>
            <c:numRef>
              <c:f>'Environmental Data'!$E$663:$E$667</c:f>
              <c:numCache>
                <c:formatCode>0.0</c:formatCode>
                <c:ptCount val="5"/>
                <c:pt idx="0">
                  <c:v>0.48540657080069183</c:v>
                </c:pt>
                <c:pt idx="1">
                  <c:v>3.0103290491851427</c:v>
                </c:pt>
                <c:pt idx="2">
                  <c:v>2.8353228385375067</c:v>
                </c:pt>
                <c:pt idx="3">
                  <c:v>2.9769025960128896</c:v>
                </c:pt>
                <c:pt idx="4">
                  <c:v>3.1014208427817831</c:v>
                </c:pt>
              </c:numCache>
            </c:numRef>
          </c:val>
          <c:extLst>
            <c:ext xmlns:c16="http://schemas.microsoft.com/office/drawing/2014/chart" uri="{C3380CC4-5D6E-409C-BE32-E72D297353CC}">
              <c16:uniqueId val="{00000005-3323-43D7-95E4-0F5926B47506}"/>
            </c:ext>
          </c:extLst>
        </c:ser>
        <c:ser>
          <c:idx val="3"/>
          <c:order val="3"/>
          <c:tx>
            <c:strRef>
              <c:f>'Environmental Data'!$F$660</c:f>
              <c:strCache>
                <c:ptCount val="1"/>
                <c:pt idx="0">
                  <c:v>Logistics</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Data'!$B$663:$B$667</c:f>
              <c:numCache>
                <c:formatCode>General</c:formatCode>
                <c:ptCount val="5"/>
                <c:pt idx="0">
                  <c:v>2020</c:v>
                </c:pt>
                <c:pt idx="1">
                  <c:v>2021</c:v>
                </c:pt>
                <c:pt idx="2">
                  <c:v>2022</c:v>
                </c:pt>
                <c:pt idx="3">
                  <c:v>2023</c:v>
                </c:pt>
                <c:pt idx="4">
                  <c:v>2024</c:v>
                </c:pt>
              </c:numCache>
            </c:numRef>
          </c:cat>
          <c:val>
            <c:numRef>
              <c:f>'Environmental Data'!$F$663:$F$667</c:f>
              <c:numCache>
                <c:formatCode>0.0</c:formatCode>
                <c:ptCount val="5"/>
                <c:pt idx="0">
                  <c:v>16.491128467041626</c:v>
                </c:pt>
                <c:pt idx="1">
                  <c:v>18.256472403974399</c:v>
                </c:pt>
                <c:pt idx="2">
                  <c:v>15.6339163140909</c:v>
                </c:pt>
                <c:pt idx="3">
                  <c:v>16.086095621923512</c:v>
                </c:pt>
                <c:pt idx="4">
                  <c:v>16.397314374879841</c:v>
                </c:pt>
              </c:numCache>
            </c:numRef>
          </c:val>
          <c:extLst>
            <c:ext xmlns:c16="http://schemas.microsoft.com/office/drawing/2014/chart" uri="{C3380CC4-5D6E-409C-BE32-E72D297353CC}">
              <c16:uniqueId val="{00000006-3323-43D7-95E4-0F5926B47506}"/>
            </c:ext>
          </c:extLst>
        </c:ser>
        <c:ser>
          <c:idx val="4"/>
          <c:order val="4"/>
          <c:tx>
            <c:strRef>
              <c:f>'Environmental Data'!$G$660</c:f>
              <c:strCache>
                <c:ptCount val="1"/>
                <c:pt idx="0">
                  <c:v>Other Business*</c:v>
                </c:pt>
              </c:strCache>
            </c:strRef>
          </c:tx>
          <c:spPr>
            <a:solidFill>
              <a:srgbClr val="74767B"/>
            </a:solidFill>
            <a:ln>
              <a:noFill/>
            </a:ln>
            <a:effectLst/>
          </c:spPr>
          <c:invertIfNegative val="0"/>
          <c:dLbls>
            <c:dLbl>
              <c:idx val="0"/>
              <c:layout>
                <c:manualLayout>
                  <c:x val="6.0857681310027854E-2"/>
                  <c:y val="-3.125000000000000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323-43D7-95E4-0F5926B47506}"/>
                </c:ext>
              </c:extLst>
            </c:dLbl>
            <c:dLbl>
              <c:idx val="1"/>
              <c:layout>
                <c:manualLayout>
                  <c:x val="5.9692302810606168E-2"/>
                  <c:y val="-9.375000000000056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323-43D7-95E4-0F5926B47506}"/>
                </c:ext>
              </c:extLst>
            </c:dLbl>
            <c:dLbl>
              <c:idx val="2"/>
              <c:layout>
                <c:manualLayout>
                  <c:x val="6.6715013486161254E-2"/>
                  <c:y val="-1.250000000000005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323-43D7-95E4-0F5926B47506}"/>
                </c:ext>
              </c:extLst>
            </c:dLbl>
            <c:dLbl>
              <c:idx val="3"/>
              <c:delete val="1"/>
              <c:extLst>
                <c:ext xmlns:c15="http://schemas.microsoft.com/office/drawing/2012/chart" uri="{CE6537A1-D6FC-4f65-9D91-7224C49458BB}"/>
                <c:ext xmlns:c16="http://schemas.microsoft.com/office/drawing/2014/chart" uri="{C3380CC4-5D6E-409C-BE32-E72D297353CC}">
                  <c16:uniqueId val="{0000000A-3323-43D7-95E4-0F5926B47506}"/>
                </c:ext>
              </c:extLst>
            </c:dLbl>
            <c:dLbl>
              <c:idx val="4"/>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accentCallout1">
                      <a:avLst/>
                    </a:prstGeom>
                    <a:noFill/>
                    <a:ln>
                      <a:noFill/>
                    </a:ln>
                  </c15:spPr>
                </c:ext>
                <c:ext xmlns:c16="http://schemas.microsoft.com/office/drawing/2014/chart" uri="{C3380CC4-5D6E-409C-BE32-E72D297353CC}">
                  <c16:uniqueId val="{0000000B-3323-43D7-95E4-0F5926B47506}"/>
                </c:ext>
              </c:extLst>
            </c:dLbl>
            <c:spPr>
              <a:noFill/>
              <a:ln>
                <a:noFill/>
              </a:ln>
              <a:effectLst>
                <a:softEdge rad="0"/>
              </a:effectLst>
            </c:spPr>
            <c:txPr>
              <a:bodyPr rot="0" spcFirstLastPara="1" vertOverflow="clip" horzOverflow="clip" vert="horz" wrap="square" lIns="38100" tIns="19050" rIns="38100" bIns="19050" anchor="t"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accentCallout1">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Data'!$B$663:$B$667</c:f>
              <c:numCache>
                <c:formatCode>General</c:formatCode>
                <c:ptCount val="5"/>
                <c:pt idx="0">
                  <c:v>2020</c:v>
                </c:pt>
                <c:pt idx="1">
                  <c:v>2021</c:v>
                </c:pt>
                <c:pt idx="2">
                  <c:v>2022</c:v>
                </c:pt>
                <c:pt idx="3">
                  <c:v>2023</c:v>
                </c:pt>
                <c:pt idx="4">
                  <c:v>2024</c:v>
                </c:pt>
              </c:numCache>
            </c:numRef>
          </c:cat>
          <c:val>
            <c:numRef>
              <c:f>'Environmental Data'!$G$663:$G$667</c:f>
              <c:numCache>
                <c:formatCode>0.0</c:formatCode>
                <c:ptCount val="5"/>
                <c:pt idx="0">
                  <c:v>0.89677540005381406</c:v>
                </c:pt>
                <c:pt idx="1">
                  <c:v>1.4435588983861978</c:v>
                </c:pt>
                <c:pt idx="2">
                  <c:v>8.7019992673700006</c:v>
                </c:pt>
                <c:pt idx="3">
                  <c:v>6.0272081285386108</c:v>
                </c:pt>
                <c:pt idx="4">
                  <c:v>8.294604722004765</c:v>
                </c:pt>
              </c:numCache>
            </c:numRef>
          </c:val>
          <c:extLst>
            <c:ext xmlns:c16="http://schemas.microsoft.com/office/drawing/2014/chart" uri="{C3380CC4-5D6E-409C-BE32-E72D297353CC}">
              <c16:uniqueId val="{0000000C-3323-43D7-95E4-0F5926B47506}"/>
            </c:ext>
          </c:extLst>
        </c:ser>
        <c:dLbls>
          <c:showLegendKey val="0"/>
          <c:showVal val="0"/>
          <c:showCatName val="0"/>
          <c:showSerName val="0"/>
          <c:showPercent val="0"/>
          <c:showBubbleSize val="0"/>
        </c:dLbls>
        <c:gapWidth val="150"/>
        <c:overlap val="100"/>
        <c:axId val="63290367"/>
        <c:axId val="63285119"/>
      </c:barChart>
      <c:lineChart>
        <c:grouping val="standard"/>
        <c:varyColors val="0"/>
        <c:ser>
          <c:idx val="5"/>
          <c:order val="5"/>
          <c:tx>
            <c:strRef>
              <c:f>'Environmental Data'!$H$660</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1"/>
              <c:tx>
                <c:rich>
                  <a:bodyPr/>
                  <a:lstStyle/>
                  <a:p>
                    <a:fld id="{C91156B8-E4C5-4E08-9996-4EA51142D19C}"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D-3323-43D7-95E4-0F5926B4750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Data'!$B$661:$B$666</c:f>
              <c:numCache>
                <c:formatCode>General</c:formatCode>
                <c:ptCount val="6"/>
                <c:pt idx="0">
                  <c:v>2018</c:v>
                </c:pt>
                <c:pt idx="1">
                  <c:v>2019</c:v>
                </c:pt>
                <c:pt idx="2">
                  <c:v>2020</c:v>
                </c:pt>
                <c:pt idx="3">
                  <c:v>2021</c:v>
                </c:pt>
                <c:pt idx="4">
                  <c:v>2022</c:v>
                </c:pt>
                <c:pt idx="5">
                  <c:v>2023</c:v>
                </c:pt>
              </c:numCache>
            </c:numRef>
          </c:cat>
          <c:val>
            <c:numRef>
              <c:f>'Environmental Data'!$H$663:$H$667</c:f>
              <c:numCache>
                <c:formatCode>0.0</c:formatCode>
                <c:ptCount val="5"/>
                <c:pt idx="0">
                  <c:v>47.172452093091216</c:v>
                </c:pt>
                <c:pt idx="1">
                  <c:v>48.8</c:v>
                </c:pt>
                <c:pt idx="2">
                  <c:v>52.730164316831541</c:v>
                </c:pt>
                <c:pt idx="3">
                  <c:v>55.06063808164695</c:v>
                </c:pt>
                <c:pt idx="4">
                  <c:v>49.31871416374473</c:v>
                </c:pt>
              </c:numCache>
            </c:numRef>
          </c:val>
          <c:smooth val="0"/>
          <c:extLst>
            <c:ext xmlns:c16="http://schemas.microsoft.com/office/drawing/2014/chart" uri="{C3380CC4-5D6E-409C-BE32-E72D297353CC}">
              <c16:uniqueId val="{0000000E-3323-43D7-95E4-0F5926B47506}"/>
            </c:ext>
          </c:extLst>
        </c:ser>
        <c:dLbls>
          <c:showLegendKey val="0"/>
          <c:showVal val="0"/>
          <c:showCatName val="0"/>
          <c:showSerName val="0"/>
          <c:showPercent val="0"/>
          <c:showBubbleSize val="0"/>
        </c:dLbls>
        <c:marker val="1"/>
        <c:smooth val="0"/>
        <c:axId val="63290367"/>
        <c:axId val="63285119"/>
      </c:lineChart>
      <c:catAx>
        <c:axId val="63290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63285119"/>
        <c:crosses val="autoZero"/>
        <c:auto val="1"/>
        <c:lblAlgn val="ctr"/>
        <c:lblOffset val="100"/>
        <c:noMultiLvlLbl val="0"/>
      </c:catAx>
      <c:valAx>
        <c:axId val="63285119"/>
        <c:scaling>
          <c:orientation val="minMax"/>
          <c:max val="85"/>
          <c:min val="0"/>
        </c:scaling>
        <c:delete val="1"/>
        <c:axPos val="l"/>
        <c:numFmt formatCode="0.0" sourceLinked="1"/>
        <c:majorTickMark val="out"/>
        <c:minorTickMark val="none"/>
        <c:tickLblPos val="nextTo"/>
        <c:crossAx val="63290367"/>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6350"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i="0" u="none" strike="noStrike" kern="1200" spc="0" baseline="0">
                <a:solidFill>
                  <a:srgbClr val="555555"/>
                </a:solidFill>
                <a:latin typeface="Arial" panose="020B0604020202020204" pitchFamily="34" charset="0"/>
                <a:cs typeface="Arial" panose="020B0604020202020204" pitchFamily="34" charset="0"/>
              </a:rPr>
              <a:t>Total weight of minerometallurgical waste in 2024 - Global</a:t>
            </a:r>
          </a:p>
          <a:p>
            <a:pPr>
              <a:defRPr sz="1050" b="1"/>
            </a:pPr>
            <a:r>
              <a:rPr lang="pt-BR" sz="1050" b="0" i="1" u="none" strike="noStrike" kern="1200" spc="0" baseline="0">
                <a:solidFill>
                  <a:srgbClr val="555555"/>
                </a:solidFill>
                <a:latin typeface="Arial" panose="020B0604020202020204" pitchFamily="34" charset="0"/>
                <a:cs typeface="Arial" panose="020B0604020202020204" pitchFamily="34" charset="0"/>
              </a:rPr>
              <a:t>(in million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10367606843367103"/>
          <c:y val="0.21521167464161386"/>
          <c:w val="0.42951059774394451"/>
          <c:h val="0.72283490521286664"/>
        </c:manualLayout>
      </c:layout>
      <c:pieChart>
        <c:varyColors val="1"/>
        <c:ser>
          <c:idx val="0"/>
          <c:order val="0"/>
          <c:tx>
            <c:strRef>
              <c:f>'Environmental Data Backup'!$C$907</c:f>
              <c:strCache>
                <c:ptCount val="1"/>
                <c:pt idx="0">
                  <c:v>2024</c:v>
                </c:pt>
              </c:strCache>
            </c:strRef>
          </c:tx>
          <c:spPr>
            <a:ln w="12700">
              <a:solidFill>
                <a:schemeClr val="bg1"/>
              </a:solidFill>
            </a:ln>
          </c:spPr>
          <c:dPt>
            <c:idx val="0"/>
            <c:bubble3D val="0"/>
            <c:spPr>
              <a:solidFill>
                <a:srgbClr val="007A7E"/>
              </a:solidFill>
              <a:ln w="12700">
                <a:solidFill>
                  <a:schemeClr val="bg1"/>
                </a:solidFill>
              </a:ln>
              <a:effectLst/>
            </c:spPr>
            <c:extLst>
              <c:ext xmlns:c16="http://schemas.microsoft.com/office/drawing/2014/chart" uri="{C3380CC4-5D6E-409C-BE32-E72D297353CC}">
                <c16:uniqueId val="{00000001-2ED5-4F65-B950-BEC9F0A6B056}"/>
              </c:ext>
            </c:extLst>
          </c:dPt>
          <c:dPt>
            <c:idx val="1"/>
            <c:bubble3D val="0"/>
            <c:spPr>
              <a:solidFill>
                <a:srgbClr val="ECB11F"/>
              </a:solidFill>
              <a:ln w="12700">
                <a:solidFill>
                  <a:schemeClr val="bg1"/>
                </a:solidFill>
              </a:ln>
              <a:effectLst/>
            </c:spPr>
            <c:extLst>
              <c:ext xmlns:c16="http://schemas.microsoft.com/office/drawing/2014/chart" uri="{C3380CC4-5D6E-409C-BE32-E72D297353CC}">
                <c16:uniqueId val="{00000003-2ED5-4F65-B950-BEC9F0A6B056}"/>
              </c:ext>
            </c:extLst>
          </c:dPt>
          <c:dPt>
            <c:idx val="2"/>
            <c:bubble3D val="0"/>
            <c:spPr>
              <a:solidFill>
                <a:srgbClr val="0ABB98"/>
              </a:solidFill>
              <a:ln w="12700">
                <a:solidFill>
                  <a:schemeClr val="bg1"/>
                </a:solidFill>
              </a:ln>
              <a:effectLst/>
            </c:spPr>
            <c:extLst>
              <c:ext xmlns:c16="http://schemas.microsoft.com/office/drawing/2014/chart" uri="{C3380CC4-5D6E-409C-BE32-E72D297353CC}">
                <c16:uniqueId val="{00000005-2ED5-4F65-B950-BEC9F0A6B056}"/>
              </c:ext>
            </c:extLst>
          </c:dPt>
          <c:dPt>
            <c:idx val="3"/>
            <c:bubble3D val="0"/>
            <c:spPr>
              <a:solidFill>
                <a:srgbClr val="3CB5E5"/>
              </a:solidFill>
              <a:ln w="12700">
                <a:solidFill>
                  <a:schemeClr val="bg1"/>
                </a:solidFill>
              </a:ln>
              <a:effectLst/>
            </c:spPr>
            <c:extLst>
              <c:ext xmlns:c16="http://schemas.microsoft.com/office/drawing/2014/chart" uri="{C3380CC4-5D6E-409C-BE32-E72D297353CC}">
                <c16:uniqueId val="{00000007-2ED5-4F65-B950-BEC9F0A6B056}"/>
              </c:ext>
            </c:extLst>
          </c:dPt>
          <c:dPt>
            <c:idx val="4"/>
            <c:bubble3D val="0"/>
            <c:spPr>
              <a:solidFill>
                <a:srgbClr val="F56605"/>
              </a:solidFill>
              <a:ln w="12700">
                <a:noFill/>
              </a:ln>
              <a:effectLst/>
            </c:spPr>
            <c:extLst>
              <c:ext xmlns:c16="http://schemas.microsoft.com/office/drawing/2014/chart" uri="{C3380CC4-5D6E-409C-BE32-E72D297353CC}">
                <c16:uniqueId val="{00000009-2ED5-4F65-B950-BEC9F0A6B056}"/>
              </c:ext>
            </c:extLst>
          </c:dPt>
          <c:dLbls>
            <c:dLbl>
              <c:idx val="4"/>
              <c:layout>
                <c:manualLayout>
                  <c:x val="1.363621498278034E-3"/>
                  <c:y val="-1.827112306880186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D5-4F65-B950-BEC9F0A6B05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'Environmental Data Backup'!$B$908:$B$912</c:f>
              <c:strCache>
                <c:ptCount val="5"/>
                <c:pt idx="0">
                  <c:v>Iron ore - Waste Rock</c:v>
                </c:pt>
                <c:pt idx="1">
                  <c:v>Iron ore - Tailings</c:v>
                </c:pt>
                <c:pt idx="2">
                  <c:v>Base Metals - Waste Rock</c:v>
                </c:pt>
                <c:pt idx="3">
                  <c:v>Base Metals - Tailings</c:v>
                </c:pt>
                <c:pt idx="4">
                  <c:v>Base Metals - Slag</c:v>
                </c:pt>
              </c:strCache>
            </c:strRef>
          </c:cat>
          <c:val>
            <c:numRef>
              <c:f>'Environmental Data Backup'!$C$908:$C$912</c:f>
              <c:numCache>
                <c:formatCode>0.0</c:formatCode>
                <c:ptCount val="5"/>
                <c:pt idx="0">
                  <c:v>207.73093575999999</c:v>
                </c:pt>
                <c:pt idx="1">
                  <c:v>54.799141240000004</c:v>
                </c:pt>
                <c:pt idx="2">
                  <c:v>79.682120940002591</c:v>
                </c:pt>
                <c:pt idx="3">
                  <c:v>46.189922394999996</c:v>
                </c:pt>
                <c:pt idx="4">
                  <c:v>0.99868361400000005</c:v>
                </c:pt>
              </c:numCache>
            </c:numRef>
          </c:val>
          <c:extLst>
            <c:ext xmlns:c16="http://schemas.microsoft.com/office/drawing/2014/chart" uri="{C3380CC4-5D6E-409C-BE32-E72D297353CC}">
              <c16:uniqueId val="{0000000A-2ED5-4F65-B950-BEC9F0A6B056}"/>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1467962620054606"/>
          <c:y val="0.41388668601412382"/>
          <c:w val="0.32535228394404797"/>
          <c:h val="0.30796848051104531"/>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Título do Gráfico</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Data'!$B$79</c:f>
              <c:strCache>
                <c:ptCount val="1"/>
                <c:pt idx="0">
                  <c:v>Brazil</c:v>
                </c:pt>
              </c:strCache>
            </c:strRef>
          </c:tx>
          <c:spPr>
            <a:solidFill>
              <a:srgbClr val="9DE4D6"/>
            </a:solidFill>
            <a:ln>
              <a:noFill/>
            </a:ln>
            <a:effectLst/>
          </c:spPr>
          <c:invertIfNegative val="0"/>
          <c:dLbls>
            <c:dLbl>
              <c:idx val="3"/>
              <c:layout>
                <c:manualLayout>
                  <c:x val="6.3343576556780509E-2"/>
                  <c:y val="-3.0755259573179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55-463A-AEE9-D9CA0D59D0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Data'!$C$79:$G$79</c:f>
              <c:numCache>
                <c:formatCode>0.0%</c:formatCode>
                <c:ptCount val="5"/>
                <c:pt idx="0">
                  <c:v>0.16118964408046876</c:v>
                </c:pt>
                <c:pt idx="1">
                  <c:v>8.2953105196451202E-2</c:v>
                </c:pt>
                <c:pt idx="2">
                  <c:v>0.11098685041216472</c:v>
                </c:pt>
                <c:pt idx="3">
                  <c:v>7.9254579477759268E-2</c:v>
                </c:pt>
                <c:pt idx="4">
                  <c:v>7.6261644905297188E-2</c:v>
                </c:pt>
              </c:numCache>
            </c:numRef>
          </c:val>
          <c:extLst>
            <c:ext xmlns:c16="http://schemas.microsoft.com/office/drawing/2014/chart" uri="{C3380CC4-5D6E-409C-BE32-E72D297353CC}">
              <c16:uniqueId val="{00000001-9855-463A-AEE9-D9CA0D59D066}"/>
            </c:ext>
          </c:extLst>
        </c:ser>
        <c:ser>
          <c:idx val="1"/>
          <c:order val="1"/>
          <c:tx>
            <c:strRef>
              <c:f>'Social Data'!$B$80</c:f>
              <c:strCache>
                <c:ptCount val="1"/>
                <c:pt idx="0">
                  <c:v>Canada</c:v>
                </c:pt>
              </c:strCache>
            </c:strRef>
          </c:tx>
          <c:spPr>
            <a:solidFill>
              <a:srgbClr val="00808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2-9855-463A-AEE9-D9CA0D59D0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Data'!$C$80:$G$80</c:f>
              <c:numCache>
                <c:formatCode>0.0%</c:formatCode>
                <c:ptCount val="5"/>
                <c:pt idx="0">
                  <c:v>7.9729309271935278E-2</c:v>
                </c:pt>
                <c:pt idx="1">
                  <c:v>9.8855531597279819E-2</c:v>
                </c:pt>
                <c:pt idx="2">
                  <c:v>9.188877920368542E-2</c:v>
                </c:pt>
                <c:pt idx="3">
                  <c:v>6.1547194291274733E-2</c:v>
                </c:pt>
                <c:pt idx="4">
                  <c:v>9.1805059754772628E-2</c:v>
                </c:pt>
              </c:numCache>
            </c:numRef>
          </c:val>
          <c:extLst>
            <c:ext xmlns:c16="http://schemas.microsoft.com/office/drawing/2014/chart" uri="{C3380CC4-5D6E-409C-BE32-E72D297353CC}">
              <c16:uniqueId val="{00000003-9855-463A-AEE9-D9CA0D59D066}"/>
            </c:ext>
          </c:extLst>
        </c:ser>
        <c:ser>
          <c:idx val="2"/>
          <c:order val="2"/>
          <c:tx>
            <c:strRef>
              <c:f>'Social Data'!$B$81</c:f>
              <c:strCache>
                <c:ptCount val="1"/>
                <c:pt idx="0">
                  <c:v>Indonesia</c:v>
                </c:pt>
              </c:strCache>
            </c:strRef>
          </c:tx>
          <c:spPr>
            <a:solidFill>
              <a:srgbClr val="FFDD99"/>
            </a:solidFill>
            <a:ln>
              <a:noFill/>
            </a:ln>
            <a:effectLst/>
          </c:spPr>
          <c:invertIfNegative val="0"/>
          <c:dLbls>
            <c:dLbl>
              <c:idx val="0"/>
              <c:layout>
                <c:manualLayout>
                  <c:x val="6.7566481660565988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55-463A-AEE9-D9CA0D59D066}"/>
                </c:ext>
              </c:extLst>
            </c:dLbl>
            <c:dLbl>
              <c:idx val="2"/>
              <c:layout>
                <c:manualLayout>
                  <c:x val="6.4751211591375743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855-463A-AEE9-D9CA0D59D066}"/>
                </c:ext>
              </c:extLst>
            </c:dLbl>
            <c:dLbl>
              <c:idx val="3"/>
              <c:delete val="1"/>
              <c:extLst>
                <c:ext xmlns:c15="http://schemas.microsoft.com/office/drawing/2012/chart" uri="{CE6537A1-D6FC-4f65-9D91-7224C49458BB}"/>
                <c:ext xmlns:c16="http://schemas.microsoft.com/office/drawing/2014/chart" uri="{C3380CC4-5D6E-409C-BE32-E72D297353CC}">
                  <c16:uniqueId val="{00000006-9855-463A-AEE9-D9CA0D59D0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Data'!$C$81:$G$81</c:f>
              <c:numCache>
                <c:formatCode>0.0%</c:formatCode>
                <c:ptCount val="5"/>
                <c:pt idx="0">
                  <c:v>2.8127881955118353E-2</c:v>
                </c:pt>
                <c:pt idx="1">
                  <c:v>2.1259590792838876E-2</c:v>
                </c:pt>
                <c:pt idx="2">
                  <c:v>2.3747980613893376E-2</c:v>
                </c:pt>
                <c:pt idx="3">
                  <c:v>1.4600908500973394E-2</c:v>
                </c:pt>
                <c:pt idx="4">
                  <c:v>4.243421052631579E-2</c:v>
                </c:pt>
              </c:numCache>
            </c:numRef>
          </c:val>
          <c:extLst>
            <c:ext xmlns:c16="http://schemas.microsoft.com/office/drawing/2014/chart" uri="{C3380CC4-5D6E-409C-BE32-E72D297353CC}">
              <c16:uniqueId val="{00000007-9855-463A-AEE9-D9CA0D59D066}"/>
            </c:ext>
          </c:extLst>
        </c:ser>
        <c:ser>
          <c:idx val="3"/>
          <c:order val="3"/>
          <c:tx>
            <c:strRef>
              <c:f>'Social Data'!$B$82</c:f>
              <c:strCache>
                <c:ptCount val="1"/>
                <c:pt idx="0">
                  <c:v>Oman</c:v>
                </c:pt>
              </c:strCache>
            </c:strRef>
          </c:tx>
          <c:spPr>
            <a:solidFill>
              <a:srgbClr val="ECB11F"/>
            </a:solidFill>
            <a:ln>
              <a:noFill/>
            </a:ln>
            <a:effectLst/>
          </c:spPr>
          <c:invertIfNegative val="0"/>
          <c:dLbls>
            <c:dLbl>
              <c:idx val="2"/>
              <c:layout>
                <c:manualLayout>
                  <c:x val="6.7566481660565988E-2"/>
                  <c:y val="-3.8444074466474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855-463A-AEE9-D9CA0D59D066}"/>
                </c:ext>
              </c:extLst>
            </c:dLbl>
            <c:dLbl>
              <c:idx val="3"/>
              <c:layout>
                <c:manualLayout>
                  <c:x val="4.0821416003258622E-2"/>
                  <c:y val="-5.0614414846576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55-463A-AEE9-D9CA0D59D066}"/>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Data'!$C$78:$G$78</c:f>
              <c:numCache>
                <c:formatCode>General</c:formatCode>
                <c:ptCount val="5"/>
                <c:pt idx="0">
                  <c:v>2018</c:v>
                </c:pt>
                <c:pt idx="1">
                  <c:v>2019</c:v>
                </c:pt>
                <c:pt idx="2">
                  <c:v>2020</c:v>
                </c:pt>
                <c:pt idx="3">
                  <c:v>2021</c:v>
                </c:pt>
                <c:pt idx="4">
                  <c:v>2022</c:v>
                </c:pt>
              </c:numCache>
            </c:numRef>
          </c:cat>
          <c:val>
            <c:numRef>
              <c:f>'Social Data'!$C$82:$G$82</c:f>
              <c:numCache>
                <c:formatCode>0.0%</c:formatCode>
                <c:ptCount val="5"/>
                <c:pt idx="0">
                  <c:v>6.9099378881987583E-2</c:v>
                </c:pt>
                <c:pt idx="1">
                  <c:v>5.1617873651771957E-2</c:v>
                </c:pt>
                <c:pt idx="2">
                  <c:v>8.3333333333333329E-2</c:v>
                </c:pt>
                <c:pt idx="3">
                  <c:v>3.2967032967032968E-2</c:v>
                </c:pt>
                <c:pt idx="4">
                  <c:v>4.1734860883797055E-2</c:v>
                </c:pt>
              </c:numCache>
            </c:numRef>
          </c:val>
          <c:extLst>
            <c:ext xmlns:c16="http://schemas.microsoft.com/office/drawing/2014/chart" uri="{C3380CC4-5D6E-409C-BE32-E72D297353CC}">
              <c16:uniqueId val="{0000000A-9855-463A-AEE9-D9CA0D59D066}"/>
            </c:ext>
          </c:extLst>
        </c:ser>
        <c:ser>
          <c:idx val="4"/>
          <c:order val="4"/>
          <c:tx>
            <c:strRef>
              <c:f>'Social Data'!$B$83</c:f>
              <c:strCache>
                <c:ptCount val="1"/>
                <c:pt idx="0">
                  <c:v>UK</c:v>
                </c:pt>
              </c:strCache>
            </c:strRef>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855-463A-AEE9-D9CA0D59D066}"/>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55-463A-AEE9-D9CA0D59D066}"/>
                </c:ext>
              </c:extLst>
            </c:dLbl>
            <c:dLbl>
              <c:idx val="3"/>
              <c:delete val="1"/>
              <c:extLst>
                <c:ext xmlns:c15="http://schemas.microsoft.com/office/drawing/2012/chart" uri="{CE6537A1-D6FC-4f65-9D91-7224C49458BB}"/>
                <c:ext xmlns:c16="http://schemas.microsoft.com/office/drawing/2014/chart" uri="{C3380CC4-5D6E-409C-BE32-E72D297353CC}">
                  <c16:uniqueId val="{0000000D-9855-463A-AEE9-D9CA0D59D066}"/>
                </c:ext>
              </c:extLst>
            </c:dLbl>
            <c:dLbl>
              <c:idx val="4"/>
              <c:delete val="1"/>
              <c:extLst>
                <c:ext xmlns:c15="http://schemas.microsoft.com/office/drawing/2012/chart" uri="{CE6537A1-D6FC-4f65-9D91-7224C49458BB}"/>
                <c:ext xmlns:c16="http://schemas.microsoft.com/office/drawing/2014/chart" uri="{C3380CC4-5D6E-409C-BE32-E72D297353CC}">
                  <c16:uniqueId val="{0000000E-9855-463A-AEE9-D9CA0D59D066}"/>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numRef>
              <c:f>'Social Data'!$C$78:$G$78</c:f>
              <c:numCache>
                <c:formatCode>General</c:formatCode>
                <c:ptCount val="5"/>
                <c:pt idx="0">
                  <c:v>2018</c:v>
                </c:pt>
                <c:pt idx="1">
                  <c:v>2019</c:v>
                </c:pt>
                <c:pt idx="2">
                  <c:v>2020</c:v>
                </c:pt>
                <c:pt idx="3">
                  <c:v>2021</c:v>
                </c:pt>
                <c:pt idx="4">
                  <c:v>2022</c:v>
                </c:pt>
              </c:numCache>
            </c:numRef>
          </c:cat>
          <c:val>
            <c:numRef>
              <c:f>'Social Data'!$C$83:$G$83</c:f>
              <c:numCache>
                <c:formatCode>0.0%</c:formatCode>
                <c:ptCount val="5"/>
                <c:pt idx="0">
                  <c:v>0.18166089965397925</c:v>
                </c:pt>
                <c:pt idx="1">
                  <c:v>4.9065420560747662E-2</c:v>
                </c:pt>
                <c:pt idx="2">
                  <c:v>7.5117370892018781E-2</c:v>
                </c:pt>
                <c:pt idx="3">
                  <c:v>1.9512195121951219E-2</c:v>
                </c:pt>
                <c:pt idx="4">
                  <c:v>4.9479166666666664E-2</c:v>
                </c:pt>
              </c:numCache>
            </c:numRef>
          </c:val>
          <c:extLst>
            <c:ext xmlns:c16="http://schemas.microsoft.com/office/drawing/2014/chart" uri="{C3380CC4-5D6E-409C-BE32-E72D297353CC}">
              <c16:uniqueId val="{0000000F-9855-463A-AEE9-D9CA0D59D066}"/>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sz="1100" b="1"/>
              <a:t>Rate of new hires in 2023</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v>Men &lt; 30 years old</c:v>
          </c:tx>
          <c:spPr>
            <a:solidFill>
              <a:srgbClr val="9DE4D6"/>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8AAD-436C-9258-512DEF6C6870}"/>
                </c:ext>
              </c:extLst>
            </c:dLbl>
            <c:spPr>
              <a:noFill/>
              <a:ln>
                <a:noFill/>
              </a:ln>
              <a:effectLst/>
            </c:spPr>
            <c:txPr>
              <a:bodyPr rot="0" vert="horz"/>
              <a:lstStyle/>
              <a:p>
                <a:pPr>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Data'!$C$48:$C$52</c:f>
              <c:numCache>
                <c:formatCode>0.0%</c:formatCode>
                <c:ptCount val="5"/>
                <c:pt idx="0">
                  <c:v>0.247254471289614</c:v>
                </c:pt>
                <c:pt idx="1">
                  <c:v>0.44189852700491</c:v>
                </c:pt>
                <c:pt idx="2">
                  <c:v>0.5</c:v>
                </c:pt>
                <c:pt idx="3">
                  <c:v>0</c:v>
                </c:pt>
                <c:pt idx="4">
                  <c:v>0.18181818181818199</c:v>
                </c:pt>
              </c:numCache>
            </c:numRef>
          </c:val>
          <c:extLst>
            <c:ext xmlns:c16="http://schemas.microsoft.com/office/drawing/2014/chart" uri="{C3380CC4-5D6E-409C-BE32-E72D297353CC}">
              <c16:uniqueId val="{00000001-8AAD-436C-9258-512DEF6C6870}"/>
            </c:ext>
          </c:extLst>
        </c:ser>
        <c:ser>
          <c:idx val="1"/>
          <c:order val="1"/>
          <c:tx>
            <c:v>Women &lt; 30 years old</c:v>
          </c:tx>
          <c:spPr>
            <a:solidFill>
              <a:srgbClr val="008080"/>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8AAD-436C-9258-512DEF6C6870}"/>
                </c:ext>
              </c:extLst>
            </c:dLbl>
            <c:dLbl>
              <c:idx val="3"/>
              <c:delete val="1"/>
              <c:extLst>
                <c:ext xmlns:c15="http://schemas.microsoft.com/office/drawing/2012/chart" uri="{CE6537A1-D6FC-4f65-9D91-7224C49458BB}"/>
                <c:ext xmlns:c16="http://schemas.microsoft.com/office/drawing/2014/chart" uri="{C3380CC4-5D6E-409C-BE32-E72D297353CC}">
                  <c16:uniqueId val="{00000003-8AAD-436C-9258-512DEF6C6870}"/>
                </c:ext>
              </c:extLst>
            </c:dLbl>
            <c:dLbl>
              <c:idx val="4"/>
              <c:delete val="1"/>
              <c:extLst>
                <c:ext xmlns:c15="http://schemas.microsoft.com/office/drawing/2012/chart" uri="{CE6537A1-D6FC-4f65-9D91-7224C49458BB}"/>
                <c:ext xmlns:c16="http://schemas.microsoft.com/office/drawing/2014/chart" uri="{C3380CC4-5D6E-409C-BE32-E72D297353CC}">
                  <c16:uniqueId val="{00000004-8AAD-436C-9258-512DEF6C6870}"/>
                </c:ext>
              </c:extLst>
            </c:dLbl>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Data'!$B$48:$B$52</c:f>
              <c:strCache>
                <c:ptCount val="5"/>
                <c:pt idx="0">
                  <c:v>Brazil</c:v>
                </c:pt>
                <c:pt idx="1">
                  <c:v>Canada</c:v>
                </c:pt>
                <c:pt idx="2">
                  <c:v>Indonesia</c:v>
                </c:pt>
                <c:pt idx="3">
                  <c:v>Oman</c:v>
                </c:pt>
                <c:pt idx="4">
                  <c:v>UK</c:v>
                </c:pt>
              </c:strCache>
            </c:strRef>
          </c:cat>
          <c:val>
            <c:numRef>
              <c:f>'Social Data'!$D$48:$D$52</c:f>
              <c:numCache>
                <c:formatCode>0.0%</c:formatCode>
                <c:ptCount val="5"/>
                <c:pt idx="0">
                  <c:v>0.243311458859162</c:v>
                </c:pt>
                <c:pt idx="1">
                  <c:v>0.32380952380952399</c:v>
                </c:pt>
                <c:pt idx="2">
                  <c:v>0</c:v>
                </c:pt>
                <c:pt idx="3">
                  <c:v>0</c:v>
                </c:pt>
                <c:pt idx="4">
                  <c:v>0</c:v>
                </c:pt>
              </c:numCache>
            </c:numRef>
          </c:val>
          <c:extLst>
            <c:ext xmlns:c16="http://schemas.microsoft.com/office/drawing/2014/chart" uri="{C3380CC4-5D6E-409C-BE32-E72D297353CC}">
              <c16:uniqueId val="{00000005-8AAD-436C-9258-512DEF6C6870}"/>
            </c:ext>
          </c:extLst>
        </c:ser>
        <c:ser>
          <c:idx val="2"/>
          <c:order val="2"/>
          <c:tx>
            <c:v>Men - 30 a 50 years old</c:v>
          </c:tx>
          <c:spPr>
            <a:solidFill>
              <a:srgbClr val="FFDD99"/>
            </a:solidFill>
            <a:ln>
              <a:noFill/>
            </a:ln>
            <a:effectLst/>
          </c:spPr>
          <c:invertIfNegative val="0"/>
          <c:dLbls>
            <c:dLbl>
              <c:idx val="0"/>
              <c:layout>
                <c:manualLayout>
                  <c:x val="6.6182136699541524E-2"/>
                  <c:y val="-8.3439027966511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AD-436C-9258-512DEF6C6870}"/>
                </c:ext>
              </c:extLst>
            </c:dLbl>
            <c:dLbl>
              <c:idx val="1"/>
              <c:layout>
                <c:manualLayout>
                  <c:x val="4.8289459630323518E-4"/>
                  <c:y val="3.80661870118294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AD-436C-9258-512DEF6C6870}"/>
                </c:ext>
              </c:extLst>
            </c:dLbl>
            <c:dLbl>
              <c:idx val="2"/>
              <c:layout>
                <c:manualLayout>
                  <c:x val="1.7743085525575111E-3"/>
                  <c:y val="1.219380401734519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AD-436C-9258-512DEF6C6870}"/>
                </c:ext>
              </c:extLst>
            </c:dLbl>
            <c:dLbl>
              <c:idx val="3"/>
              <c:layout>
                <c:manualLayout>
                  <c:x val="-5.8908175548697934E-2"/>
                  <c:y val="-1.13141764687318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AD-436C-9258-512DEF6C6870}"/>
                </c:ext>
              </c:extLst>
            </c:dLbl>
            <c:dLbl>
              <c:idx val="4"/>
              <c:layout>
                <c:manualLayout>
                  <c:x val="1.3279024049456497E-4"/>
                  <c:y val="2.4112649708829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AD-436C-9258-512DEF6C6870}"/>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Data'!$E$48:$E$52</c:f>
              <c:numCache>
                <c:formatCode>0.0%</c:formatCode>
                <c:ptCount val="5"/>
                <c:pt idx="0">
                  <c:v>5.0688653611917898E-2</c:v>
                </c:pt>
                <c:pt idx="1">
                  <c:v>0.118653736451797</c:v>
                </c:pt>
                <c:pt idx="2">
                  <c:v>0.17741935483870999</c:v>
                </c:pt>
                <c:pt idx="3">
                  <c:v>1.9313304721029999E-2</c:v>
                </c:pt>
                <c:pt idx="4">
                  <c:v>0.117021276595745</c:v>
                </c:pt>
              </c:numCache>
            </c:numRef>
          </c:val>
          <c:extLst>
            <c:ext xmlns:c16="http://schemas.microsoft.com/office/drawing/2014/chart" uri="{C3380CC4-5D6E-409C-BE32-E72D297353CC}">
              <c16:uniqueId val="{0000000B-8AAD-436C-9258-512DEF6C6870}"/>
            </c:ext>
          </c:extLst>
        </c:ser>
        <c:ser>
          <c:idx val="3"/>
          <c:order val="3"/>
          <c:tx>
            <c:v>Women - 30 a 50 Years old</c:v>
          </c:tx>
          <c:spPr>
            <a:solidFill>
              <a:srgbClr val="ECB11F"/>
            </a:solidFill>
            <a:ln>
              <a:noFill/>
            </a:ln>
            <a:effectLst/>
          </c:spPr>
          <c:invertIfNegative val="0"/>
          <c:dLbls>
            <c:dLbl>
              <c:idx val="3"/>
              <c:layout>
                <c:manualLayout>
                  <c:x val="-5.5725713098025181E-2"/>
                  <c:y val="-3.94744518287359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AD-436C-9258-512DEF6C687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Data'!$B$48:$B$52</c:f>
              <c:strCache>
                <c:ptCount val="5"/>
                <c:pt idx="0">
                  <c:v>Brazil</c:v>
                </c:pt>
                <c:pt idx="1">
                  <c:v>Canada</c:v>
                </c:pt>
                <c:pt idx="2">
                  <c:v>Indonesia</c:v>
                </c:pt>
                <c:pt idx="3">
                  <c:v>Oman</c:v>
                </c:pt>
                <c:pt idx="4">
                  <c:v>UK</c:v>
                </c:pt>
              </c:strCache>
            </c:strRef>
          </c:cat>
          <c:val>
            <c:numRef>
              <c:f>'Social Data'!$F$48:$F$52</c:f>
              <c:numCache>
                <c:formatCode>0.0%</c:formatCode>
                <c:ptCount val="5"/>
                <c:pt idx="0">
                  <c:v>0.13478538230201401</c:v>
                </c:pt>
                <c:pt idx="1">
                  <c:v>0.121982210927573</c:v>
                </c:pt>
                <c:pt idx="2">
                  <c:v>0.1875</c:v>
                </c:pt>
                <c:pt idx="3">
                  <c:v>5.8823529411764698E-2</c:v>
                </c:pt>
                <c:pt idx="4">
                  <c:v>0.230769230769231</c:v>
                </c:pt>
              </c:numCache>
            </c:numRef>
          </c:val>
          <c:extLst>
            <c:ext xmlns:c16="http://schemas.microsoft.com/office/drawing/2014/chart" uri="{C3380CC4-5D6E-409C-BE32-E72D297353CC}">
              <c16:uniqueId val="{0000000D-8AAD-436C-9258-512DEF6C6870}"/>
            </c:ext>
          </c:extLst>
        </c:ser>
        <c:ser>
          <c:idx val="4"/>
          <c:order val="4"/>
          <c:tx>
            <c:v>Men &gt; 50 years old</c:v>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AD-436C-9258-512DEF6C6870}"/>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AD-436C-9258-512DEF6C6870}"/>
                </c:ext>
              </c:extLst>
            </c:dLbl>
            <c:dLbl>
              <c:idx val="2"/>
              <c:delete val="1"/>
              <c:extLst>
                <c:ext xmlns:c15="http://schemas.microsoft.com/office/drawing/2012/chart" uri="{CE6537A1-D6FC-4f65-9D91-7224C49458BB}"/>
                <c:ext xmlns:c16="http://schemas.microsoft.com/office/drawing/2014/chart" uri="{C3380CC4-5D6E-409C-BE32-E72D297353CC}">
                  <c16:uniqueId val="{00000010-8AAD-436C-9258-512DEF6C6870}"/>
                </c:ext>
              </c:extLst>
            </c:dLbl>
            <c:dLbl>
              <c:idx val="3"/>
              <c:delete val="1"/>
              <c:extLst>
                <c:ext xmlns:c15="http://schemas.microsoft.com/office/drawing/2012/chart" uri="{CE6537A1-D6FC-4f65-9D91-7224C49458BB}"/>
                <c:ext xmlns:c16="http://schemas.microsoft.com/office/drawing/2014/chart" uri="{C3380CC4-5D6E-409C-BE32-E72D297353CC}">
                  <c16:uniqueId val="{00000011-8AAD-436C-9258-512DEF6C6870}"/>
                </c:ext>
              </c:extLst>
            </c:dLbl>
            <c:dLbl>
              <c:idx val="4"/>
              <c:layout>
                <c:manualLayout>
                  <c:x val="0"/>
                  <c:y val="-2.57033379427312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AD-436C-9258-512DEF6C687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15:leaderLines>
                  <c:spPr>
                    <a:ln>
                      <a:solidFill>
                        <a:schemeClr val="bg1">
                          <a:lumMod val="65000"/>
                        </a:schemeClr>
                      </a:solidFill>
                    </a:ln>
                  </c:spPr>
                </c15:leaderLines>
              </c:ext>
            </c:extLst>
          </c:dLbls>
          <c:cat>
            <c:strRef>
              <c:f>'Social Data'!$B$48:$B$52</c:f>
              <c:strCache>
                <c:ptCount val="5"/>
                <c:pt idx="0">
                  <c:v>Brazil</c:v>
                </c:pt>
                <c:pt idx="1">
                  <c:v>Canada</c:v>
                </c:pt>
                <c:pt idx="2">
                  <c:v>Indonesia</c:v>
                </c:pt>
                <c:pt idx="3">
                  <c:v>Oman</c:v>
                </c:pt>
                <c:pt idx="4">
                  <c:v>UK</c:v>
                </c:pt>
              </c:strCache>
            </c:strRef>
          </c:cat>
          <c:val>
            <c:numRef>
              <c:f>'Social Data'!$G$48:$G$52</c:f>
              <c:numCache>
                <c:formatCode>0.0%</c:formatCode>
                <c:ptCount val="5"/>
                <c:pt idx="0">
                  <c:v>1.2553148410609401E-2</c:v>
                </c:pt>
                <c:pt idx="1">
                  <c:v>3.8819875776397499E-2</c:v>
                </c:pt>
                <c:pt idx="2">
                  <c:v>0</c:v>
                </c:pt>
                <c:pt idx="3">
                  <c:v>0</c:v>
                </c:pt>
                <c:pt idx="4">
                  <c:v>2.7777777777777801E-2</c:v>
                </c:pt>
              </c:numCache>
            </c:numRef>
          </c:val>
          <c:extLst>
            <c:ext xmlns:c16="http://schemas.microsoft.com/office/drawing/2014/chart" uri="{C3380CC4-5D6E-409C-BE32-E72D297353CC}">
              <c16:uniqueId val="{00000013-8AAD-436C-9258-512DEF6C6870}"/>
            </c:ext>
          </c:extLst>
        </c:ser>
        <c:ser>
          <c:idx val="5"/>
          <c:order val="5"/>
          <c:tx>
            <c:v>Women &gt; 50 years old</c:v>
          </c:tx>
          <c:spPr>
            <a:solidFill>
              <a:srgbClr val="747678"/>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AD-436C-9258-512DEF6C6870}"/>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AD-436C-9258-512DEF6C6870}"/>
                </c:ext>
              </c:extLst>
            </c:dLbl>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'Social Data'!$B$48:$B$52</c:f>
              <c:strCache>
                <c:ptCount val="5"/>
                <c:pt idx="0">
                  <c:v>Brazil</c:v>
                </c:pt>
                <c:pt idx="1">
                  <c:v>Canada</c:v>
                </c:pt>
                <c:pt idx="2">
                  <c:v>Indonesia</c:v>
                </c:pt>
                <c:pt idx="3">
                  <c:v>Oman</c:v>
                </c:pt>
                <c:pt idx="4">
                  <c:v>UK</c:v>
                </c:pt>
              </c:strCache>
            </c:strRef>
          </c:cat>
          <c:val>
            <c:numRef>
              <c:f>'Social Data'!$H$48:$H$52</c:f>
              <c:numCache>
                <c:formatCode>0.0%</c:formatCode>
                <c:ptCount val="5"/>
                <c:pt idx="0">
                  <c:v>6.2818336162988098E-2</c:v>
                </c:pt>
                <c:pt idx="1">
                  <c:v>9.2592592592592601E-2</c:v>
                </c:pt>
                <c:pt idx="2">
                  <c:v>0</c:v>
                </c:pt>
                <c:pt idx="3">
                  <c:v>0</c:v>
                </c:pt>
                <c:pt idx="4">
                  <c:v>0</c:v>
                </c:pt>
              </c:numCache>
            </c:numRef>
          </c:val>
          <c:extLst>
            <c:ext xmlns:c16="http://schemas.microsoft.com/office/drawing/2014/chart" uri="{C3380CC4-5D6E-409C-BE32-E72D297353CC}">
              <c16:uniqueId val="{00000016-8AAD-436C-9258-512DEF6C6870}"/>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188744751"/>
        <c:crosses val="autoZero"/>
        <c:auto val="1"/>
        <c:lblAlgn val="ctr"/>
        <c:lblOffset val="100"/>
        <c:noMultiLvlLbl val="0"/>
      </c:catAx>
      <c:valAx>
        <c:axId val="188744751"/>
        <c:scaling>
          <c:orientation val="minMax"/>
          <c:max val="1.5"/>
        </c:scaling>
        <c:delete val="1"/>
        <c:axPos val="l"/>
        <c:numFmt formatCode="0.0%" sourceLinked="1"/>
        <c:majorTickMark val="out"/>
        <c:minorTickMark val="none"/>
        <c:tickLblPos val="nextTo"/>
        <c:crossAx val="188744423"/>
        <c:crosses val="autoZero"/>
        <c:crossBetween val="between"/>
      </c:valAx>
    </c:plotArea>
    <c:legend>
      <c:legendPos val="r"/>
      <c:layout>
        <c:manualLayout>
          <c:xMode val="edge"/>
          <c:yMode val="edge"/>
          <c:x val="0.78237428996164182"/>
          <c:y val="6.4608406728541734E-2"/>
          <c:w val="0.20917691624743778"/>
          <c:h val="0.30566661561131736"/>
        </c:manualLayout>
      </c:layout>
      <c:overlay val="0"/>
      <c:spPr>
        <a:noFill/>
        <a:ln>
          <a:noFill/>
        </a:ln>
        <a:effectLst/>
      </c:spPr>
      <c:txPr>
        <a:bodyPr rot="0" vert="horz"/>
        <a:lstStyle/>
        <a:p>
          <a:pPr>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Percentage of own employees who received performance analysis in</a:t>
            </a:r>
            <a:r>
              <a:rPr lang="pt-BR" sz="1050" baseline="0">
                <a:solidFill>
                  <a:srgbClr val="555555"/>
                </a:solidFill>
              </a:rPr>
              <a:t> 2024</a:t>
            </a:r>
          </a:p>
        </c:rich>
      </c:tx>
      <c:overlay val="0"/>
      <c:spPr>
        <a:noFill/>
        <a:ln>
          <a:noFill/>
        </a:ln>
        <a:effectLst/>
      </c:spPr>
    </c:title>
    <c:autoTitleDeleted val="0"/>
    <c:plotArea>
      <c:layout/>
      <c:barChart>
        <c:barDir val="bar"/>
        <c:grouping val="clustered"/>
        <c:varyColors val="0"/>
        <c:ser>
          <c:idx val="0"/>
          <c:order val="0"/>
          <c:tx>
            <c:strRef>
              <c:f>'Social Data'!$B$403</c:f>
              <c:strCache>
                <c:ptCount val="1"/>
                <c:pt idx="0">
                  <c:v>Men</c:v>
                </c:pt>
              </c:strCache>
            </c:strRef>
          </c:tx>
          <c:spPr>
            <a:solidFill>
              <a:srgbClr val="008080"/>
            </a:solidFill>
            <a:ln>
              <a:noFill/>
            </a:ln>
            <a:effectLst/>
          </c:spPr>
          <c:invertIfNegative val="0"/>
          <c:dLbls>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Data'!$C$402:$K$402</c:f>
              <c:strCache>
                <c:ptCount val="9"/>
                <c:pt idx="0">
                  <c:v>Directors</c:v>
                </c:pt>
                <c:pt idx="1">
                  <c:v>General Manager</c:v>
                </c:pt>
                <c:pt idx="2">
                  <c:v>Manager</c:v>
                </c:pt>
                <c:pt idx="3">
                  <c:v> Coordinator</c:v>
                </c:pt>
                <c:pt idx="4">
                  <c:v>Supervisor</c:v>
                </c:pt>
                <c:pt idx="5">
                  <c:v>Technical Specialist</c:v>
                </c:pt>
                <c:pt idx="6">
                  <c:v>Operational Staff</c:v>
                </c:pt>
                <c:pt idx="7">
                  <c:v>Administrative Staff</c:v>
                </c:pt>
                <c:pt idx="8">
                  <c:v>Professional Technician</c:v>
                </c:pt>
              </c:strCache>
            </c:strRef>
          </c:cat>
          <c:val>
            <c:numRef>
              <c:f>'Social Data'!$C$403:$K$403</c:f>
              <c:numCache>
                <c:formatCode>0.0%</c:formatCode>
                <c:ptCount val="9"/>
                <c:pt idx="0">
                  <c:v>0.97005988023952094</c:v>
                </c:pt>
                <c:pt idx="1">
                  <c:v>0.98750000000000004</c:v>
                </c:pt>
                <c:pt idx="2">
                  <c:v>0.98701298701298701</c:v>
                </c:pt>
                <c:pt idx="3">
                  <c:v>0.99015471167369906</c:v>
                </c:pt>
                <c:pt idx="4">
                  <c:v>0.98015488867376577</c:v>
                </c:pt>
                <c:pt idx="5">
                  <c:v>0.99264705882352944</c:v>
                </c:pt>
                <c:pt idx="6">
                  <c:v>0.8752516231464943</c:v>
                </c:pt>
                <c:pt idx="7">
                  <c:v>0.89113530326594093</c:v>
                </c:pt>
                <c:pt idx="8">
                  <c:v>0.93145752767035606</c:v>
                </c:pt>
              </c:numCache>
            </c:numRef>
          </c:val>
          <c:extLst>
            <c:ext xmlns:c16="http://schemas.microsoft.com/office/drawing/2014/chart" uri="{C3380CC4-5D6E-409C-BE32-E72D297353CC}">
              <c16:uniqueId val="{00000000-8E73-47C4-A31F-DE3B609D1745}"/>
            </c:ext>
          </c:extLst>
        </c:ser>
        <c:ser>
          <c:idx val="1"/>
          <c:order val="1"/>
          <c:tx>
            <c:strRef>
              <c:f>'Social Data'!$B$404</c:f>
              <c:strCache>
                <c:ptCount val="1"/>
                <c:pt idx="0">
                  <c:v>Women</c:v>
                </c:pt>
              </c:strCache>
            </c:strRef>
          </c:tx>
          <c:spPr>
            <a:solidFill>
              <a:srgbClr val="9DE4D6"/>
            </a:solidFill>
            <a:ln>
              <a:noFill/>
            </a:ln>
            <a:effectLst/>
          </c:spPr>
          <c:invertIfNegative val="0"/>
          <c:dLbls>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Data'!$C$402:$K$402</c:f>
              <c:strCache>
                <c:ptCount val="9"/>
                <c:pt idx="0">
                  <c:v>Directors</c:v>
                </c:pt>
                <c:pt idx="1">
                  <c:v>General Manager</c:v>
                </c:pt>
                <c:pt idx="2">
                  <c:v>Manager</c:v>
                </c:pt>
                <c:pt idx="3">
                  <c:v> Coordinator</c:v>
                </c:pt>
                <c:pt idx="4">
                  <c:v>Supervisor</c:v>
                </c:pt>
                <c:pt idx="5">
                  <c:v>Technical Specialist</c:v>
                </c:pt>
                <c:pt idx="6">
                  <c:v>Operational Staff</c:v>
                </c:pt>
                <c:pt idx="7">
                  <c:v>Administrative Staff</c:v>
                </c:pt>
                <c:pt idx="8">
                  <c:v>Professional Technician</c:v>
                </c:pt>
              </c:strCache>
            </c:strRef>
          </c:cat>
          <c:val>
            <c:numRef>
              <c:f>'Social Data'!$C$404:$K$404</c:f>
              <c:numCache>
                <c:formatCode>0.0%</c:formatCode>
                <c:ptCount val="9"/>
                <c:pt idx="0">
                  <c:v>0.97959183673469385</c:v>
                </c:pt>
                <c:pt idx="1">
                  <c:v>1</c:v>
                </c:pt>
                <c:pt idx="2">
                  <c:v>0.9826086956521739</c:v>
                </c:pt>
                <c:pt idx="3">
                  <c:v>0.98559077809798268</c:v>
                </c:pt>
                <c:pt idx="4">
                  <c:v>0.97570093457943929</c:v>
                </c:pt>
                <c:pt idx="5">
                  <c:v>0.9464285714285714</c:v>
                </c:pt>
                <c:pt idx="6">
                  <c:v>0.88645598194130926</c:v>
                </c:pt>
                <c:pt idx="7">
                  <c:v>0.89886219974715553</c:v>
                </c:pt>
                <c:pt idx="8">
                  <c:v>0.94396694214876031</c:v>
                </c:pt>
              </c:numCache>
            </c:numRef>
          </c:val>
          <c:extLst>
            <c:ext xmlns:c16="http://schemas.microsoft.com/office/drawing/2014/chart" uri="{C3380CC4-5D6E-409C-BE32-E72D297353CC}">
              <c16:uniqueId val="{00000001-8E73-47C4-A31F-DE3B609D1745}"/>
            </c:ext>
          </c:extLst>
        </c:ser>
        <c:dLbls>
          <c:dLblPos val="outEnd"/>
          <c:showLegendKey val="0"/>
          <c:showVal val="1"/>
          <c:showCatName val="0"/>
          <c:showSerName val="0"/>
          <c:showPercent val="0"/>
          <c:showBubbleSize val="0"/>
        </c:dLbls>
        <c:gapWidth val="182"/>
        <c:axId val="503188072"/>
        <c:axId val="503187744"/>
      </c:barChart>
      <c:catAx>
        <c:axId val="50318807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05"/>
          <c:min val="0"/>
        </c:scaling>
        <c:delete val="1"/>
        <c:axPos val="t"/>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Own employees by employment contract and by gender</a:t>
            </a:r>
          </a:p>
          <a:p>
            <a:pPr>
              <a:defRPr b="1"/>
            </a:pPr>
            <a:r>
              <a:rPr lang="pt-BR" sz="1050" b="1"/>
              <a:t>(2024)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percentStacked"/>
        <c:varyColors val="0"/>
        <c:ser>
          <c:idx val="0"/>
          <c:order val="0"/>
          <c:tx>
            <c:strRef>
              <c:f>'Social Data'!$E$756</c:f>
              <c:strCache>
                <c:ptCount val="1"/>
                <c:pt idx="0">
                  <c:v>Men</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Data'!$B$757:$B$760</c:f>
              <c:strCache>
                <c:ptCount val="4"/>
                <c:pt idx="0">
                  <c:v>Trainees</c:v>
                </c:pt>
                <c:pt idx="1">
                  <c:v>Temporary</c:v>
                </c:pt>
                <c:pt idx="2">
                  <c:v>PCD</c:v>
                </c:pt>
                <c:pt idx="3">
                  <c:v>Fixed</c:v>
                </c:pt>
              </c:strCache>
            </c:strRef>
          </c:cat>
          <c:val>
            <c:numRef>
              <c:f>'Social Data'!$E$757:$E$760</c:f>
              <c:numCache>
                <c:formatCode>_-* #,##0_-;\-* #,##0_-;_-* "-"??_-;_-@_-</c:formatCode>
                <c:ptCount val="4"/>
                <c:pt idx="0">
                  <c:v>233</c:v>
                </c:pt>
                <c:pt idx="1">
                  <c:v>130</c:v>
                </c:pt>
                <c:pt idx="2">
                  <c:v>2193</c:v>
                </c:pt>
                <c:pt idx="3">
                  <c:v>44944</c:v>
                </c:pt>
              </c:numCache>
            </c:numRef>
          </c:val>
          <c:extLst>
            <c:ext xmlns:c16="http://schemas.microsoft.com/office/drawing/2014/chart" uri="{C3380CC4-5D6E-409C-BE32-E72D297353CC}">
              <c16:uniqueId val="{00000000-93EF-40B7-AE27-2F3A677C3830}"/>
            </c:ext>
          </c:extLst>
        </c:ser>
        <c:ser>
          <c:idx val="1"/>
          <c:order val="1"/>
          <c:tx>
            <c:strRef>
              <c:f>'Social Data'!$F$756</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Data'!$B$757:$B$760</c:f>
              <c:strCache>
                <c:ptCount val="4"/>
                <c:pt idx="0">
                  <c:v>Trainees</c:v>
                </c:pt>
                <c:pt idx="1">
                  <c:v>Temporary</c:v>
                </c:pt>
                <c:pt idx="2">
                  <c:v>PCD</c:v>
                </c:pt>
                <c:pt idx="3">
                  <c:v>Fixed</c:v>
                </c:pt>
              </c:strCache>
            </c:strRef>
          </c:cat>
          <c:val>
            <c:numRef>
              <c:f>'Social Data'!$F$757:$F$760</c:f>
              <c:numCache>
                <c:formatCode>_-* #,##0_-;\-* #,##0_-;_-* "-"??_-;_-@_-</c:formatCode>
                <c:ptCount val="4"/>
                <c:pt idx="0">
                  <c:v>809</c:v>
                </c:pt>
                <c:pt idx="1">
                  <c:v>136</c:v>
                </c:pt>
                <c:pt idx="2">
                  <c:v>863</c:v>
                </c:pt>
                <c:pt idx="3">
                  <c:v>15302</c:v>
                </c:pt>
              </c:numCache>
            </c:numRef>
          </c:val>
          <c:extLst>
            <c:ext xmlns:c16="http://schemas.microsoft.com/office/drawing/2014/chart" uri="{C3380CC4-5D6E-409C-BE32-E72D297353CC}">
              <c16:uniqueId val="{00000001-93EF-40B7-AE27-2F3A677C3830}"/>
            </c:ext>
          </c:extLst>
        </c:ser>
        <c:dLbls>
          <c:dLblPos val="ctr"/>
          <c:showLegendKey val="0"/>
          <c:showVal val="1"/>
          <c:showCatName val="0"/>
          <c:showSerName val="0"/>
          <c:showPercent val="0"/>
          <c:showBubbleSize val="0"/>
        </c:dLbls>
        <c:gapWidth val="150"/>
        <c:overlap val="100"/>
        <c:axId val="1527014320"/>
        <c:axId val="1527015632"/>
      </c:barChart>
      <c:catAx>
        <c:axId val="15270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5632"/>
        <c:crosses val="autoZero"/>
        <c:auto val="1"/>
        <c:lblAlgn val="ctr"/>
        <c:lblOffset val="100"/>
        <c:noMultiLvlLbl val="0"/>
      </c:catAx>
      <c:valAx>
        <c:axId val="1527015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43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Own employees by region and by gender</a:t>
            </a:r>
          </a:p>
          <a:p>
            <a:pPr>
              <a:defRPr>
                <a:solidFill>
                  <a:srgbClr val="555555"/>
                </a:solidFill>
              </a:defRPr>
            </a:pPr>
            <a:r>
              <a:rPr lang="pt-BR" sz="1050" b="1">
                <a:solidFill>
                  <a:srgbClr val="555555"/>
                </a:solidFill>
              </a:rPr>
              <a:t>(2024)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'Social Data'!$E$764</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Data'!$B$765:$B$768</c15:sqref>
                  </c15:fullRef>
                </c:ext>
              </c:extLst>
              <c:f>('Social Data'!$B$765,'Social Data'!$B$767:$B$768)</c:f>
              <c:strCache>
                <c:ptCount val="3"/>
                <c:pt idx="0">
                  <c:v>Other</c:v>
                </c:pt>
                <c:pt idx="1">
                  <c:v>Canada</c:v>
                </c:pt>
                <c:pt idx="2">
                  <c:v>Brazil</c:v>
                </c:pt>
              </c:strCache>
            </c:strRef>
          </c:cat>
          <c:val>
            <c:numRef>
              <c:extLst>
                <c:ext xmlns:c15="http://schemas.microsoft.com/office/drawing/2012/chart" uri="{02D57815-91ED-43cb-92C2-25804820EDAC}">
                  <c15:fullRef>
                    <c15:sqref>'Social Data'!$E$765:$E$768</c15:sqref>
                  </c15:fullRef>
                </c:ext>
              </c:extLst>
              <c:f>('Social Data'!$E$765,'Social Data'!$E$767:$E$768)</c:f>
              <c:numCache>
                <c:formatCode>_-* #,##0_-;\-* #,##0_-;_-* "-"??_-;_-@_-</c:formatCode>
                <c:ptCount val="3"/>
                <c:pt idx="0" formatCode="General">
                  <c:v>376</c:v>
                </c:pt>
                <c:pt idx="1">
                  <c:v>1213</c:v>
                </c:pt>
                <c:pt idx="2">
                  <c:v>15521</c:v>
                </c:pt>
              </c:numCache>
            </c:numRef>
          </c:val>
          <c:extLst>
            <c:ext xmlns:c16="http://schemas.microsoft.com/office/drawing/2014/chart" uri="{C3380CC4-5D6E-409C-BE32-E72D297353CC}">
              <c16:uniqueId val="{00000000-2F0D-42FA-8EC5-F2151A920145}"/>
            </c:ext>
          </c:extLst>
        </c:ser>
        <c:ser>
          <c:idx val="1"/>
          <c:order val="1"/>
          <c:tx>
            <c:strRef>
              <c:f>'Social Data'!$F$764</c:f>
              <c:strCache>
                <c:ptCount val="1"/>
                <c:pt idx="0">
                  <c:v>Men</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Data'!$B$765:$B$768</c15:sqref>
                  </c15:fullRef>
                </c:ext>
              </c:extLst>
              <c:f>('Social Data'!$B$765,'Social Data'!$B$767:$B$768)</c:f>
              <c:strCache>
                <c:ptCount val="3"/>
                <c:pt idx="0">
                  <c:v>Other</c:v>
                </c:pt>
                <c:pt idx="1">
                  <c:v>Canada</c:v>
                </c:pt>
                <c:pt idx="2">
                  <c:v>Brazil</c:v>
                </c:pt>
              </c:strCache>
            </c:strRef>
          </c:cat>
          <c:val>
            <c:numRef>
              <c:extLst>
                <c:ext xmlns:c15="http://schemas.microsoft.com/office/drawing/2012/chart" uri="{02D57815-91ED-43cb-92C2-25804820EDAC}">
                  <c15:fullRef>
                    <c15:sqref>'Social Data'!$F$765:$F$768</c15:sqref>
                  </c15:fullRef>
                </c:ext>
              </c:extLst>
              <c:f>('Social Data'!$F$765,'Social Data'!$F$767:$F$768)</c:f>
              <c:numCache>
                <c:formatCode>_-* #,##0_-;\-* #,##0_-;_-* "-"??_-;_-@_-</c:formatCode>
                <c:ptCount val="3"/>
                <c:pt idx="0">
                  <c:v>1309</c:v>
                </c:pt>
                <c:pt idx="1">
                  <c:v>6049</c:v>
                </c:pt>
                <c:pt idx="2">
                  <c:v>40142</c:v>
                </c:pt>
              </c:numCache>
            </c:numRef>
          </c:val>
          <c:extLst>
            <c:ext xmlns:c16="http://schemas.microsoft.com/office/drawing/2014/chart" uri="{C3380CC4-5D6E-409C-BE32-E72D297353CC}">
              <c16:uniqueId val="{00000001-2F0D-42FA-8EC5-F2151A920145}"/>
            </c:ext>
          </c:extLst>
        </c:ser>
        <c:dLbls>
          <c:dLblPos val="outEnd"/>
          <c:showLegendKey val="0"/>
          <c:showVal val="1"/>
          <c:showCatName val="0"/>
          <c:showSerName val="0"/>
          <c:showPercent val="0"/>
          <c:showBubbleSize val="0"/>
        </c:dLbls>
        <c:gapWidth val="150"/>
        <c:axId val="1068647104"/>
        <c:axId val="1068640872"/>
      </c:barChart>
      <c:catAx>
        <c:axId val="106864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068640872"/>
        <c:crosses val="autoZero"/>
        <c:auto val="1"/>
        <c:lblAlgn val="ctr"/>
        <c:lblOffset val="100"/>
        <c:noMultiLvlLbl val="0"/>
      </c:catAx>
      <c:valAx>
        <c:axId val="1068640872"/>
        <c:scaling>
          <c:orientation val="minMax"/>
        </c:scaling>
        <c:delete val="1"/>
        <c:axPos val="b"/>
        <c:numFmt formatCode="General" sourceLinked="1"/>
        <c:majorTickMark val="none"/>
        <c:minorTickMark val="none"/>
        <c:tickLblPos val="nextTo"/>
        <c:crossAx val="10686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Third parties by employment contract</a:t>
            </a:r>
          </a:p>
          <a:p>
            <a:pPr>
              <a:defRPr sz="1050" b="1"/>
            </a:pPr>
            <a:r>
              <a:rPr lang="en-US" sz="1050" b="1"/>
              <a:t>(2024)</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32710030003284679"/>
          <c:y val="0.19622222222222221"/>
          <c:w val="0.59929827198354257"/>
          <c:h val="0.75488888888888894"/>
        </c:manualLayout>
      </c:layout>
      <c:barChart>
        <c:barDir val="bar"/>
        <c:grouping val="clustered"/>
        <c:varyColors val="0"/>
        <c:ser>
          <c:idx val="0"/>
          <c:order val="0"/>
          <c:tx>
            <c:strRef>
              <c:f>'Social Data'!$F$771</c:f>
              <c:strCache>
                <c:ptCount val="1"/>
                <c:pt idx="0">
                  <c:v>2024</c:v>
                </c:pt>
              </c:strCache>
            </c:strRef>
          </c:tx>
          <c:spPr>
            <a:solidFill>
              <a:srgbClr val="007A7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Data'!$E$772:$E$773</c:f>
              <c:strCache>
                <c:ptCount val="2"/>
                <c:pt idx="0">
                  <c:v>Administrative and operational third parties</c:v>
                </c:pt>
                <c:pt idx="1">
                  <c:v>Thrid parties in project</c:v>
                </c:pt>
              </c:strCache>
            </c:strRef>
          </c:cat>
          <c:val>
            <c:numRef>
              <c:f>'Social Data'!$F$772:$F$773</c:f>
              <c:numCache>
                <c:formatCode>_-* #,##0_-;\-* #,##0_-;_-* "-"??_-;_-@_-</c:formatCode>
                <c:ptCount val="2"/>
                <c:pt idx="0">
                  <c:v>82909</c:v>
                </c:pt>
                <c:pt idx="1">
                  <c:v>26597</c:v>
                </c:pt>
              </c:numCache>
            </c:numRef>
          </c:val>
          <c:extLst>
            <c:ext xmlns:c16="http://schemas.microsoft.com/office/drawing/2014/chart" uri="{C3380CC4-5D6E-409C-BE32-E72D297353CC}">
              <c16:uniqueId val="{00000000-AB93-4FDC-B065-67FAA03F1931}"/>
            </c:ext>
          </c:extLst>
        </c:ser>
        <c:dLbls>
          <c:dLblPos val="outEnd"/>
          <c:showLegendKey val="0"/>
          <c:showVal val="1"/>
          <c:showCatName val="0"/>
          <c:showSerName val="0"/>
          <c:showPercent val="0"/>
          <c:showBubbleSize val="0"/>
        </c:dLbls>
        <c:gapWidth val="182"/>
        <c:axId val="1064038592"/>
        <c:axId val="1064036952"/>
      </c:barChart>
      <c:catAx>
        <c:axId val="106403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064036952"/>
        <c:crosses val="autoZero"/>
        <c:auto val="1"/>
        <c:lblAlgn val="ctr"/>
        <c:lblOffset val="100"/>
        <c:noMultiLvlLbl val="0"/>
      </c:catAx>
      <c:valAx>
        <c:axId val="1064036952"/>
        <c:scaling>
          <c:orientation val="minMax"/>
        </c:scaling>
        <c:delete val="1"/>
        <c:axPos val="b"/>
        <c:numFmt formatCode="_-* #,##0_-;\-* #,##0_-;_-* &quot;-&quot;??_-;_-@_-" sourceLinked="1"/>
        <c:majorTickMark val="none"/>
        <c:minorTickMark val="none"/>
        <c:tickLblPos val="nextTo"/>
        <c:crossAx val="1064038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Turnover rate by region</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Data'!$B$79</c:f>
              <c:strCache>
                <c:ptCount val="1"/>
                <c:pt idx="0">
                  <c:v>Brazil</c:v>
                </c:pt>
              </c:strCache>
            </c:strRef>
          </c:tx>
          <c:spPr>
            <a:solidFill>
              <a:srgbClr val="9DE4D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Data'!$E$78:$I$78</c:f>
              <c:numCache>
                <c:formatCode>General</c:formatCode>
                <c:ptCount val="5"/>
                <c:pt idx="0">
                  <c:v>2020</c:v>
                </c:pt>
                <c:pt idx="1">
                  <c:v>2021</c:v>
                </c:pt>
                <c:pt idx="2">
                  <c:v>2022</c:v>
                </c:pt>
                <c:pt idx="3">
                  <c:v>2023</c:v>
                </c:pt>
                <c:pt idx="4">
                  <c:v>2024</c:v>
                </c:pt>
              </c:numCache>
            </c:numRef>
          </c:cat>
          <c:val>
            <c:numRef>
              <c:f>'Social Data'!$E$79:$I$79</c:f>
              <c:numCache>
                <c:formatCode>0.0%</c:formatCode>
                <c:ptCount val="5"/>
                <c:pt idx="0">
                  <c:v>0.11098685041216472</c:v>
                </c:pt>
                <c:pt idx="1">
                  <c:v>7.9254579477759268E-2</c:v>
                </c:pt>
                <c:pt idx="2">
                  <c:v>7.6261644905297188E-2</c:v>
                </c:pt>
                <c:pt idx="3">
                  <c:v>9.0727582909956694E-2</c:v>
                </c:pt>
                <c:pt idx="4">
                  <c:v>8.7307908121707967E-2</c:v>
                </c:pt>
              </c:numCache>
            </c:numRef>
          </c:val>
          <c:extLst>
            <c:ext xmlns:c16="http://schemas.microsoft.com/office/drawing/2014/chart" uri="{C3380CC4-5D6E-409C-BE32-E72D297353CC}">
              <c16:uniqueId val="{00000000-BE17-422E-B885-2A123F8840D9}"/>
            </c:ext>
          </c:extLst>
        </c:ser>
        <c:ser>
          <c:idx val="1"/>
          <c:order val="1"/>
          <c:tx>
            <c:strRef>
              <c:f>'Social Data'!$B$80</c:f>
              <c:strCache>
                <c:ptCount val="1"/>
                <c:pt idx="0">
                  <c:v>Canada</c:v>
                </c:pt>
              </c:strCache>
            </c:strRef>
          </c:tx>
          <c:spPr>
            <a:solidFill>
              <a:srgbClr val="00808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Data'!$E$78:$I$78</c:f>
              <c:numCache>
                <c:formatCode>General</c:formatCode>
                <c:ptCount val="5"/>
                <c:pt idx="0">
                  <c:v>2020</c:v>
                </c:pt>
                <c:pt idx="1">
                  <c:v>2021</c:v>
                </c:pt>
                <c:pt idx="2">
                  <c:v>2022</c:v>
                </c:pt>
                <c:pt idx="3">
                  <c:v>2023</c:v>
                </c:pt>
                <c:pt idx="4">
                  <c:v>2024</c:v>
                </c:pt>
              </c:numCache>
            </c:numRef>
          </c:cat>
          <c:val>
            <c:numRef>
              <c:f>'Social Data'!$E$80:$I$80</c:f>
              <c:numCache>
                <c:formatCode>0.0%</c:formatCode>
                <c:ptCount val="5"/>
                <c:pt idx="0">
                  <c:v>9.188877920368542E-2</c:v>
                </c:pt>
                <c:pt idx="1">
                  <c:v>6.1547194291274733E-2</c:v>
                </c:pt>
                <c:pt idx="2">
                  <c:v>9.1805059754772628E-2</c:v>
                </c:pt>
                <c:pt idx="3">
                  <c:v>8.3904892546867851E-2</c:v>
                </c:pt>
                <c:pt idx="4">
                  <c:v>0.11138032305433186</c:v>
                </c:pt>
              </c:numCache>
            </c:numRef>
          </c:val>
          <c:extLst>
            <c:ext xmlns:c16="http://schemas.microsoft.com/office/drawing/2014/chart" uri="{C3380CC4-5D6E-409C-BE32-E72D297353CC}">
              <c16:uniqueId val="{00000001-BE17-422E-B885-2A123F8840D9}"/>
            </c:ext>
          </c:extLst>
        </c:ser>
        <c:ser>
          <c:idx val="2"/>
          <c:order val="2"/>
          <c:tx>
            <c:strRef>
              <c:f>'Social Data'!$B$81</c:f>
              <c:strCache>
                <c:ptCount val="1"/>
                <c:pt idx="0">
                  <c:v>Indonesia</c:v>
                </c:pt>
              </c:strCache>
            </c:strRef>
          </c:tx>
          <c:spPr>
            <a:solidFill>
              <a:srgbClr val="FFDD99"/>
            </a:solidFill>
            <a:ln>
              <a:noFill/>
            </a:ln>
            <a:effectLst/>
          </c:spPr>
          <c:invertIfNegative val="0"/>
          <c:dLbls>
            <c:dLbl>
              <c:idx val="1"/>
              <c:layout>
                <c:manualLayout>
                  <c:x val="6.3882635693592621E-2"/>
                  <c:y val="-9.5693779904306216E-3"/>
                </c:manualLayout>
              </c:layout>
              <c:tx>
                <c:rich>
                  <a:bodyPr/>
                  <a:lstStyle/>
                  <a:p>
                    <a:fld id="{3BDE3327-0C2A-4AAA-A167-57D7A17C3ADB}" type="VALUE">
                      <a:rPr lang="en-US" sz="9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E17-422E-B885-2A123F8840D9}"/>
                </c:ext>
              </c:extLst>
            </c:dLbl>
            <c:dLbl>
              <c:idx val="4"/>
              <c:layout>
                <c:manualLayout>
                  <c:x val="6.2160819152337947E-2"/>
                  <c:y val="2.1212121212121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17-422E-B885-2A123F8840D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Data'!$E$78:$I$78</c:f>
              <c:numCache>
                <c:formatCode>General</c:formatCode>
                <c:ptCount val="5"/>
                <c:pt idx="0">
                  <c:v>2020</c:v>
                </c:pt>
                <c:pt idx="1">
                  <c:v>2021</c:v>
                </c:pt>
                <c:pt idx="2">
                  <c:v>2022</c:v>
                </c:pt>
                <c:pt idx="3">
                  <c:v>2023</c:v>
                </c:pt>
                <c:pt idx="4">
                  <c:v>2024</c:v>
                </c:pt>
              </c:numCache>
            </c:numRef>
          </c:cat>
          <c:val>
            <c:numRef>
              <c:f>'Social Data'!$E$81:$I$81</c:f>
              <c:numCache>
                <c:formatCode>0.0%</c:formatCode>
                <c:ptCount val="5"/>
                <c:pt idx="0">
                  <c:v>2.3747980613893376E-2</c:v>
                </c:pt>
                <c:pt idx="1">
                  <c:v>1.4600908500973394E-2</c:v>
                </c:pt>
                <c:pt idx="2">
                  <c:v>4.243421052631579E-2</c:v>
                </c:pt>
                <c:pt idx="3">
                  <c:v>6.8971220641746614E-2</c:v>
                </c:pt>
                <c:pt idx="4">
                  <c:v>1.6424510423247E-2</c:v>
                </c:pt>
              </c:numCache>
            </c:numRef>
          </c:val>
          <c:extLst>
            <c:ext xmlns:c16="http://schemas.microsoft.com/office/drawing/2014/chart" uri="{C3380CC4-5D6E-409C-BE32-E72D297353CC}">
              <c16:uniqueId val="{00000004-BE17-422E-B885-2A123F8840D9}"/>
            </c:ext>
          </c:extLst>
        </c:ser>
        <c:ser>
          <c:idx val="3"/>
          <c:order val="3"/>
          <c:tx>
            <c:strRef>
              <c:f>'Social Data'!$B$82</c:f>
              <c:strCache>
                <c:ptCount val="1"/>
                <c:pt idx="0">
                  <c:v>Oman</c:v>
                </c:pt>
              </c:strCache>
            </c:strRef>
          </c:tx>
          <c:spPr>
            <a:solidFill>
              <a:srgbClr val="ECB11F"/>
            </a:solidFill>
            <a:ln>
              <a:noFill/>
            </a:ln>
            <a:effectLst/>
          </c:spPr>
          <c:invertIfNegative val="0"/>
          <c:dLbls>
            <c:dLbl>
              <c:idx val="3"/>
              <c:layout>
                <c:manualLayout>
                  <c:x val="6.21608191523380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E17-422E-B885-2A123F8840D9}"/>
                </c:ext>
              </c:extLst>
            </c:dLbl>
            <c:dLbl>
              <c:idx val="4"/>
              <c:layout>
                <c:manualLayout>
                  <c:x val="6.5120858159592149E-2"/>
                  <c:y val="-2.1212121212121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E17-422E-B885-2A123F8840D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Data'!$E$78:$I$78</c:f>
              <c:numCache>
                <c:formatCode>General</c:formatCode>
                <c:ptCount val="5"/>
                <c:pt idx="0">
                  <c:v>2020</c:v>
                </c:pt>
                <c:pt idx="1">
                  <c:v>2021</c:v>
                </c:pt>
                <c:pt idx="2">
                  <c:v>2022</c:v>
                </c:pt>
                <c:pt idx="3">
                  <c:v>2023</c:v>
                </c:pt>
                <c:pt idx="4">
                  <c:v>2024</c:v>
                </c:pt>
              </c:numCache>
            </c:numRef>
          </c:cat>
          <c:val>
            <c:numRef>
              <c:f>'Social Data'!$E$82:$I$82</c:f>
              <c:numCache>
                <c:formatCode>0.0%</c:formatCode>
                <c:ptCount val="5"/>
                <c:pt idx="0">
                  <c:v>8.3333333333333329E-2</c:v>
                </c:pt>
                <c:pt idx="1">
                  <c:v>3.2967032967032968E-2</c:v>
                </c:pt>
                <c:pt idx="2">
                  <c:v>4.1734860883797055E-2</c:v>
                </c:pt>
                <c:pt idx="3">
                  <c:v>1.507537688442211E-2</c:v>
                </c:pt>
                <c:pt idx="4">
                  <c:v>1.5993265993265993E-2</c:v>
                </c:pt>
              </c:numCache>
            </c:numRef>
          </c:val>
          <c:extLst>
            <c:ext xmlns:c16="http://schemas.microsoft.com/office/drawing/2014/chart" uri="{C3380CC4-5D6E-409C-BE32-E72D297353CC}">
              <c16:uniqueId val="{00000007-BE17-422E-B885-2A123F8840D9}"/>
            </c:ext>
          </c:extLst>
        </c:ser>
        <c:ser>
          <c:idx val="4"/>
          <c:order val="4"/>
          <c:tx>
            <c:strRef>
              <c:f>'Social Data'!$B$83</c:f>
              <c:strCache>
                <c:ptCount val="1"/>
                <c:pt idx="0">
                  <c:v>UK</c:v>
                </c:pt>
              </c:strCache>
            </c:strRef>
          </c:tx>
          <c:spPr>
            <a:solidFill>
              <a:srgbClr val="BCBEC0"/>
            </a:solidFill>
            <a:ln>
              <a:noFill/>
            </a:ln>
            <a:effectLst/>
          </c:spPr>
          <c:invertIfNegative val="0"/>
          <c:dLbls>
            <c:dLbl>
              <c:idx val="1"/>
              <c:layout>
                <c:manualLayout>
                  <c:x val="-2.713337745273839E-17"/>
                  <c:y val="1.42591267000715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E17-422E-B885-2A123F8840D9}"/>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'Social Data'!$E$78:$I$78</c:f>
              <c:numCache>
                <c:formatCode>General</c:formatCode>
                <c:ptCount val="5"/>
                <c:pt idx="0">
                  <c:v>2020</c:v>
                </c:pt>
                <c:pt idx="1">
                  <c:v>2021</c:v>
                </c:pt>
                <c:pt idx="2">
                  <c:v>2022</c:v>
                </c:pt>
                <c:pt idx="3">
                  <c:v>2023</c:v>
                </c:pt>
                <c:pt idx="4">
                  <c:v>2024</c:v>
                </c:pt>
              </c:numCache>
            </c:numRef>
          </c:cat>
          <c:val>
            <c:numRef>
              <c:f>'Social Data'!$E$83:$I$83</c:f>
              <c:numCache>
                <c:formatCode>0.0%</c:formatCode>
                <c:ptCount val="5"/>
                <c:pt idx="0">
                  <c:v>7.5117370892018781E-2</c:v>
                </c:pt>
                <c:pt idx="1">
                  <c:v>1.9512195121951219E-2</c:v>
                </c:pt>
                <c:pt idx="2">
                  <c:v>4.9479166666666664E-2</c:v>
                </c:pt>
                <c:pt idx="3">
                  <c:v>4.2105263157894736E-2</c:v>
                </c:pt>
                <c:pt idx="4">
                  <c:v>7.9487179487179482E-2</c:v>
                </c:pt>
              </c:numCache>
            </c:numRef>
          </c:val>
          <c:extLst>
            <c:ext xmlns:c16="http://schemas.microsoft.com/office/drawing/2014/chart" uri="{C3380CC4-5D6E-409C-BE32-E72D297353CC}">
              <c16:uniqueId val="{00000009-BE17-422E-B885-2A123F8840D9}"/>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i="0" baseline="0">
                <a:effectLst/>
              </a:rPr>
              <a:t>Staff of professionals</a:t>
            </a:r>
            <a:endParaRPr lang="pt-BR" sz="1050">
              <a:effectLst/>
            </a:endParaRPr>
          </a:p>
        </c:rich>
      </c:tx>
      <c:overlay val="0"/>
      <c:spPr>
        <a:noFill/>
        <a:ln>
          <a:noFill/>
        </a:ln>
        <a:effectLst/>
      </c:spPr>
    </c:title>
    <c:autoTitleDeleted val="0"/>
    <c:plotArea>
      <c:layout/>
      <c:barChart>
        <c:barDir val="col"/>
        <c:grouping val="stacked"/>
        <c:varyColors val="0"/>
        <c:ser>
          <c:idx val="0"/>
          <c:order val="0"/>
          <c:tx>
            <c:strRef>
              <c:f>'Social Data'!$C$746</c:f>
              <c:strCache>
                <c:ptCount val="1"/>
                <c:pt idx="0">
                  <c:v>Own employees</c:v>
                </c:pt>
              </c:strCache>
            </c:strRef>
          </c:tx>
          <c:spPr>
            <a:solidFill>
              <a:srgbClr val="ECB11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Data'!$B$747:$B$752</c15:sqref>
                  </c15:fullRef>
                </c:ext>
              </c:extLst>
              <c:f>'Social Data'!$B$748:$B$752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Data'!$C$747:$C$752</c15:sqref>
                  </c15:fullRef>
                </c:ext>
              </c:extLst>
              <c:f>'Social Data'!$C$748:$C$752</c:f>
              <c:numCache>
                <c:formatCode>_-* #,##0_-;\-* #,##0_-;_-* "-"??_-;_-@_-</c:formatCode>
                <c:ptCount val="5"/>
                <c:pt idx="0">
                  <c:v>74316</c:v>
                </c:pt>
                <c:pt idx="1">
                  <c:v>72266</c:v>
                </c:pt>
                <c:pt idx="2">
                  <c:v>64516</c:v>
                </c:pt>
                <c:pt idx="3">
                  <c:v>66807</c:v>
                </c:pt>
                <c:pt idx="4">
                  <c:v>64610</c:v>
                </c:pt>
              </c:numCache>
            </c:numRef>
          </c:val>
          <c:extLst>
            <c:ext xmlns:c16="http://schemas.microsoft.com/office/drawing/2014/chart" uri="{C3380CC4-5D6E-409C-BE32-E72D297353CC}">
              <c16:uniqueId val="{00000000-7A39-4B29-BDFD-74CE2F3CEF26}"/>
            </c:ext>
          </c:extLst>
        </c:ser>
        <c:ser>
          <c:idx val="1"/>
          <c:order val="1"/>
          <c:tx>
            <c:strRef>
              <c:f>'Social Data'!$D$746</c:f>
              <c:strCache>
                <c:ptCount val="1"/>
                <c:pt idx="0">
                  <c:v>Third parties employees</c:v>
                </c:pt>
              </c:strCache>
            </c:strRef>
          </c:tx>
          <c:spPr>
            <a:solidFill>
              <a:srgbClr val="008080"/>
            </a:solidFill>
            <a:ln>
              <a:noFill/>
            </a:ln>
            <a:effectLst/>
          </c:spPr>
          <c:invertIfNegative val="0"/>
          <c:dLbls>
            <c:dLbl>
              <c:idx val="2"/>
              <c:layout>
                <c:manualLayout>
                  <c:x val="-8.8250905714487002E-17"/>
                  <c:y val="4.1916736857947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39-4B29-BDFD-74CE2F3CEF26}"/>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Data'!$B$747:$B$752</c15:sqref>
                  </c15:fullRef>
                </c:ext>
              </c:extLst>
              <c:f>'Social Data'!$B$748:$B$752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Data'!$D$747:$D$752</c15:sqref>
                  </c15:fullRef>
                </c:ext>
              </c:extLst>
              <c:f>'Social Data'!$D$748:$D$752</c:f>
              <c:numCache>
                <c:formatCode>_-* #,##0_-;\-* #,##0_-;_-* "-"??_-;_-@_-</c:formatCode>
                <c:ptCount val="5"/>
                <c:pt idx="0">
                  <c:v>111921</c:v>
                </c:pt>
                <c:pt idx="1">
                  <c:v>188314</c:v>
                </c:pt>
                <c:pt idx="2">
                  <c:v>150831</c:v>
                </c:pt>
                <c:pt idx="3">
                  <c:v>106533</c:v>
                </c:pt>
                <c:pt idx="4">
                  <c:v>109506</c:v>
                </c:pt>
              </c:numCache>
            </c:numRef>
          </c:val>
          <c:extLst>
            <c:ext xmlns:c16="http://schemas.microsoft.com/office/drawing/2014/chart" uri="{C3380CC4-5D6E-409C-BE32-E72D297353CC}">
              <c16:uniqueId val="{00000002-7A39-4B29-BDFD-74CE2F3CEF26}"/>
            </c:ext>
          </c:extLst>
        </c:ser>
        <c:dLbls>
          <c:showLegendKey val="0"/>
          <c:showVal val="1"/>
          <c:showCatName val="0"/>
          <c:showSerName val="0"/>
          <c:showPercent val="0"/>
          <c:showBubbleSize val="0"/>
        </c:dLbls>
        <c:gapWidth val="110"/>
        <c:overlap val="100"/>
        <c:axId val="1558763296"/>
        <c:axId val="1558760344"/>
      </c:barChart>
      <c:lineChart>
        <c:grouping val="standard"/>
        <c:varyColors val="0"/>
        <c:ser>
          <c:idx val="2"/>
          <c:order val="2"/>
          <c:tx>
            <c:strRef>
              <c:f>'Social Data'!$E$746</c:f>
              <c:strCache>
                <c:ptCount val="1"/>
                <c:pt idx="0">
                  <c:v>Total</c:v>
                </c:pt>
              </c:strCache>
            </c:strRef>
          </c:tx>
          <c:spPr>
            <a:ln w="28575" cap="rnd">
              <a:noFill/>
              <a:round/>
            </a:ln>
            <a:effectLst/>
          </c:spPr>
          <c:marker>
            <c:symbol val="diamond"/>
            <c:size val="6"/>
            <c:spPr>
              <a:solidFill>
                <a:schemeClr val="tx1">
                  <a:lumMod val="65000"/>
                  <a:lumOff val="35000"/>
                </a:schemeClr>
              </a:solidFill>
              <a:ln w="9525">
                <a:solidFill>
                  <a:schemeClr val="tx1">
                    <a:lumMod val="65000"/>
                    <a:lumOff val="35000"/>
                  </a:schemeClr>
                </a:solidFill>
              </a:ln>
              <a:effectLst/>
            </c:spPr>
          </c:marker>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Data'!$B$747:$B$752</c15:sqref>
                  </c15:fullRef>
                </c:ext>
              </c:extLst>
              <c:f>'Social Data'!$B$748:$B$752</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Data'!$E$747:$E$752</c15:sqref>
                  </c15:fullRef>
                </c:ext>
              </c:extLst>
              <c:f>'Social Data'!$E$748:$E$752</c:f>
              <c:numCache>
                <c:formatCode>_-* #,##0_-;\-* #,##0_-;_-* "-"??_-;_-@_-</c:formatCode>
                <c:ptCount val="5"/>
                <c:pt idx="0">
                  <c:v>186237</c:v>
                </c:pt>
                <c:pt idx="1">
                  <c:v>260580</c:v>
                </c:pt>
                <c:pt idx="2">
                  <c:v>215347</c:v>
                </c:pt>
                <c:pt idx="3">
                  <c:v>173340</c:v>
                </c:pt>
                <c:pt idx="4">
                  <c:v>174116</c:v>
                </c:pt>
              </c:numCache>
            </c:numRef>
          </c:val>
          <c:smooth val="0"/>
          <c:extLst>
            <c:ext xmlns:c16="http://schemas.microsoft.com/office/drawing/2014/chart" uri="{C3380CC4-5D6E-409C-BE32-E72D297353CC}">
              <c16:uniqueId val="{00000003-7A39-4B29-BDFD-74CE2F3CEF26}"/>
            </c:ext>
          </c:extLst>
        </c:ser>
        <c:dLbls>
          <c:showLegendKey val="0"/>
          <c:showVal val="1"/>
          <c:showCatName val="0"/>
          <c:showSerName val="0"/>
          <c:showPercent val="0"/>
          <c:showBubbleSize val="0"/>
        </c:dLbls>
        <c:marker val="1"/>
        <c:smooth val="0"/>
        <c:axId val="1558763296"/>
        <c:axId val="1558760344"/>
      </c:lineChart>
      <c:catAx>
        <c:axId val="15587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58760344"/>
        <c:crosses val="autoZero"/>
        <c:auto val="1"/>
        <c:lblAlgn val="ctr"/>
        <c:lblOffset val="100"/>
        <c:noMultiLvlLbl val="0"/>
      </c:catAx>
      <c:valAx>
        <c:axId val="1558760344"/>
        <c:scaling>
          <c:orientation val="minMax"/>
        </c:scaling>
        <c:delete val="1"/>
        <c:axPos val="l"/>
        <c:numFmt formatCode="_-* #,##0_-;\-* #,##0_-;_-* &quot;-&quot;??_-;_-@_-" sourceLinked="1"/>
        <c:majorTickMark val="none"/>
        <c:minorTickMark val="none"/>
        <c:tickLblPos val="nextTo"/>
        <c:crossAx val="1558763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Average hours of training per functional category</a:t>
            </a:r>
          </a:p>
        </c:rich>
      </c:tx>
      <c:overlay val="0"/>
      <c:spPr>
        <a:noFill/>
        <a:ln>
          <a:noFill/>
        </a:ln>
        <a:effectLst/>
      </c:spPr>
    </c:title>
    <c:autoTitleDeleted val="0"/>
    <c:plotArea>
      <c:layout/>
      <c:barChart>
        <c:barDir val="bar"/>
        <c:grouping val="clustered"/>
        <c:varyColors val="0"/>
        <c:ser>
          <c:idx val="4"/>
          <c:order val="0"/>
          <c:tx>
            <c:strRef>
              <c:f>'Social Data'!$B$331</c:f>
              <c:strCache>
                <c:ptCount val="1"/>
                <c:pt idx="0">
                  <c:v>2023</c:v>
                </c:pt>
              </c:strCache>
            </c:strRef>
          </c:tx>
          <c:spPr>
            <a:solidFill>
              <a:srgbClr val="008080"/>
            </a:solidFill>
          </c:spPr>
          <c:invertIfNegative val="0"/>
          <c:dLbls>
            <c:dLbl>
              <c:idx val="1"/>
              <c:layout>
                <c:manualLayout>
                  <c:x val="-5.7187989981744873E-3"/>
                  <c:y val="3.07263590304878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AF-45DF-A33C-02901FCC3D5D}"/>
                </c:ext>
              </c:extLst>
            </c:dLbl>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Data'!$C$330:$L$330</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Data'!$C$331:$M$331</c:f>
              <c:numCache>
                <c:formatCode>0.0</c:formatCode>
                <c:ptCount val="11"/>
                <c:pt idx="0">
                  <c:v>9</c:v>
                </c:pt>
                <c:pt idx="1">
                  <c:v>12.5</c:v>
                </c:pt>
                <c:pt idx="2">
                  <c:v>23.4</c:v>
                </c:pt>
                <c:pt idx="3">
                  <c:v>48.9</c:v>
                </c:pt>
                <c:pt idx="4">
                  <c:v>67.099999999999994</c:v>
                </c:pt>
                <c:pt idx="5">
                  <c:v>13.3</c:v>
                </c:pt>
                <c:pt idx="6">
                  <c:v>50.7</c:v>
                </c:pt>
                <c:pt idx="7">
                  <c:v>95.9</c:v>
                </c:pt>
                <c:pt idx="8">
                  <c:v>43.4</c:v>
                </c:pt>
                <c:pt idx="9">
                  <c:v>78.8</c:v>
                </c:pt>
              </c:numCache>
            </c:numRef>
          </c:val>
          <c:extLst>
            <c:ext xmlns:c16="http://schemas.microsoft.com/office/drawing/2014/chart" uri="{C3380CC4-5D6E-409C-BE32-E72D297353CC}">
              <c16:uniqueId val="{00000001-85E5-4C6F-B594-1BDBCE7D7C9D}"/>
            </c:ext>
          </c:extLst>
        </c:ser>
        <c:ser>
          <c:idx val="0"/>
          <c:order val="1"/>
          <c:tx>
            <c:strRef>
              <c:f>'Social Data'!$B$332</c:f>
              <c:strCache>
                <c:ptCount val="1"/>
                <c:pt idx="0">
                  <c:v>2024</c:v>
                </c:pt>
              </c:strCache>
            </c:strRef>
          </c:tx>
          <c:spPr>
            <a:solidFill>
              <a:srgbClr val="ECB11F"/>
            </a:solidFill>
          </c:spPr>
          <c:invertIfNegative val="0"/>
          <c:dLbls>
            <c:dLbl>
              <c:idx val="0"/>
              <c:layout>
                <c:manualLayout>
                  <c:x val="-4.2890992486308921E-3"/>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E5-4C6F-B594-1BDBCE7D7C9D}"/>
                </c:ext>
              </c:extLst>
            </c:dLbl>
            <c:dLbl>
              <c:idx val="1"/>
              <c:layout>
                <c:manualLayout>
                  <c:x val="-5.7187989981745393E-3"/>
                  <c:y val="-3.07263590304901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E5-4C6F-B594-1BDBCE7D7C9D}"/>
                </c:ext>
              </c:extLst>
            </c:dLbl>
            <c:dLbl>
              <c:idx val="2"/>
              <c:layout>
                <c:manualLayout>
                  <c:x val="-4.2890992486308652E-3"/>
                  <c:y val="-6.14527180609791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E5-4C6F-B594-1BDBCE7D7C9D}"/>
                </c:ext>
              </c:extLst>
            </c:dLbl>
            <c:dLbl>
              <c:idx val="3"/>
              <c:layout>
                <c:manualLayout>
                  <c:x val="-1.4296997495436743E-3"/>
                  <c:y val="-3.0726359030489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5E5-4C6F-B594-1BDBCE7D7C9D}"/>
                </c:ext>
              </c:extLst>
            </c:dLbl>
            <c:dLbl>
              <c:idx val="4"/>
              <c:layout>
                <c:manualLayout>
                  <c:x val="0"/>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5E5-4C6F-B594-1BDBCE7D7C9D}"/>
                </c:ext>
              </c:extLst>
            </c:dLbl>
            <c:dLbl>
              <c:idx val="5"/>
              <c:layout>
                <c:manualLayout>
                  <c:x val="-2.8593994990872961E-3"/>
                  <c:y val="-9.21790770914676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5E5-4C6F-B594-1BDBCE7D7C9D}"/>
                </c:ext>
              </c:extLst>
            </c:dLbl>
            <c:dLbl>
              <c:idx val="8"/>
              <c:layout>
                <c:manualLayout>
                  <c:x val="-1.4296997495436743E-3"/>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5E5-4C6F-B594-1BDBCE7D7C9D}"/>
                </c:ext>
              </c:extLst>
            </c:dLbl>
            <c:dLbl>
              <c:idx val="9"/>
              <c:layout>
                <c:manualLayout>
                  <c:x val="0"/>
                  <c:y val="-9.2273577352140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5C-4689-AC12-9542DB8385CD}"/>
                </c:ext>
              </c:extLst>
            </c:dLbl>
            <c:numFmt formatCode="#,##0.0" sourceLinked="0"/>
            <c:spPr>
              <a:noFill/>
              <a:ln>
                <a:noFill/>
              </a:ln>
              <a:effectLst/>
            </c:spPr>
            <c:txPr>
              <a:bodyPr wrap="square" lIns="38100" tIns="19050" rIns="38100" bIns="19050" anchor="ctr">
                <a:spAutoFit/>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Data'!$C$330:$L$330</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Data'!$C$332:$L$332</c:f>
              <c:numCache>
                <c:formatCode>0.0</c:formatCode>
                <c:ptCount val="10"/>
                <c:pt idx="0">
                  <c:v>5.9889351851851851</c:v>
                </c:pt>
                <c:pt idx="1">
                  <c:v>13.267312499999999</c:v>
                </c:pt>
                <c:pt idx="2">
                  <c:v>21.320152466367713</c:v>
                </c:pt>
                <c:pt idx="3">
                  <c:v>34.508544423440455</c:v>
                </c:pt>
                <c:pt idx="4">
                  <c:v>46.673094963475585</c:v>
                </c:pt>
                <c:pt idx="5">
                  <c:v>21.974635416666668</c:v>
                </c:pt>
                <c:pt idx="6">
                  <c:v>28.00179469273743</c:v>
                </c:pt>
                <c:pt idx="7">
                  <c:v>64.330417403127115</c:v>
                </c:pt>
                <c:pt idx="8">
                  <c:v>25.406097002805254</c:v>
                </c:pt>
                <c:pt idx="9">
                  <c:v>52.849216684723729</c:v>
                </c:pt>
              </c:numCache>
            </c:numRef>
          </c:val>
          <c:extLst>
            <c:ext xmlns:c16="http://schemas.microsoft.com/office/drawing/2014/chart" uri="{C3380CC4-5D6E-409C-BE32-E72D297353CC}">
              <c16:uniqueId val="{00000009-85E5-4C6F-B594-1BDBCE7D7C9D}"/>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00"/>
          <c:min val="0"/>
        </c:scaling>
        <c:delete val="1"/>
        <c:axPos val="b"/>
        <c:numFmt formatCode="0.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Sulfur Oxide Emissions (SOx)</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Data'!$C$669</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Data'!$B$672:$B$676</c:f>
              <c:numCache>
                <c:formatCode>General</c:formatCode>
                <c:ptCount val="5"/>
                <c:pt idx="0">
                  <c:v>2020</c:v>
                </c:pt>
                <c:pt idx="1">
                  <c:v>2021</c:v>
                </c:pt>
                <c:pt idx="2">
                  <c:v>2022</c:v>
                </c:pt>
                <c:pt idx="3">
                  <c:v>2023</c:v>
                </c:pt>
                <c:pt idx="4">
                  <c:v>2024</c:v>
                </c:pt>
              </c:numCache>
            </c:numRef>
          </c:cat>
          <c:val>
            <c:numRef>
              <c:f>'Environmental Data'!$C$672:$C$676</c:f>
              <c:numCache>
                <c:formatCode>0.0</c:formatCode>
                <c:ptCount val="5"/>
                <c:pt idx="0">
                  <c:v>90.19872854796057</c:v>
                </c:pt>
                <c:pt idx="1">
                  <c:v>66.104142699669239</c:v>
                </c:pt>
                <c:pt idx="2">
                  <c:v>66.5</c:v>
                </c:pt>
                <c:pt idx="3">
                  <c:v>71.407087222826519</c:v>
                </c:pt>
                <c:pt idx="4">
                  <c:v>20.558163139914591</c:v>
                </c:pt>
              </c:numCache>
            </c:numRef>
          </c:val>
          <c:extLst>
            <c:ext xmlns:c16="http://schemas.microsoft.com/office/drawing/2014/chart" uri="{C3380CC4-5D6E-409C-BE32-E72D297353CC}">
              <c16:uniqueId val="{00000000-2ED0-489B-9698-1524277ECB75}"/>
            </c:ext>
          </c:extLst>
        </c:ser>
        <c:ser>
          <c:idx val="1"/>
          <c:order val="1"/>
          <c:tx>
            <c:strRef>
              <c:f>'Environmental Data'!$D$669</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Data'!$B$672:$B$676</c:f>
              <c:numCache>
                <c:formatCode>General</c:formatCode>
                <c:ptCount val="5"/>
                <c:pt idx="0">
                  <c:v>2020</c:v>
                </c:pt>
                <c:pt idx="1">
                  <c:v>2021</c:v>
                </c:pt>
                <c:pt idx="2">
                  <c:v>2022</c:v>
                </c:pt>
                <c:pt idx="3">
                  <c:v>2023</c:v>
                </c:pt>
                <c:pt idx="4">
                  <c:v>2024</c:v>
                </c:pt>
              </c:numCache>
            </c:numRef>
          </c:cat>
          <c:val>
            <c:numRef>
              <c:f>'Environmental Data'!$D$672:$D$676</c:f>
              <c:numCache>
                <c:formatCode>0.0</c:formatCode>
                <c:ptCount val="5"/>
                <c:pt idx="0">
                  <c:v>7.4888043483130362</c:v>
                </c:pt>
                <c:pt idx="1">
                  <c:v>8.1999999999999993</c:v>
                </c:pt>
                <c:pt idx="2">
                  <c:v>7.1</c:v>
                </c:pt>
                <c:pt idx="3">
                  <c:v>8.0759959744788556</c:v>
                </c:pt>
                <c:pt idx="4">
                  <c:v>9.8473486192359712</c:v>
                </c:pt>
              </c:numCache>
            </c:numRef>
          </c:val>
          <c:extLst>
            <c:ext xmlns:c16="http://schemas.microsoft.com/office/drawing/2014/chart" uri="{C3380CC4-5D6E-409C-BE32-E72D297353CC}">
              <c16:uniqueId val="{00000001-2ED0-489B-9698-1524277ECB75}"/>
            </c:ext>
          </c:extLst>
        </c:ser>
        <c:ser>
          <c:idx val="3"/>
          <c:order val="3"/>
          <c:tx>
            <c:strRef>
              <c:f>'Environmental Data'!$F$669</c:f>
              <c:strCache>
                <c:ptCount val="1"/>
                <c:pt idx="0">
                  <c:v>Logistics</c:v>
                </c:pt>
              </c:strCache>
            </c:strRef>
          </c:tx>
          <c:spPr>
            <a:solidFill>
              <a:srgbClr val="9DE4D6"/>
            </a:solidFill>
            <a:ln>
              <a:noFill/>
            </a:ln>
            <a:effectLst/>
          </c:spPr>
          <c:invertIfNegative val="0"/>
          <c:dLbls>
            <c:dLbl>
              <c:idx val="0"/>
              <c:layout>
                <c:manualLayout>
                  <c:x val="6.1126853710264162E-2"/>
                  <c:y val="6.32442955609730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0-489B-9698-1524277ECB75}"/>
                </c:ext>
              </c:extLst>
            </c:dLbl>
            <c:dLbl>
              <c:idx val="1"/>
              <c:layout>
                <c:manualLayout>
                  <c:x val="5.6352292469568001E-2"/>
                  <c:y val="5.1032124281126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D0-489B-9698-1524277ECB75}"/>
                </c:ext>
              </c:extLst>
            </c:dLbl>
            <c:dLbl>
              <c:idx val="2"/>
              <c:layout>
                <c:manualLayout>
                  <c:x val="5.8708206377405051E-2"/>
                  <c:y val="6.029468260007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D0-489B-9698-1524277ECB75}"/>
                </c:ext>
              </c:extLst>
            </c:dLbl>
            <c:dLbl>
              <c:idx val="3"/>
              <c:layout>
                <c:manualLayout>
                  <c:x val="5.9744796968505709E-2"/>
                  <c:y val="8.203369290725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D0-489B-9698-1524277ECB75}"/>
                </c:ext>
              </c:extLst>
            </c:dLbl>
            <c:dLbl>
              <c:idx val="4"/>
              <c:layout>
                <c:manualLayout>
                  <c:x val="5.7343922504910112E-2"/>
                  <c:y val="4.27173726845706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D0-489B-9698-1524277ECB75}"/>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Data'!$B$672:$B$676</c:f>
              <c:numCache>
                <c:formatCode>General</c:formatCode>
                <c:ptCount val="5"/>
                <c:pt idx="0">
                  <c:v>2020</c:v>
                </c:pt>
                <c:pt idx="1">
                  <c:v>2021</c:v>
                </c:pt>
                <c:pt idx="2">
                  <c:v>2022</c:v>
                </c:pt>
                <c:pt idx="3">
                  <c:v>2023</c:v>
                </c:pt>
                <c:pt idx="4">
                  <c:v>2024</c:v>
                </c:pt>
              </c:numCache>
            </c:numRef>
          </c:cat>
          <c:val>
            <c:numRef>
              <c:f>'Environmental Data'!$F$672:$F$676</c:f>
              <c:numCache>
                <c:formatCode>0.0</c:formatCode>
                <c:ptCount val="5"/>
                <c:pt idx="0">
                  <c:v>0.46578988446884217</c:v>
                </c:pt>
                <c:pt idx="1">
                  <c:v>2.0387858885210055</c:v>
                </c:pt>
                <c:pt idx="2">
                  <c:v>1.9059471294114501</c:v>
                </c:pt>
                <c:pt idx="3">
                  <c:v>1.8826148244643499</c:v>
                </c:pt>
                <c:pt idx="4">
                  <c:v>2.1</c:v>
                </c:pt>
              </c:numCache>
            </c:numRef>
          </c:val>
          <c:extLst>
            <c:ext xmlns:c16="http://schemas.microsoft.com/office/drawing/2014/chart" uri="{C3380CC4-5D6E-409C-BE32-E72D297353CC}">
              <c16:uniqueId val="{00000007-2ED0-489B-9698-1524277ECB75}"/>
            </c:ext>
          </c:extLst>
        </c:ser>
        <c:ser>
          <c:idx val="4"/>
          <c:order val="4"/>
          <c:tx>
            <c:strRef>
              <c:f>'Environmental Data'!$G$669</c:f>
              <c:strCache>
                <c:ptCount val="1"/>
                <c:pt idx="0">
                  <c:v>Other Business*</c:v>
                </c:pt>
              </c:strCache>
            </c:strRef>
          </c:tx>
          <c:spPr>
            <a:solidFill>
              <a:srgbClr val="74767B"/>
            </a:solidFill>
            <a:ln>
              <a:noFill/>
            </a:ln>
            <a:effectLst/>
          </c:spPr>
          <c:invertIfNegative val="0"/>
          <c:dLbls>
            <c:dLbl>
              <c:idx val="0"/>
              <c:layout>
                <c:manualLayout>
                  <c:x val="5.7723397281077636E-2"/>
                  <c:y val="1.5592802050626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D0-489B-9698-1524277ECB75}"/>
                </c:ext>
              </c:extLst>
            </c:dLbl>
            <c:dLbl>
              <c:idx val="1"/>
              <c:layout>
                <c:manualLayout>
                  <c:x val="5.6263716331941091E-2"/>
                  <c:y val="9.43434077940225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ED0-489B-9698-1524277ECB75}"/>
                </c:ext>
              </c:extLst>
            </c:dLbl>
            <c:dLbl>
              <c:idx val="2"/>
              <c:layout>
                <c:manualLayout>
                  <c:x val="6.1096111449916439E-2"/>
                  <c:y val="2.18637027505134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ED0-489B-9698-1524277ECB75}"/>
                </c:ext>
              </c:extLst>
            </c:dLbl>
            <c:dLbl>
              <c:idx val="3"/>
              <c:layout>
                <c:manualLayout>
                  <c:x val="5.8913699173917033E-2"/>
                  <c:y val="1.8696178332777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ED0-489B-9698-1524277ECB75}"/>
                </c:ext>
              </c:extLst>
            </c:dLbl>
            <c:dLbl>
              <c:idx val="4"/>
              <c:layout>
                <c:manualLayout>
                  <c:x val="5.8564005962461398E-2"/>
                  <c:y val="6.10248181208152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ED0-489B-9698-1524277ECB75}"/>
                </c:ext>
              </c:extLst>
            </c:dLbl>
            <c:spPr>
              <a:noFill/>
              <a:ln>
                <a:noFill/>
              </a:ln>
              <a:effectLst/>
            </c:spPr>
            <c:txPr>
              <a:bodyPr rot="0" spcFirstLastPara="1" vertOverflow="clip" horzOverflow="clip"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f>'Environmental Data'!$B$672:$B$676</c:f>
              <c:numCache>
                <c:formatCode>General</c:formatCode>
                <c:ptCount val="5"/>
                <c:pt idx="0">
                  <c:v>2020</c:v>
                </c:pt>
                <c:pt idx="1">
                  <c:v>2021</c:v>
                </c:pt>
                <c:pt idx="2">
                  <c:v>2022</c:v>
                </c:pt>
                <c:pt idx="3">
                  <c:v>2023</c:v>
                </c:pt>
                <c:pt idx="4">
                  <c:v>2024</c:v>
                </c:pt>
              </c:numCache>
            </c:numRef>
          </c:cat>
          <c:val>
            <c:numRef>
              <c:f>'Environmental Data'!$G$672:$G$676</c:f>
              <c:numCache>
                <c:formatCode>0.0</c:formatCode>
                <c:ptCount val="5"/>
                <c:pt idx="0">
                  <c:v>0.91393726115782703</c:v>
                </c:pt>
                <c:pt idx="1">
                  <c:v>1.1668473886087598</c:v>
                </c:pt>
                <c:pt idx="2">
                  <c:v>1.0937555720541776</c:v>
                </c:pt>
                <c:pt idx="3">
                  <c:v>0.79258030311386696</c:v>
                </c:pt>
                <c:pt idx="4">
                  <c:v>0.92051882252678174</c:v>
                </c:pt>
              </c:numCache>
            </c:numRef>
          </c:val>
          <c:extLst>
            <c:ext xmlns:c16="http://schemas.microsoft.com/office/drawing/2014/chart" uri="{C3380CC4-5D6E-409C-BE32-E72D297353CC}">
              <c16:uniqueId val="{0000000D-2ED0-489B-9698-1524277ECB75}"/>
            </c:ext>
          </c:extLst>
        </c:ser>
        <c:dLbls>
          <c:showLegendKey val="0"/>
          <c:showVal val="0"/>
          <c:showCatName val="0"/>
          <c:showSerName val="0"/>
          <c:showPercent val="0"/>
          <c:showBubbleSize val="0"/>
        </c:dLbls>
        <c:gapWidth val="150"/>
        <c:overlap val="100"/>
        <c:axId val="188744423"/>
        <c:axId val="188744751"/>
        <c:extLst>
          <c:ext xmlns:c15="http://schemas.microsoft.com/office/drawing/2012/chart" uri="{02D57815-91ED-43cb-92C2-25804820EDAC}">
            <c15:filteredBarSeries>
              <c15:ser>
                <c:idx val="2"/>
                <c:order val="2"/>
                <c:tx>
                  <c:strRef>
                    <c:extLst>
                      <c:ext uri="{02D57815-91ED-43cb-92C2-25804820EDAC}">
                        <c15:formulaRef>
                          <c15:sqref>'Environmental Data'!$E$669</c15:sqref>
                        </c15:formulaRef>
                      </c:ext>
                    </c:extLst>
                    <c:strCache>
                      <c:ptCount val="1"/>
                      <c:pt idx="0">
                        <c:v>Fertilizers</c:v>
                      </c:pt>
                    </c:strCache>
                  </c:strRef>
                </c:tx>
                <c:spPr>
                  <a:solidFill>
                    <a:srgbClr val="C0305E"/>
                  </a:solidFill>
                  <a:ln>
                    <a:noFill/>
                  </a:ln>
                  <a:effectLst/>
                </c:spPr>
                <c:invertIfNegative val="0"/>
                <c:cat>
                  <c:numRef>
                    <c:extLst>
                      <c:ext uri="{02D57815-91ED-43cb-92C2-25804820EDAC}">
                        <c15:formulaRef>
                          <c15:sqref>'Environmental Data'!$B$672:$B$676</c15:sqref>
                        </c15:formulaRef>
                      </c:ext>
                    </c:extLst>
                    <c:numCache>
                      <c:formatCode>General</c:formatCode>
                      <c:ptCount val="5"/>
                      <c:pt idx="0">
                        <c:v>2020</c:v>
                      </c:pt>
                      <c:pt idx="1">
                        <c:v>2021</c:v>
                      </c:pt>
                      <c:pt idx="2">
                        <c:v>2022</c:v>
                      </c:pt>
                      <c:pt idx="3">
                        <c:v>2023</c:v>
                      </c:pt>
                      <c:pt idx="4">
                        <c:v>2024</c:v>
                      </c:pt>
                    </c:numCache>
                  </c:numRef>
                </c:cat>
                <c:val>
                  <c:numRef>
                    <c:extLst>
                      <c:ext uri="{02D57815-91ED-43cb-92C2-25804820EDAC}">
                        <c15:formulaRef>
                          <c15:sqref>'Environmental Data'!$E$671:$E$675</c15:sqref>
                        </c15:formulaRef>
                      </c:ext>
                    </c:extLst>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10-2ED0-489B-9698-1524277ECB75}"/>
                  </c:ext>
                </c:extLst>
              </c15:ser>
            </c15:filteredBarSeries>
          </c:ext>
        </c:extLst>
      </c:barChart>
      <c:lineChart>
        <c:grouping val="standard"/>
        <c:varyColors val="0"/>
        <c:ser>
          <c:idx val="5"/>
          <c:order val="5"/>
          <c:tx>
            <c:strRef>
              <c:f>'Environmental Data'!$H$669</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dLbl>
              <c:idx val="1"/>
              <c:tx>
                <c:rich>
                  <a:bodyPr/>
                  <a:lstStyle/>
                  <a:p>
                    <a:fld id="{251EDE49-2546-4BA7-984B-191DC7CB0851}" type="VALUE">
                      <a:rPr lang="en-US">
                        <a:solidFill>
                          <a:srgbClr val="555555"/>
                        </a:solidFill>
                      </a:rPr>
                      <a:pPr/>
                      <a:t>[VALOR]</a:t>
                    </a:fld>
                    <a:endParaRPr lang="pt-B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E-2ED0-489B-9698-1524277ECB7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Data'!$B$672:$B$676</c:f>
              <c:numCache>
                <c:formatCode>General</c:formatCode>
                <c:ptCount val="5"/>
                <c:pt idx="0">
                  <c:v>2020</c:v>
                </c:pt>
                <c:pt idx="1">
                  <c:v>2021</c:v>
                </c:pt>
                <c:pt idx="2">
                  <c:v>2022</c:v>
                </c:pt>
                <c:pt idx="3">
                  <c:v>2023</c:v>
                </c:pt>
                <c:pt idx="4">
                  <c:v>2024</c:v>
                </c:pt>
              </c:numCache>
            </c:numRef>
          </c:cat>
          <c:val>
            <c:numRef>
              <c:f>'Environmental Data'!$H$672:$H$676</c:f>
              <c:numCache>
                <c:formatCode>0.0</c:formatCode>
                <c:ptCount val="5"/>
                <c:pt idx="0">
                  <c:v>99.067260041900283</c:v>
                </c:pt>
                <c:pt idx="1">
                  <c:v>77.5</c:v>
                </c:pt>
                <c:pt idx="2">
                  <c:v>76.632168770136673</c:v>
                </c:pt>
                <c:pt idx="3">
                  <c:v>82.158278324883597</c:v>
                </c:pt>
                <c:pt idx="4">
                  <c:v>33.374706174915318</c:v>
                </c:pt>
              </c:numCache>
            </c:numRef>
          </c:val>
          <c:smooth val="0"/>
          <c:extLst>
            <c:ext xmlns:c16="http://schemas.microsoft.com/office/drawing/2014/chart" uri="{C3380CC4-5D6E-409C-BE32-E72D297353CC}">
              <c16:uniqueId val="{0000000F-2ED0-489B-9698-1524277ECB75}"/>
            </c:ext>
          </c:extLst>
        </c:ser>
        <c:dLbls>
          <c:showLegendKey val="0"/>
          <c:showVal val="0"/>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80"/>
        </c:scaling>
        <c:delete val="1"/>
        <c:axPos val="l"/>
        <c:numFmt formatCode="0.0" sourceLinked="1"/>
        <c:majorTickMark val="none"/>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Average hours of training by functional category and gender - 2024</a:t>
            </a:r>
          </a:p>
        </c:rich>
      </c:tx>
      <c:overlay val="0"/>
      <c:spPr>
        <a:noFill/>
        <a:ln>
          <a:noFill/>
        </a:ln>
        <a:effectLst/>
      </c:spPr>
    </c:title>
    <c:autoTitleDeleted val="0"/>
    <c:plotArea>
      <c:layout/>
      <c:barChart>
        <c:barDir val="bar"/>
        <c:grouping val="clustered"/>
        <c:varyColors val="0"/>
        <c:ser>
          <c:idx val="1"/>
          <c:order val="1"/>
          <c:tx>
            <c:strRef>
              <c:f>'Social Data'!$C$334</c:f>
              <c:strCache>
                <c:ptCount val="1"/>
                <c:pt idx="0">
                  <c:v>Woman</c:v>
                </c:pt>
              </c:strCache>
            </c:strRef>
          </c:tx>
          <c:spPr>
            <a:solidFill>
              <a:srgbClr val="9DE4D6"/>
            </a:solidFill>
            <a:ln>
              <a:noFill/>
            </a:ln>
            <a:effectLst/>
          </c:spPr>
          <c:invertIfNegative val="0"/>
          <c:dLbls>
            <c:dLbl>
              <c:idx val="0"/>
              <c:layout>
                <c:manualLayout>
                  <c:x val="-3.1214373063618212E-3"/>
                  <c:y val="8.07724902890145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83-435D-848B-5E6B68A321DF}"/>
                </c:ext>
              </c:extLst>
            </c:dLbl>
            <c:dLbl>
              <c:idx val="1"/>
              <c:layout>
                <c:manualLayout>
                  <c:x val="-4.6821559595427312E-3"/>
                  <c:y val="1.21158735433524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83-435D-848B-5E6B68A321DF}"/>
                </c:ext>
              </c:extLst>
            </c:dLbl>
            <c:dLbl>
              <c:idx val="2"/>
              <c:layout>
                <c:manualLayout>
                  <c:x val="-4.8861488836496377E-3"/>
                  <c:y val="4.0386863641194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C83-435D-848B-5E6B68A321DF}"/>
                </c:ext>
              </c:extLst>
            </c:dLbl>
            <c:dLbl>
              <c:idx val="3"/>
              <c:layout>
                <c:manualLayout>
                  <c:x val="-4.8861488836496377E-3"/>
                  <c:y val="8.07737272823877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C83-435D-848B-5E6B68A321DF}"/>
                </c:ext>
              </c:extLst>
            </c:dLbl>
            <c:dLbl>
              <c:idx val="5"/>
              <c:layout>
                <c:manualLayout>
                  <c:x val="0"/>
                  <c:y val="8.0772490289016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83-435D-848B-5E6B68A321DF}"/>
                </c:ext>
              </c:extLst>
            </c:dLbl>
            <c:dLbl>
              <c:idx val="6"/>
              <c:layout>
                <c:manualLayout>
                  <c:x val="-4.8861488836496377E-3"/>
                  <c:y val="7.64743056870689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C83-435D-848B-5E6B68A321DF}"/>
                </c:ext>
              </c:extLst>
            </c:dLbl>
            <c:dLbl>
              <c:idx val="8"/>
              <c:layout>
                <c:manualLayout>
                  <c:x val="-5.9718907588912425E-17"/>
                  <c:y val="1.14711458530603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83-435D-848B-5E6B68A321DF}"/>
                </c:ext>
              </c:extLst>
            </c:dLbl>
            <c:dLbl>
              <c:idx val="9"/>
              <c:layout>
                <c:manualLayout>
                  <c:x val="-6.4365033872732591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83-435D-848B-5E6B68A321DF}"/>
                </c:ext>
              </c:extLst>
            </c:dLbl>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Data'!$B$335:$B$344</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Data'!$C$335:$C$344</c:f>
              <c:numCache>
                <c:formatCode>0.0</c:formatCode>
                <c:ptCount val="10"/>
                <c:pt idx="0">
                  <c:v>4.6067346938775504</c:v>
                </c:pt>
                <c:pt idx="1">
                  <c:v>8.9017499999999998</c:v>
                </c:pt>
                <c:pt idx="2">
                  <c:v>19.700028985507245</c:v>
                </c:pt>
                <c:pt idx="3">
                  <c:v>34.358760806916429</c:v>
                </c:pt>
                <c:pt idx="4">
                  <c:v>51.337364485981311</c:v>
                </c:pt>
                <c:pt idx="5">
                  <c:v>17.088035714285713</c:v>
                </c:pt>
                <c:pt idx="6">
                  <c:v>25.489607594936711</c:v>
                </c:pt>
                <c:pt idx="7">
                  <c:v>68.050398419864564</c:v>
                </c:pt>
                <c:pt idx="8">
                  <c:v>22.267000661375661</c:v>
                </c:pt>
                <c:pt idx="9">
                  <c:v>47.096050847457633</c:v>
                </c:pt>
              </c:numCache>
            </c:numRef>
          </c:val>
          <c:extLst>
            <c:ext xmlns:c16="http://schemas.microsoft.com/office/drawing/2014/chart" uri="{C3380CC4-5D6E-409C-BE32-E72D297353CC}">
              <c16:uniqueId val="{00000008-CC83-435D-848B-5E6B68A321DF}"/>
            </c:ext>
          </c:extLst>
        </c:ser>
        <c:ser>
          <c:idx val="2"/>
          <c:order val="2"/>
          <c:tx>
            <c:strRef>
              <c:f>'Social Data'!$D$334</c:f>
              <c:strCache>
                <c:ptCount val="1"/>
                <c:pt idx="0">
                  <c:v>Man</c:v>
                </c:pt>
              </c:strCache>
            </c:strRef>
          </c:tx>
          <c:spPr>
            <a:solidFill>
              <a:srgbClr val="008080"/>
            </a:solidFill>
            <a:ln>
              <a:noFill/>
            </a:ln>
            <a:effectLst/>
          </c:spPr>
          <c:invertIfNegative val="0"/>
          <c:dLbls>
            <c:dLbl>
              <c:idx val="0"/>
              <c:layout>
                <c:manualLayout>
                  <c:x val="-3.1214373063618212E-3"/>
                  <c:y val="-8.0772490289017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C83-435D-848B-5E6B68A321DF}"/>
                </c:ext>
              </c:extLst>
            </c:dLbl>
            <c:dLbl>
              <c:idx val="1"/>
              <c:layout>
                <c:manualLayout>
                  <c:x val="-3.1214373063618212E-3"/>
                  <c:y val="-1.2115873543352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C83-435D-848B-5E6B68A321DF}"/>
                </c:ext>
              </c:extLst>
            </c:dLbl>
            <c:dLbl>
              <c:idx val="2"/>
              <c:layout>
                <c:manualLayout>
                  <c:x val="-6.5148651781995167E-3"/>
                  <c:y val="-3.8237152843534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C83-435D-848B-5E6B68A321DF}"/>
                </c:ext>
              </c:extLst>
            </c:dLbl>
            <c:dLbl>
              <c:idx val="3"/>
              <c:layout>
                <c:manualLayout>
                  <c:x val="-4.8861488836496377E-3"/>
                  <c:y val="-1.14711458530603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C83-435D-848B-5E6B68A321DF}"/>
                </c:ext>
              </c:extLst>
            </c:dLbl>
            <c:dLbl>
              <c:idx val="4"/>
              <c:layout>
                <c:manualLayout>
                  <c:x val="0"/>
                  <c:y val="-1.21158735433524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C83-435D-848B-5E6B68A321DF}"/>
                </c:ext>
              </c:extLst>
            </c:dLbl>
            <c:dLbl>
              <c:idx val="5"/>
              <c:layout>
                <c:manualLayout>
                  <c:x val="-1.5607186531809106E-3"/>
                  <c:y val="-1.615449805780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C83-435D-848B-5E6B68A321DF}"/>
                </c:ext>
              </c:extLst>
            </c:dLbl>
            <c:dLbl>
              <c:idx val="7"/>
              <c:layout>
                <c:manualLayout>
                  <c:x val="0"/>
                  <c:y val="-1.615449805780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C83-435D-848B-5E6B68A321DF}"/>
                </c:ext>
              </c:extLst>
            </c:dLbl>
            <c:dLbl>
              <c:idx val="9"/>
              <c:layout>
                <c:manualLayout>
                  <c:x val="-4.8273775404549446E-3"/>
                  <c:y val="-1.2377866036402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C83-435D-848B-5E6B68A321DF}"/>
                </c:ext>
              </c:extLst>
            </c:dLbl>
            <c:spPr>
              <a:noFill/>
              <a:ln>
                <a:noFill/>
              </a:ln>
              <a:effectLst/>
            </c:spPr>
            <c:txPr>
              <a:bodyPr wrap="square" lIns="38100" tIns="19050" rIns="38100" bIns="19050" anchor="ctr">
                <a:spAutoFit/>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Data'!$B$335:$B$344</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Data'!$D$335:$D$344</c:f>
              <c:numCache>
                <c:formatCode>0.0</c:formatCode>
                <c:ptCount val="10"/>
                <c:pt idx="0">
                  <c:v>6.4864670658682639</c:v>
                </c:pt>
                <c:pt idx="1">
                  <c:v>14.6585</c:v>
                </c:pt>
                <c:pt idx="2">
                  <c:v>22.046051948051947</c:v>
                </c:pt>
                <c:pt idx="3">
                  <c:v>34.585358649789029</c:v>
                </c:pt>
                <c:pt idx="4">
                  <c:v>45.457207163601161</c:v>
                </c:pt>
                <c:pt idx="5">
                  <c:v>24.320294117647059</c:v>
                </c:pt>
                <c:pt idx="6">
                  <c:v>31.080654205607473</c:v>
                </c:pt>
                <c:pt idx="7">
                  <c:v>63.39558123050751</c:v>
                </c:pt>
                <c:pt idx="8">
                  <c:v>27.939254467858095</c:v>
                </c:pt>
                <c:pt idx="9">
                  <c:v>54.921969263157898</c:v>
                </c:pt>
              </c:numCache>
            </c:numRef>
          </c:val>
          <c:extLst>
            <c:ext xmlns:c16="http://schemas.microsoft.com/office/drawing/2014/chart" uri="{C3380CC4-5D6E-409C-BE32-E72D297353CC}">
              <c16:uniqueId val="{00000011-CC83-435D-848B-5E6B68A321DF}"/>
            </c:ext>
          </c:extLst>
        </c:ser>
        <c:dLbls>
          <c:dLblPos val="outEnd"/>
          <c:showLegendKey val="0"/>
          <c:showVal val="1"/>
          <c:showCatName val="0"/>
          <c:showSerName val="0"/>
          <c:showPercent val="0"/>
          <c:showBubbleSize val="0"/>
        </c:dLbls>
        <c:gapWidth val="182"/>
        <c:axId val="503188072"/>
        <c:axId val="503187744"/>
        <c:extLst>
          <c:ext xmlns:c15="http://schemas.microsoft.com/office/drawing/2012/chart" uri="{02D57815-91ED-43cb-92C2-25804820EDAC}">
            <c15:filteredBarSeries>
              <c15:ser>
                <c:idx val="0"/>
                <c:order val="0"/>
                <c:tx>
                  <c:strRef>
                    <c:extLst>
                      <c:ext uri="{02D57815-91ED-43cb-92C2-25804820EDAC}">
                        <c15:formulaRef>
                          <c15:sqref>'Social Data'!$B$334</c15:sqref>
                        </c15:formulaRef>
                      </c:ext>
                    </c:extLst>
                    <c:strCache>
                      <c:ptCount val="1"/>
                      <c:pt idx="0">
                        <c:v>Category</c:v>
                      </c:pt>
                    </c:strCache>
                  </c:strRef>
                </c:tx>
                <c:invertIfNegative val="0"/>
                <c:dLbls>
                  <c:spPr>
                    <a:noFill/>
                    <a:ln>
                      <a:noFill/>
                    </a:ln>
                    <a:effectLst/>
                  </c:spPr>
                  <c:txPr>
                    <a:bodyPr/>
                    <a:lstStyle/>
                    <a:p>
                      <a:pPr>
                        <a:defRPr sz="900"/>
                      </a:pPr>
                      <a:endParaRPr lang="pt-BR"/>
                    </a:p>
                  </c:tx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'Social Data'!$B$335:$B$344</c15:sqref>
                        </c15:formulaRef>
                      </c:ext>
                    </c:extLst>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extLst>
                      <c:ext uri="{02D57815-91ED-43cb-92C2-25804820EDAC}">
                        <c15:formulaRef>
                          <c15:sqref>'Social Data'!$B$335:$B$344</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CC83-435D-848B-5E6B68A321DF}"/>
                  </c:ext>
                </c:extLst>
              </c15:ser>
            </c15:filteredBarSeries>
          </c:ext>
        </c:extLst>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20"/>
          <c:min val="0"/>
        </c:scaling>
        <c:delete val="1"/>
        <c:axPos val="b"/>
        <c:numFmt formatCode="0.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Percentage of women by functional category</a:t>
            </a:r>
          </a:p>
        </c:rich>
      </c:tx>
      <c:overlay val="0"/>
      <c:spPr>
        <a:noFill/>
        <a:ln>
          <a:noFill/>
        </a:ln>
        <a:effectLst/>
      </c:spPr>
    </c:title>
    <c:autoTitleDeleted val="0"/>
    <c:plotArea>
      <c:layout/>
      <c:barChart>
        <c:barDir val="bar"/>
        <c:grouping val="clustered"/>
        <c:varyColors val="0"/>
        <c:ser>
          <c:idx val="0"/>
          <c:order val="0"/>
          <c:tx>
            <c:strRef>
              <c:f>'Social Data'!$A$489</c:f>
              <c:strCache>
                <c:ptCount val="1"/>
                <c:pt idx="0">
                  <c:v>2023</c:v>
                </c:pt>
              </c:strCache>
            </c:strRef>
          </c:tx>
          <c:spPr>
            <a:solidFill>
              <a:srgbClr val="007A7E"/>
            </a:solidFill>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Data'!$B$488:$J$488</c:f>
              <c:strCache>
                <c:ptCount val="9"/>
                <c:pt idx="0">
                  <c:v>Directors</c:v>
                </c:pt>
                <c:pt idx="1">
                  <c:v>General Manager</c:v>
                </c:pt>
                <c:pt idx="2">
                  <c:v>Manager</c:v>
                </c:pt>
                <c:pt idx="3">
                  <c:v>Coordinator</c:v>
                </c:pt>
                <c:pt idx="4">
                  <c:v>Supervisor</c:v>
                </c:pt>
                <c:pt idx="5">
                  <c:v>Operational Technician</c:v>
                </c:pt>
                <c:pt idx="6">
                  <c:v>Operational Staff</c:v>
                </c:pt>
                <c:pt idx="7">
                  <c:v>Administrative Staff</c:v>
                </c:pt>
                <c:pt idx="8">
                  <c:v>Professional Technician</c:v>
                </c:pt>
              </c:strCache>
            </c:strRef>
          </c:cat>
          <c:val>
            <c:numRef>
              <c:f>'Social Data'!$B$489:$J$489</c:f>
              <c:numCache>
                <c:formatCode>0.0%</c:formatCode>
                <c:ptCount val="9"/>
                <c:pt idx="0">
                  <c:v>0.2046783625730994</c:v>
                </c:pt>
                <c:pt idx="1">
                  <c:v>0.25120772946859904</c:v>
                </c:pt>
                <c:pt idx="2">
                  <c:v>0.31828703703703703</c:v>
                </c:pt>
                <c:pt idx="3">
                  <c:v>0.29502762430939228</c:v>
                </c:pt>
                <c:pt idx="4">
                  <c:v>0.24</c:v>
                </c:pt>
                <c:pt idx="5">
                  <c:v>0.24161073825503357</c:v>
                </c:pt>
                <c:pt idx="6">
                  <c:v>0.19829904961959166</c:v>
                </c:pt>
                <c:pt idx="7">
                  <c:v>0.54529914529914525</c:v>
                </c:pt>
                <c:pt idx="8">
                  <c:v>0.44997776789684302</c:v>
                </c:pt>
              </c:numCache>
            </c:numRef>
          </c:val>
          <c:extLst>
            <c:ext xmlns:c16="http://schemas.microsoft.com/office/drawing/2014/chart" uri="{C3380CC4-5D6E-409C-BE32-E72D297353CC}">
              <c16:uniqueId val="{00000000-7796-4D60-BBC0-995544AB52FB}"/>
            </c:ext>
          </c:extLst>
        </c:ser>
        <c:ser>
          <c:idx val="1"/>
          <c:order val="1"/>
          <c:tx>
            <c:strRef>
              <c:f>'Social Data'!$A$490</c:f>
              <c:strCache>
                <c:ptCount val="1"/>
                <c:pt idx="0">
                  <c:v>2024</c:v>
                </c:pt>
              </c:strCache>
            </c:strRef>
          </c:tx>
          <c:spPr>
            <a:solidFill>
              <a:srgbClr val="ECB11F"/>
            </a:solidFill>
          </c:spPr>
          <c:invertIfNegative val="0"/>
          <c:dLbls>
            <c:spPr>
              <a:noFill/>
              <a:ln>
                <a:noFill/>
              </a:ln>
              <a:effectLst/>
            </c:spPr>
            <c:txPr>
              <a:bodyPr wrap="square" lIns="38100" tIns="19050" rIns="38100" bIns="19050" anchor="ctr">
                <a:spAutoFit/>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Data'!$B$488:$J$488</c:f>
              <c:strCache>
                <c:ptCount val="9"/>
                <c:pt idx="0">
                  <c:v>Directors</c:v>
                </c:pt>
                <c:pt idx="1">
                  <c:v>General Manager</c:v>
                </c:pt>
                <c:pt idx="2">
                  <c:v>Manager</c:v>
                </c:pt>
                <c:pt idx="3">
                  <c:v>Coordinator</c:v>
                </c:pt>
                <c:pt idx="4">
                  <c:v>Supervisor</c:v>
                </c:pt>
                <c:pt idx="5">
                  <c:v>Operational Technician</c:v>
                </c:pt>
                <c:pt idx="6">
                  <c:v>Operational Staff</c:v>
                </c:pt>
                <c:pt idx="7">
                  <c:v>Administrative Staff</c:v>
                </c:pt>
                <c:pt idx="8">
                  <c:v>Professional Technician</c:v>
                </c:pt>
              </c:strCache>
            </c:strRef>
          </c:cat>
          <c:val>
            <c:numRef>
              <c:f>'Social Data'!$B$490:$J$490</c:f>
              <c:numCache>
                <c:formatCode>0.0%</c:formatCode>
                <c:ptCount val="9"/>
                <c:pt idx="0">
                  <c:v>0.22685185185185186</c:v>
                </c:pt>
                <c:pt idx="1">
                  <c:v>0.25</c:v>
                </c:pt>
                <c:pt idx="2">
                  <c:v>0.3094170403587444</c:v>
                </c:pt>
                <c:pt idx="3">
                  <c:v>0.32797731568998112</c:v>
                </c:pt>
                <c:pt idx="4">
                  <c:v>0.20569011918492888</c:v>
                </c:pt>
                <c:pt idx="5">
                  <c:v>0.29166666666666669</c:v>
                </c:pt>
                <c:pt idx="6">
                  <c:v>0.20076590152047313</c:v>
                </c:pt>
                <c:pt idx="7">
                  <c:v>0.55160390516039048</c:v>
                </c:pt>
                <c:pt idx="8">
                  <c:v>0.44600000000000001</c:v>
                </c:pt>
              </c:numCache>
            </c:numRef>
          </c:val>
          <c:extLst>
            <c:ext xmlns:c16="http://schemas.microsoft.com/office/drawing/2014/chart" uri="{C3380CC4-5D6E-409C-BE32-E72D297353CC}">
              <c16:uniqueId val="{00000001-7796-4D60-BBC0-995544AB52FB}"/>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0.60000000000000009"/>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Percentage of employees by employee category and by age group - 2024</a:t>
            </a:r>
          </a:p>
        </c:rich>
      </c:tx>
      <c:overlay val="0"/>
      <c:spPr>
        <a:noFill/>
        <a:ln>
          <a:noFill/>
        </a:ln>
        <a:effectLst/>
      </c:spPr>
    </c:title>
    <c:autoTitleDeleted val="0"/>
    <c:plotArea>
      <c:layout/>
      <c:barChart>
        <c:barDir val="bar"/>
        <c:grouping val="stacked"/>
        <c:varyColors val="0"/>
        <c:ser>
          <c:idx val="0"/>
          <c:order val="0"/>
          <c:tx>
            <c:strRef>
              <c:f>'Social Data'!$B$498</c:f>
              <c:strCache>
                <c:ptCount val="1"/>
                <c:pt idx="0">
                  <c:v>&lt; 30 years</c:v>
                </c:pt>
              </c:strCache>
            </c:strRef>
          </c:tx>
          <c:spPr>
            <a:solidFill>
              <a:srgbClr val="C0305E"/>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EFBF-436D-A0FE-1A41E2145B1B}"/>
                </c:ext>
              </c:extLst>
            </c:dLbl>
            <c:dLbl>
              <c:idx val="1"/>
              <c:delete val="1"/>
              <c:extLst>
                <c:ext xmlns:c15="http://schemas.microsoft.com/office/drawing/2012/chart" uri="{CE6537A1-D6FC-4f65-9D91-7224C49458BB}"/>
                <c:ext xmlns:c16="http://schemas.microsoft.com/office/drawing/2014/chart" uri="{C3380CC4-5D6E-409C-BE32-E72D297353CC}">
                  <c16:uniqueId val="{00000001-EFBF-436D-A0FE-1A41E2145B1B}"/>
                </c:ext>
              </c:extLst>
            </c:dLbl>
            <c:dLbl>
              <c:idx val="2"/>
              <c:layout>
                <c:manualLayout>
                  <c:x val="1.5049453792048363E-2"/>
                  <c:y val="-3.1994963788607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FBF-436D-A0FE-1A41E2145B1B}"/>
                </c:ext>
              </c:extLst>
            </c:dLbl>
            <c:dLbl>
              <c:idx val="3"/>
              <c:layout>
                <c:manualLayout>
                  <c:x val="8.860295886913552E-3"/>
                  <c:y val="-3.18217670193072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BF-436D-A0FE-1A41E2145B1B}"/>
                </c:ext>
              </c:extLst>
            </c:dLbl>
            <c:dLbl>
              <c:idx val="4"/>
              <c:layout>
                <c:manualLayout>
                  <c:x val="7.720110533341101E-3"/>
                  <c:y val="-3.0090273188879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BF-436D-A0FE-1A41E2145B1B}"/>
                </c:ext>
              </c:extLst>
            </c:dLbl>
            <c:dLbl>
              <c:idx val="5"/>
              <c:delete val="1"/>
              <c:extLst>
                <c:ext xmlns:c15="http://schemas.microsoft.com/office/drawing/2012/chart" uri="{CE6537A1-D6FC-4f65-9D91-7224C49458BB}"/>
                <c:ext xmlns:c16="http://schemas.microsoft.com/office/drawing/2014/chart" uri="{C3380CC4-5D6E-409C-BE32-E72D297353CC}">
                  <c16:uniqueId val="{00000005-EFBF-436D-A0FE-1A41E2145B1B}"/>
                </c:ext>
              </c:extLst>
            </c:dLbl>
            <c:dLbl>
              <c:idx val="6"/>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6-EFBF-436D-A0FE-1A41E2145B1B}"/>
                </c:ext>
              </c:extLst>
            </c:dLbl>
            <c:dLbl>
              <c:idx val="7"/>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7-EFBF-436D-A0FE-1A41E2145B1B}"/>
                </c:ext>
              </c:extLst>
            </c:dLbl>
            <c:dLbl>
              <c:idx val="8"/>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8-EFBF-436D-A0FE-1A41E2145B1B}"/>
                </c:ext>
              </c:extLst>
            </c:dLbl>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Data'!$C$497:$K$497</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Data'!$C$498:$K$498</c:f>
              <c:numCache>
                <c:formatCode>0.0%</c:formatCode>
                <c:ptCount val="9"/>
                <c:pt idx="0">
                  <c:v>0</c:v>
                </c:pt>
                <c:pt idx="1">
                  <c:v>0</c:v>
                </c:pt>
                <c:pt idx="2">
                  <c:v>1.7937219730941704E-3</c:v>
                </c:pt>
                <c:pt idx="3">
                  <c:v>1.7013232514177693E-2</c:v>
                </c:pt>
                <c:pt idx="4">
                  <c:v>2.7297193387158785E-2</c:v>
                </c:pt>
                <c:pt idx="5">
                  <c:v>0</c:v>
                </c:pt>
                <c:pt idx="6">
                  <c:v>0.14753801182841994</c:v>
                </c:pt>
                <c:pt idx="7">
                  <c:v>0.16</c:v>
                </c:pt>
                <c:pt idx="8">
                  <c:v>9.2995793047457379E-2</c:v>
                </c:pt>
              </c:numCache>
            </c:numRef>
          </c:val>
          <c:extLst>
            <c:ext xmlns:c16="http://schemas.microsoft.com/office/drawing/2014/chart" uri="{C3380CC4-5D6E-409C-BE32-E72D297353CC}">
              <c16:uniqueId val="{00000009-EFBF-436D-A0FE-1A41E2145B1B}"/>
            </c:ext>
          </c:extLst>
        </c:ser>
        <c:ser>
          <c:idx val="1"/>
          <c:order val="1"/>
          <c:tx>
            <c:strRef>
              <c:f>'Social Data'!$B$499</c:f>
              <c:strCache>
                <c:ptCount val="1"/>
                <c:pt idx="0">
                  <c:v>30 a 50 years</c:v>
                </c:pt>
              </c:strCache>
            </c:strRef>
          </c:tx>
          <c:spPr>
            <a:solidFill>
              <a:srgbClr val="0ABB98"/>
            </a:solidFill>
          </c:spPr>
          <c:invertIfNegative val="0"/>
          <c:dLbls>
            <c:spPr>
              <a:noFill/>
              <a:ln>
                <a:noFill/>
              </a:ln>
              <a:effectLst/>
            </c:spPr>
            <c:txPr>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Data'!$C$497:$K$497</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Data'!$C$499:$K$499</c:f>
              <c:numCache>
                <c:formatCode>0.0%</c:formatCode>
                <c:ptCount val="9"/>
                <c:pt idx="0">
                  <c:v>0.61111111111111116</c:v>
                </c:pt>
                <c:pt idx="1">
                  <c:v>0.74687499999999996</c:v>
                </c:pt>
                <c:pt idx="2">
                  <c:v>0.82331838565022419</c:v>
                </c:pt>
                <c:pt idx="3">
                  <c:v>0.91304347826086951</c:v>
                </c:pt>
                <c:pt idx="4">
                  <c:v>0.79777008842752783</c:v>
                </c:pt>
                <c:pt idx="5">
                  <c:v>0.69270833333333337</c:v>
                </c:pt>
                <c:pt idx="6">
                  <c:v>0.73254628265844868</c:v>
                </c:pt>
                <c:pt idx="7">
                  <c:v>0.71699999999999997</c:v>
                </c:pt>
                <c:pt idx="8">
                  <c:v>0.79895195217359216</c:v>
                </c:pt>
              </c:numCache>
            </c:numRef>
          </c:val>
          <c:extLst>
            <c:ext xmlns:c16="http://schemas.microsoft.com/office/drawing/2014/chart" uri="{C3380CC4-5D6E-409C-BE32-E72D297353CC}">
              <c16:uniqueId val="{0000000A-EFBF-436D-A0FE-1A41E2145B1B}"/>
            </c:ext>
          </c:extLst>
        </c:ser>
        <c:ser>
          <c:idx val="2"/>
          <c:order val="2"/>
          <c:tx>
            <c:strRef>
              <c:f>'Social Data'!$B$500</c:f>
              <c:strCache>
                <c:ptCount val="1"/>
                <c:pt idx="0">
                  <c:v>&gt; 50 years</c:v>
                </c:pt>
              </c:strCache>
            </c:strRef>
          </c:tx>
          <c:spPr>
            <a:solidFill>
              <a:srgbClr val="ECB11F"/>
            </a:solidFill>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Data'!$C$497:$K$497</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Data'!$C$500:$K$500</c:f>
              <c:numCache>
                <c:formatCode>0.0%</c:formatCode>
                <c:ptCount val="9"/>
                <c:pt idx="0">
                  <c:v>0.3888888888888889</c:v>
                </c:pt>
                <c:pt idx="1">
                  <c:v>0.25312499999999999</c:v>
                </c:pt>
                <c:pt idx="2">
                  <c:v>0.17488789237668162</c:v>
                </c:pt>
                <c:pt idx="3">
                  <c:v>6.9943289224952743E-2</c:v>
                </c:pt>
                <c:pt idx="4">
                  <c:v>0.17493271818531334</c:v>
                </c:pt>
                <c:pt idx="5">
                  <c:v>0.30729166666666669</c:v>
                </c:pt>
                <c:pt idx="6">
                  <c:v>0.11991570551313135</c:v>
                </c:pt>
                <c:pt idx="7">
                  <c:v>0.123</c:v>
                </c:pt>
                <c:pt idx="8">
                  <c:v>0.10805225477895047</c:v>
                </c:pt>
              </c:numCache>
            </c:numRef>
          </c:val>
          <c:extLst>
            <c:ext xmlns:c16="http://schemas.microsoft.com/office/drawing/2014/chart" uri="{C3380CC4-5D6E-409C-BE32-E72D297353CC}">
              <c16:uniqueId val="{0000000B-EFBF-436D-A0FE-1A41E2145B1B}"/>
            </c:ext>
          </c:extLst>
        </c:ser>
        <c:dLbls>
          <c:showLegendKey val="0"/>
          <c:showVal val="1"/>
          <c:showCatName val="0"/>
          <c:showSerName val="0"/>
          <c:showPercent val="0"/>
          <c:showBubbleSize val="0"/>
        </c:dLbls>
        <c:gapWidth val="182"/>
        <c:overlap val="100"/>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b="0">
                <a:solidFill>
                  <a:srgbClr val="555555"/>
                </a:solidFill>
              </a:defRPr>
            </a:pPr>
            <a:endParaRPr lang="pt-BR"/>
          </a:p>
        </c:txPr>
        <c:crossAx val="503187744"/>
        <c:crosses val="autoZero"/>
        <c:auto val="1"/>
        <c:lblAlgn val="ctr"/>
        <c:lblOffset val="100"/>
        <c:noMultiLvlLbl val="0"/>
      </c:catAx>
      <c:valAx>
        <c:axId val="503187744"/>
        <c:scaling>
          <c:orientation val="minMax"/>
          <c:max val="1"/>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on governance bodies </a:t>
            </a:r>
          </a:p>
          <a:p>
            <a:pPr>
              <a:defRPr/>
            </a:pPr>
            <a:r>
              <a:rPr lang="pt-BR" sz="1050" b="1"/>
              <a:t>by gender -</a:t>
            </a:r>
            <a:r>
              <a:rPr lang="pt-BR" sz="1050" b="1" baseline="0"/>
              <a:t>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008080"/>
              </a:solidFill>
              <a:ln w="19050">
                <a:solidFill>
                  <a:schemeClr val="lt1"/>
                </a:solidFill>
              </a:ln>
              <a:effectLst/>
            </c:spPr>
            <c:extLst>
              <c:ext xmlns:c16="http://schemas.microsoft.com/office/drawing/2014/chart" uri="{C3380CC4-5D6E-409C-BE32-E72D297353CC}">
                <c16:uniqueId val="{00000001-69B0-4959-B479-5A5B9461505C}"/>
              </c:ext>
            </c:extLst>
          </c:dPt>
          <c:dPt>
            <c:idx val="1"/>
            <c:bubble3D val="0"/>
            <c:spPr>
              <a:solidFill>
                <a:srgbClr val="9DE4D6"/>
              </a:solidFill>
              <a:ln w="19050">
                <a:solidFill>
                  <a:schemeClr val="lt1"/>
                </a:solidFill>
              </a:ln>
              <a:effectLst/>
            </c:spPr>
            <c:extLst>
              <c:ext xmlns:c16="http://schemas.microsoft.com/office/drawing/2014/chart" uri="{C3380CC4-5D6E-409C-BE32-E72D297353CC}">
                <c16:uniqueId val="{00000003-69B0-4959-B479-5A5B9461505C}"/>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9B0-4959-B479-5A5B946150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Data'!$B$522:$B$523</c:f>
              <c:strCache>
                <c:ptCount val="2"/>
                <c:pt idx="0">
                  <c:v>Men</c:v>
                </c:pt>
                <c:pt idx="1">
                  <c:v>Women</c:v>
                </c:pt>
              </c:strCache>
            </c:strRef>
          </c:cat>
          <c:val>
            <c:numRef>
              <c:f>'Social Data'!$C$522:$C$523</c:f>
              <c:numCache>
                <c:formatCode>General</c:formatCode>
                <c:ptCount val="2"/>
                <c:pt idx="0">
                  <c:v>22</c:v>
                </c:pt>
                <c:pt idx="1">
                  <c:v>6</c:v>
                </c:pt>
              </c:numCache>
            </c:numRef>
          </c:val>
          <c:extLst>
            <c:ext xmlns:c16="http://schemas.microsoft.com/office/drawing/2014/chart" uri="{C3380CC4-5D6E-409C-BE32-E72D297353CC}">
              <c16:uniqueId val="{00000004-69B0-4959-B479-5A5B9461505C}"/>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on governance bodies </a:t>
            </a:r>
          </a:p>
          <a:p>
            <a:pPr>
              <a:defRPr/>
            </a:pPr>
            <a:r>
              <a:rPr lang="pt-BR" sz="1050" b="1"/>
              <a:t>by age group - 2024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C0305E"/>
              </a:solidFill>
              <a:ln w="19050">
                <a:solidFill>
                  <a:schemeClr val="lt1"/>
                </a:solidFill>
              </a:ln>
              <a:effectLst/>
            </c:spPr>
            <c:extLst>
              <c:ext xmlns:c16="http://schemas.microsoft.com/office/drawing/2014/chart" uri="{C3380CC4-5D6E-409C-BE32-E72D297353CC}">
                <c16:uniqueId val="{00000001-ACF1-45D9-B3BF-E3194517ABF5}"/>
              </c:ext>
            </c:extLst>
          </c:dPt>
          <c:dPt>
            <c:idx val="1"/>
            <c:bubble3D val="0"/>
            <c:spPr>
              <a:solidFill>
                <a:srgbClr val="0ABB98"/>
              </a:solidFill>
              <a:ln w="19050">
                <a:solidFill>
                  <a:schemeClr val="lt1"/>
                </a:solidFill>
              </a:ln>
              <a:effectLst/>
            </c:spPr>
            <c:extLst>
              <c:ext xmlns:c16="http://schemas.microsoft.com/office/drawing/2014/chart" uri="{C3380CC4-5D6E-409C-BE32-E72D297353CC}">
                <c16:uniqueId val="{00000003-ACF1-45D9-B3BF-E3194517ABF5}"/>
              </c:ext>
            </c:extLst>
          </c:dPt>
          <c:dPt>
            <c:idx val="2"/>
            <c:bubble3D val="0"/>
            <c:spPr>
              <a:solidFill>
                <a:srgbClr val="ECB11F"/>
              </a:solidFill>
              <a:ln w="19050">
                <a:solidFill>
                  <a:schemeClr val="lt1"/>
                </a:solidFill>
              </a:ln>
              <a:effectLst/>
            </c:spPr>
            <c:extLst>
              <c:ext xmlns:c16="http://schemas.microsoft.com/office/drawing/2014/chart" uri="{C3380CC4-5D6E-409C-BE32-E72D297353CC}">
                <c16:uniqueId val="{00000005-ACF1-45D9-B3BF-E3194517ABF5}"/>
              </c:ext>
            </c:extLst>
          </c:dPt>
          <c:dLbls>
            <c:dLbl>
              <c:idx val="0"/>
              <c:delete val="1"/>
              <c:extLst>
                <c:ext xmlns:c15="http://schemas.microsoft.com/office/drawing/2012/chart" uri="{CE6537A1-D6FC-4f65-9D91-7224C49458BB}"/>
                <c:ext xmlns:c16="http://schemas.microsoft.com/office/drawing/2014/chart" uri="{C3380CC4-5D6E-409C-BE32-E72D297353CC}">
                  <c16:uniqueId val="{00000001-ACF1-45D9-B3BF-E3194517ABF5}"/>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CF1-45D9-B3BF-E3194517ABF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Data'!$E$522:$E$524</c:f>
              <c:strCache>
                <c:ptCount val="3"/>
                <c:pt idx="0">
                  <c:v>&lt; 30 years</c:v>
                </c:pt>
                <c:pt idx="1">
                  <c:v>30 a 50 years</c:v>
                </c:pt>
                <c:pt idx="2">
                  <c:v>&gt; 50 years</c:v>
                </c:pt>
              </c:strCache>
            </c:strRef>
          </c:cat>
          <c:val>
            <c:numRef>
              <c:f>'Social Data'!$F$522:$F$524</c:f>
              <c:numCache>
                <c:formatCode>General</c:formatCode>
                <c:ptCount val="3"/>
                <c:pt idx="0">
                  <c:v>0</c:v>
                </c:pt>
                <c:pt idx="1">
                  <c:v>7</c:v>
                </c:pt>
                <c:pt idx="2">
                  <c:v>21</c:v>
                </c:pt>
              </c:numCache>
            </c:numRef>
          </c:val>
          <c:extLst>
            <c:ext xmlns:c16="http://schemas.microsoft.com/office/drawing/2014/chart" uri="{C3380CC4-5D6E-409C-BE32-E72D297353CC}">
              <c16:uniqueId val="{00000006-ACF1-45D9-B3BF-E3194517ABF5}"/>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Título do Gráfico</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 Backup'!$B$79</c:f>
              <c:strCache>
                <c:ptCount val="1"/>
                <c:pt idx="0">
                  <c:v>Brazil</c:v>
                </c:pt>
              </c:strCache>
            </c:strRef>
          </c:tx>
          <c:spPr>
            <a:solidFill>
              <a:srgbClr val="9DE4D6"/>
            </a:solidFill>
            <a:ln>
              <a:noFill/>
            </a:ln>
            <a:effectLst/>
          </c:spPr>
          <c:invertIfNegative val="0"/>
          <c:dLbls>
            <c:dLbl>
              <c:idx val="3"/>
              <c:layout>
                <c:manualLayout>
                  <c:x val="6.3343576556780509E-2"/>
                  <c:y val="-3.075525957317996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Backup'!$C$78:$G$78</c:f>
              <c:numCache>
                <c:formatCode>General</c:formatCode>
                <c:ptCount val="5"/>
                <c:pt idx="0">
                  <c:v>2018</c:v>
                </c:pt>
                <c:pt idx="1">
                  <c:v>2019</c:v>
                </c:pt>
                <c:pt idx="2">
                  <c:v>2020</c:v>
                </c:pt>
                <c:pt idx="3">
                  <c:v>2021</c:v>
                </c:pt>
                <c:pt idx="4">
                  <c:v>2022</c:v>
                </c:pt>
              </c:numCache>
            </c:numRef>
          </c:cat>
          <c:val>
            <c:numRef>
              <c:f>'Social Data Backup'!$C$79:$G$79</c:f>
              <c:numCache>
                <c:formatCode>0.0%</c:formatCode>
                <c:ptCount val="5"/>
                <c:pt idx="0">
                  <c:v>0.16118964408046876</c:v>
                </c:pt>
                <c:pt idx="1">
                  <c:v>8.2953105196451202E-2</c:v>
                </c:pt>
                <c:pt idx="2">
                  <c:v>0.11098685041216472</c:v>
                </c:pt>
                <c:pt idx="3">
                  <c:v>7.9254579477759268E-2</c:v>
                </c:pt>
                <c:pt idx="4">
                  <c:v>7.6261644905297188E-2</c:v>
                </c:pt>
              </c:numCache>
            </c:numRef>
          </c:val>
          <c:extLst>
            <c:ext xmlns:c16="http://schemas.microsoft.com/office/drawing/2014/chart" uri="{C3380CC4-5D6E-409C-BE32-E72D297353CC}">
              <c16:uniqueId val="{00000008-453D-4653-B2AC-A9C200E712B3}"/>
            </c:ext>
          </c:extLst>
        </c:ser>
        <c:ser>
          <c:idx val="1"/>
          <c:order val="1"/>
          <c:tx>
            <c:strRef>
              <c:f>'Social Data Backup'!$B$80</c:f>
              <c:strCache>
                <c:ptCount val="1"/>
                <c:pt idx="0">
                  <c:v>Canada</c:v>
                </c:pt>
              </c:strCache>
            </c:strRef>
          </c:tx>
          <c:spPr>
            <a:solidFill>
              <a:srgbClr val="008080"/>
            </a:solidFill>
            <a:ln>
              <a:noFill/>
            </a:ln>
            <a:effectLst/>
          </c:spPr>
          <c:invertIfNegative val="0"/>
          <c:dLbls>
            <c:dLbl>
              <c:idx val="4"/>
              <c:delete val="1"/>
              <c:extLst>
                <c:ext xmlns:c15="http://schemas.microsoft.com/office/drawing/2012/chart" uri="{CE6537A1-D6FC-4f65-9D91-7224C49458BB}"/>
                <c:ext xmlns:c16="http://schemas.microsoft.com/office/drawing/2014/chart" uri="{C3380CC4-5D6E-409C-BE32-E72D297353CC}">
                  <c16:uniqueId val="{0000000A-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Backup'!$C$78:$G$78</c:f>
              <c:numCache>
                <c:formatCode>General</c:formatCode>
                <c:ptCount val="5"/>
                <c:pt idx="0">
                  <c:v>2018</c:v>
                </c:pt>
                <c:pt idx="1">
                  <c:v>2019</c:v>
                </c:pt>
                <c:pt idx="2">
                  <c:v>2020</c:v>
                </c:pt>
                <c:pt idx="3">
                  <c:v>2021</c:v>
                </c:pt>
                <c:pt idx="4">
                  <c:v>2022</c:v>
                </c:pt>
              </c:numCache>
            </c:numRef>
          </c:cat>
          <c:val>
            <c:numRef>
              <c:f>'Social Data Backup'!$C$80:$G$80</c:f>
              <c:numCache>
                <c:formatCode>0.0%</c:formatCode>
                <c:ptCount val="5"/>
                <c:pt idx="0">
                  <c:v>7.9729309271935278E-2</c:v>
                </c:pt>
                <c:pt idx="1">
                  <c:v>9.8855531597279819E-2</c:v>
                </c:pt>
                <c:pt idx="2">
                  <c:v>9.188877920368542E-2</c:v>
                </c:pt>
                <c:pt idx="3">
                  <c:v>6.1547194291274733E-2</c:v>
                </c:pt>
                <c:pt idx="4">
                  <c:v>9.1805059754772628E-2</c:v>
                </c:pt>
              </c:numCache>
            </c:numRef>
          </c:val>
          <c:extLst>
            <c:ext xmlns:c16="http://schemas.microsoft.com/office/drawing/2014/chart" uri="{C3380CC4-5D6E-409C-BE32-E72D297353CC}">
              <c16:uniqueId val="{0000000B-453D-4653-B2AC-A9C200E712B3}"/>
            </c:ext>
          </c:extLst>
        </c:ser>
        <c:ser>
          <c:idx val="2"/>
          <c:order val="2"/>
          <c:tx>
            <c:strRef>
              <c:f>'Social Data Backup'!$B$81</c:f>
              <c:strCache>
                <c:ptCount val="1"/>
                <c:pt idx="0">
                  <c:v>Indonesia</c:v>
                </c:pt>
              </c:strCache>
            </c:strRef>
          </c:tx>
          <c:spPr>
            <a:solidFill>
              <a:srgbClr val="FFDD99"/>
            </a:solidFill>
            <a:ln>
              <a:noFill/>
            </a:ln>
            <a:effectLst/>
          </c:spPr>
          <c:invertIfNegative val="0"/>
          <c:dLbls>
            <c:dLbl>
              <c:idx val="0"/>
              <c:layout>
                <c:manualLayout>
                  <c:x val="6.7566481660565988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53D-4653-B2AC-A9C200E712B3}"/>
                </c:ext>
              </c:extLst>
            </c:dLbl>
            <c:dLbl>
              <c:idx val="2"/>
              <c:layout>
                <c:manualLayout>
                  <c:x val="6.4751211591375743E-2"/>
                  <c:y val="1.537762978658998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0F-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Backup'!$C$78:$G$78</c:f>
              <c:numCache>
                <c:formatCode>General</c:formatCode>
                <c:ptCount val="5"/>
                <c:pt idx="0">
                  <c:v>2018</c:v>
                </c:pt>
                <c:pt idx="1">
                  <c:v>2019</c:v>
                </c:pt>
                <c:pt idx="2">
                  <c:v>2020</c:v>
                </c:pt>
                <c:pt idx="3">
                  <c:v>2021</c:v>
                </c:pt>
                <c:pt idx="4">
                  <c:v>2022</c:v>
                </c:pt>
              </c:numCache>
            </c:numRef>
          </c:cat>
          <c:val>
            <c:numRef>
              <c:f>'Social Data Backup'!$C$81:$G$81</c:f>
              <c:numCache>
                <c:formatCode>0.0%</c:formatCode>
                <c:ptCount val="5"/>
                <c:pt idx="0">
                  <c:v>2.8127881955118353E-2</c:v>
                </c:pt>
                <c:pt idx="1">
                  <c:v>2.1259590792838876E-2</c:v>
                </c:pt>
                <c:pt idx="2">
                  <c:v>2.3747980613893376E-2</c:v>
                </c:pt>
                <c:pt idx="3">
                  <c:v>1.4600908500973394E-2</c:v>
                </c:pt>
                <c:pt idx="4">
                  <c:v>4.243421052631579E-2</c:v>
                </c:pt>
              </c:numCache>
            </c:numRef>
          </c:val>
          <c:extLst>
            <c:ext xmlns:c16="http://schemas.microsoft.com/office/drawing/2014/chart" uri="{C3380CC4-5D6E-409C-BE32-E72D297353CC}">
              <c16:uniqueId val="{00000010-453D-4653-B2AC-A9C200E712B3}"/>
            </c:ext>
          </c:extLst>
        </c:ser>
        <c:ser>
          <c:idx val="3"/>
          <c:order val="3"/>
          <c:tx>
            <c:strRef>
              <c:f>'Social Data Backup'!$B$82</c:f>
              <c:strCache>
                <c:ptCount val="1"/>
                <c:pt idx="0">
                  <c:v>Oman</c:v>
                </c:pt>
              </c:strCache>
            </c:strRef>
          </c:tx>
          <c:spPr>
            <a:solidFill>
              <a:srgbClr val="ECB11F"/>
            </a:solidFill>
            <a:ln>
              <a:noFill/>
            </a:ln>
            <a:effectLst/>
          </c:spPr>
          <c:invertIfNegative val="0"/>
          <c:dLbls>
            <c:dLbl>
              <c:idx val="2"/>
              <c:layout>
                <c:manualLayout>
                  <c:x val="6.7566481660565988E-2"/>
                  <c:y val="-3.84440744664749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453D-4653-B2AC-A9C200E712B3}"/>
                </c:ext>
              </c:extLst>
            </c:dLbl>
            <c:dLbl>
              <c:idx val="3"/>
              <c:layout>
                <c:manualLayout>
                  <c:x val="4.0821416003258622E-2"/>
                  <c:y val="-5.061441484657627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453D-4653-B2AC-A9C200E712B3}"/>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Backup'!$C$78:$G$78</c:f>
              <c:numCache>
                <c:formatCode>General</c:formatCode>
                <c:ptCount val="5"/>
                <c:pt idx="0">
                  <c:v>2018</c:v>
                </c:pt>
                <c:pt idx="1">
                  <c:v>2019</c:v>
                </c:pt>
                <c:pt idx="2">
                  <c:v>2020</c:v>
                </c:pt>
                <c:pt idx="3">
                  <c:v>2021</c:v>
                </c:pt>
                <c:pt idx="4">
                  <c:v>2022</c:v>
                </c:pt>
              </c:numCache>
            </c:numRef>
          </c:cat>
          <c:val>
            <c:numRef>
              <c:f>'Social Data Backup'!$C$82:$G$82</c:f>
              <c:numCache>
                <c:formatCode>0.0%</c:formatCode>
                <c:ptCount val="5"/>
                <c:pt idx="0">
                  <c:v>6.9099378881987583E-2</c:v>
                </c:pt>
                <c:pt idx="1">
                  <c:v>5.1617873651771957E-2</c:v>
                </c:pt>
                <c:pt idx="2">
                  <c:v>8.3333333333333329E-2</c:v>
                </c:pt>
                <c:pt idx="3">
                  <c:v>3.2967032967032968E-2</c:v>
                </c:pt>
                <c:pt idx="4">
                  <c:v>4.1734860883797055E-2</c:v>
                </c:pt>
              </c:numCache>
            </c:numRef>
          </c:val>
          <c:extLst>
            <c:ext xmlns:c16="http://schemas.microsoft.com/office/drawing/2014/chart" uri="{C3380CC4-5D6E-409C-BE32-E72D297353CC}">
              <c16:uniqueId val="{00000014-453D-4653-B2AC-A9C200E712B3}"/>
            </c:ext>
          </c:extLst>
        </c:ser>
        <c:ser>
          <c:idx val="4"/>
          <c:order val="4"/>
          <c:tx>
            <c:strRef>
              <c:f>'Social Data Backup'!$B$83</c:f>
              <c:strCache>
                <c:ptCount val="1"/>
                <c:pt idx="0">
                  <c:v>UK</c:v>
                </c:pt>
              </c:strCache>
            </c:strRef>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53D-4653-B2AC-A9C200E712B3}"/>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53D-4653-B2AC-A9C200E712B3}"/>
                </c:ext>
              </c:extLst>
            </c:dLbl>
            <c:dLbl>
              <c:idx val="3"/>
              <c:delete val="1"/>
              <c:extLst>
                <c:ext xmlns:c15="http://schemas.microsoft.com/office/drawing/2012/chart" uri="{CE6537A1-D6FC-4f65-9D91-7224C49458BB}"/>
                <c:ext xmlns:c16="http://schemas.microsoft.com/office/drawing/2014/chart" uri="{C3380CC4-5D6E-409C-BE32-E72D297353CC}">
                  <c16:uniqueId val="{00000018-453D-4653-B2AC-A9C200E712B3}"/>
                </c:ext>
              </c:extLst>
            </c:dLbl>
            <c:dLbl>
              <c:idx val="4"/>
              <c:delete val="1"/>
              <c:extLst>
                <c:ext xmlns:c15="http://schemas.microsoft.com/office/drawing/2012/chart" uri="{CE6537A1-D6FC-4f65-9D91-7224C49458BB}"/>
                <c:ext xmlns:c16="http://schemas.microsoft.com/office/drawing/2014/chart" uri="{C3380CC4-5D6E-409C-BE32-E72D297353CC}">
                  <c16:uniqueId val="{00000019-453D-4653-B2AC-A9C200E712B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ext>
            </c:extLst>
          </c:dLbls>
          <c:cat>
            <c:numRef>
              <c:f>'Social Data Backup'!$C$78:$G$78</c:f>
              <c:numCache>
                <c:formatCode>General</c:formatCode>
                <c:ptCount val="5"/>
                <c:pt idx="0">
                  <c:v>2018</c:v>
                </c:pt>
                <c:pt idx="1">
                  <c:v>2019</c:v>
                </c:pt>
                <c:pt idx="2">
                  <c:v>2020</c:v>
                </c:pt>
                <c:pt idx="3">
                  <c:v>2021</c:v>
                </c:pt>
                <c:pt idx="4">
                  <c:v>2022</c:v>
                </c:pt>
              </c:numCache>
            </c:numRef>
          </c:cat>
          <c:val>
            <c:numRef>
              <c:f>'Social Data Backup'!$C$83:$G$83</c:f>
              <c:numCache>
                <c:formatCode>0.0%</c:formatCode>
                <c:ptCount val="5"/>
                <c:pt idx="0">
                  <c:v>0.18166089965397925</c:v>
                </c:pt>
                <c:pt idx="1">
                  <c:v>4.9065420560747662E-2</c:v>
                </c:pt>
                <c:pt idx="2">
                  <c:v>7.5117370892018781E-2</c:v>
                </c:pt>
                <c:pt idx="3">
                  <c:v>1.9512195121951219E-2</c:v>
                </c:pt>
                <c:pt idx="4">
                  <c:v>4.9479166666666664E-2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a:pPr>
            <a:r>
              <a:rPr lang="pt-BR" sz="1100" b="1"/>
              <a:t>Rate of new hires in 2023</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v>Men &lt; 30 years old</c:v>
          </c:tx>
          <c:spPr>
            <a:solidFill>
              <a:srgbClr val="9DE4D6"/>
            </a:solidFill>
            <a:ln>
              <a:noFill/>
            </a:ln>
            <a:effec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1A-A2EE-4D92-B8A0-2BD788D81EA2}"/>
                </c:ext>
              </c:extLst>
            </c:dLbl>
            <c:spPr>
              <a:noFill/>
              <a:ln>
                <a:noFill/>
              </a:ln>
              <a:effectLst/>
            </c:spPr>
            <c:txPr>
              <a:bodyPr rot="0" vert="horz"/>
              <a:lstStyle/>
              <a:p>
                <a:pPr>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Backup'!$B$48:$B$52</c:f>
              <c:strCache>
                <c:ptCount val="5"/>
                <c:pt idx="0">
                  <c:v>Brazil</c:v>
                </c:pt>
                <c:pt idx="1">
                  <c:v>Canada</c:v>
                </c:pt>
                <c:pt idx="2">
                  <c:v>Indonesia</c:v>
                </c:pt>
                <c:pt idx="3">
                  <c:v>Oman</c:v>
                </c:pt>
                <c:pt idx="4">
                  <c:v>UK</c:v>
                </c:pt>
              </c:strCache>
            </c:strRef>
          </c:cat>
          <c:val>
            <c:numRef>
              <c:f>'Social Data Backup'!$C$48:$C$52</c:f>
              <c:numCache>
                <c:formatCode>0.0%</c:formatCode>
                <c:ptCount val="5"/>
                <c:pt idx="0">
                  <c:v>0.247254471289614</c:v>
                </c:pt>
                <c:pt idx="1">
                  <c:v>0.44189852700491</c:v>
                </c:pt>
                <c:pt idx="2">
                  <c:v>0.5</c:v>
                </c:pt>
                <c:pt idx="3">
                  <c:v>0</c:v>
                </c:pt>
                <c:pt idx="4">
                  <c:v>0.18181818181818199</c:v>
                </c:pt>
              </c:numCache>
            </c:numRef>
          </c:val>
          <c:extLst>
            <c:ext xmlns:c16="http://schemas.microsoft.com/office/drawing/2014/chart" uri="{C3380CC4-5D6E-409C-BE32-E72D297353CC}">
              <c16:uniqueId val="{00000008-A2EE-4D92-B8A0-2BD788D81EA2}"/>
            </c:ext>
          </c:extLst>
        </c:ser>
        <c:ser>
          <c:idx val="1"/>
          <c:order val="1"/>
          <c:tx>
            <c:v>Women &lt; 30 years old</c:v>
          </c:tx>
          <c:spPr>
            <a:solidFill>
              <a:srgbClr val="008080"/>
            </a:solidFill>
            <a:ln>
              <a:no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1-0E82-4693-955E-1E40D5CBA58A}"/>
                </c:ext>
              </c:extLst>
            </c:dLbl>
            <c:dLbl>
              <c:idx val="3"/>
              <c:delete val="1"/>
              <c:extLst>
                <c:ext xmlns:c15="http://schemas.microsoft.com/office/drawing/2012/chart" uri="{CE6537A1-D6FC-4f65-9D91-7224C49458BB}"/>
                <c:ext xmlns:c16="http://schemas.microsoft.com/office/drawing/2014/chart" uri="{C3380CC4-5D6E-409C-BE32-E72D297353CC}">
                  <c16:uniqueId val="{00000002-0E82-4693-955E-1E40D5CBA58A}"/>
                </c:ext>
              </c:extLst>
            </c:dLbl>
            <c:dLbl>
              <c:idx val="4"/>
              <c:delete val="1"/>
              <c:extLst>
                <c:ext xmlns:c15="http://schemas.microsoft.com/office/drawing/2012/chart" uri="{CE6537A1-D6FC-4f65-9D91-7224C49458BB}"/>
                <c:ext xmlns:c16="http://schemas.microsoft.com/office/drawing/2014/chart" uri="{C3380CC4-5D6E-409C-BE32-E72D297353CC}">
                  <c16:uniqueId val="{00000000-0E82-4693-955E-1E40D5CBA58A}"/>
                </c:ext>
              </c:extLst>
            </c:dLbl>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Backup'!$B$48:$B$52</c:f>
              <c:strCache>
                <c:ptCount val="5"/>
                <c:pt idx="0">
                  <c:v>Brazil</c:v>
                </c:pt>
                <c:pt idx="1">
                  <c:v>Canada</c:v>
                </c:pt>
                <c:pt idx="2">
                  <c:v>Indonesia</c:v>
                </c:pt>
                <c:pt idx="3">
                  <c:v>Oman</c:v>
                </c:pt>
                <c:pt idx="4">
                  <c:v>UK</c:v>
                </c:pt>
              </c:strCache>
            </c:strRef>
          </c:cat>
          <c:val>
            <c:numRef>
              <c:f>'Social Data Backup'!$D$48:$D$52</c:f>
              <c:numCache>
                <c:formatCode>0.0%</c:formatCode>
                <c:ptCount val="5"/>
                <c:pt idx="0">
                  <c:v>0.243311458859162</c:v>
                </c:pt>
                <c:pt idx="1">
                  <c:v>0.32380952380952399</c:v>
                </c:pt>
                <c:pt idx="2">
                  <c:v>0</c:v>
                </c:pt>
                <c:pt idx="3">
                  <c:v>0</c:v>
                </c:pt>
                <c:pt idx="4">
                  <c:v>0</c:v>
                </c:pt>
              </c:numCache>
            </c:numRef>
          </c:val>
          <c:extLst>
            <c:ext xmlns:c16="http://schemas.microsoft.com/office/drawing/2014/chart" uri="{C3380CC4-5D6E-409C-BE32-E72D297353CC}">
              <c16:uniqueId val="{0000000A-A2EE-4D92-B8A0-2BD788D81EA2}"/>
            </c:ext>
          </c:extLst>
        </c:ser>
        <c:ser>
          <c:idx val="2"/>
          <c:order val="2"/>
          <c:tx>
            <c:v>Men - 30 a 50 years old</c:v>
          </c:tx>
          <c:spPr>
            <a:solidFill>
              <a:srgbClr val="FFDD99"/>
            </a:solidFill>
            <a:ln>
              <a:noFill/>
            </a:ln>
            <a:effectLst/>
          </c:spPr>
          <c:invertIfNegative val="0"/>
          <c:dLbls>
            <c:dLbl>
              <c:idx val="0"/>
              <c:layout>
                <c:manualLayout>
                  <c:x val="6.6182136699541524E-2"/>
                  <c:y val="-8.34390279665118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90-48BB-9D78-34D800C90433}"/>
                </c:ext>
              </c:extLst>
            </c:dLbl>
            <c:dLbl>
              <c:idx val="1"/>
              <c:layout>
                <c:manualLayout>
                  <c:x val="4.8289459630323518E-4"/>
                  <c:y val="3.806618701182942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90-48BB-9D78-34D800C90433}"/>
                </c:ext>
              </c:extLst>
            </c:dLbl>
            <c:dLbl>
              <c:idx val="2"/>
              <c:layout>
                <c:manualLayout>
                  <c:x val="1.7743085525575111E-3"/>
                  <c:y val="1.2193804017345192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90-48BB-9D78-34D800C90433}"/>
                </c:ext>
              </c:extLst>
            </c:dLbl>
            <c:dLbl>
              <c:idx val="3"/>
              <c:layout>
                <c:manualLayout>
                  <c:x val="-5.8908175548697934E-2"/>
                  <c:y val="-1.13141764687318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A2EE-4D92-B8A0-2BD788D81EA2}"/>
                </c:ext>
              </c:extLst>
            </c:dLbl>
            <c:dLbl>
              <c:idx val="4"/>
              <c:layout>
                <c:manualLayout>
                  <c:x val="1.3279024049456497E-4"/>
                  <c:y val="2.411264970882997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09-499C-86F5-BB0F01D1D56F}"/>
                </c:ext>
              </c:extLst>
            </c:dLbl>
            <c:spPr>
              <a:noFill/>
              <a:ln>
                <a:noFill/>
              </a:ln>
              <a:effectLst/>
            </c:sp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Backup'!$B$48:$B$52</c:f>
              <c:strCache>
                <c:ptCount val="5"/>
                <c:pt idx="0">
                  <c:v>Brazil</c:v>
                </c:pt>
                <c:pt idx="1">
                  <c:v>Canada</c:v>
                </c:pt>
                <c:pt idx="2">
                  <c:v>Indonesia</c:v>
                </c:pt>
                <c:pt idx="3">
                  <c:v>Oman</c:v>
                </c:pt>
                <c:pt idx="4">
                  <c:v>UK</c:v>
                </c:pt>
              </c:strCache>
            </c:strRef>
          </c:cat>
          <c:val>
            <c:numRef>
              <c:f>'Social Data Backup'!$E$48:$E$52</c:f>
              <c:numCache>
                <c:formatCode>0.0%</c:formatCode>
                <c:ptCount val="5"/>
                <c:pt idx="0">
                  <c:v>5.0688653611917898E-2</c:v>
                </c:pt>
                <c:pt idx="1">
                  <c:v>0.118653736451797</c:v>
                </c:pt>
                <c:pt idx="2">
                  <c:v>0.17741935483870999</c:v>
                </c:pt>
                <c:pt idx="3">
                  <c:v>1.9313304721029999E-2</c:v>
                </c:pt>
                <c:pt idx="4">
                  <c:v>0.117021276595745</c:v>
                </c:pt>
              </c:numCache>
            </c:numRef>
          </c:val>
          <c:extLst>
            <c:ext xmlns:c16="http://schemas.microsoft.com/office/drawing/2014/chart" uri="{C3380CC4-5D6E-409C-BE32-E72D297353CC}">
              <c16:uniqueId val="{0000000C-A2EE-4D92-B8A0-2BD788D81EA2}"/>
            </c:ext>
          </c:extLst>
        </c:ser>
        <c:ser>
          <c:idx val="3"/>
          <c:order val="3"/>
          <c:tx>
            <c:v>Women - 30 a 50 Years old</c:v>
          </c:tx>
          <c:spPr>
            <a:solidFill>
              <a:srgbClr val="ECB11F"/>
            </a:solidFill>
            <a:ln>
              <a:noFill/>
            </a:ln>
            <a:effectLst/>
          </c:spPr>
          <c:invertIfNegative val="0"/>
          <c:dLbls>
            <c:dLbl>
              <c:idx val="3"/>
              <c:layout>
                <c:manualLayout>
                  <c:x val="-5.5725713098025181E-2"/>
                  <c:y val="-3.9474451828735983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A2EE-4D92-B8A0-2BD788D81E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Backup'!$B$48:$B$52</c:f>
              <c:strCache>
                <c:ptCount val="5"/>
                <c:pt idx="0">
                  <c:v>Brazil</c:v>
                </c:pt>
                <c:pt idx="1">
                  <c:v>Canada</c:v>
                </c:pt>
                <c:pt idx="2">
                  <c:v>Indonesia</c:v>
                </c:pt>
                <c:pt idx="3">
                  <c:v>Oman</c:v>
                </c:pt>
                <c:pt idx="4">
                  <c:v>UK</c:v>
                </c:pt>
              </c:strCache>
            </c:strRef>
          </c:cat>
          <c:val>
            <c:numRef>
              <c:f>'Social Data Backup'!$F$48:$F$52</c:f>
              <c:numCache>
                <c:formatCode>0.0%</c:formatCode>
                <c:ptCount val="5"/>
                <c:pt idx="0">
                  <c:v>0.13478538230201401</c:v>
                </c:pt>
                <c:pt idx="1">
                  <c:v>0.121982210927573</c:v>
                </c:pt>
                <c:pt idx="2">
                  <c:v>0.1875</c:v>
                </c:pt>
                <c:pt idx="3">
                  <c:v>5.8823529411764698E-2</c:v>
                </c:pt>
                <c:pt idx="4">
                  <c:v>0.230769230769231</c:v>
                </c:pt>
              </c:numCache>
            </c:numRef>
          </c:val>
          <c:extLst>
            <c:ext xmlns:c16="http://schemas.microsoft.com/office/drawing/2014/chart" uri="{C3380CC4-5D6E-409C-BE32-E72D297353CC}">
              <c16:uniqueId val="{0000000E-A2EE-4D92-B8A0-2BD788D81EA2}"/>
            </c:ext>
          </c:extLst>
        </c:ser>
        <c:ser>
          <c:idx val="4"/>
          <c:order val="4"/>
          <c:tx>
            <c:v>Men &gt; 50 years old</c:v>
          </c:tx>
          <c:spPr>
            <a:solidFill>
              <a:srgbClr val="BCBEC0"/>
            </a:solidFill>
            <a:ln>
              <a:noFill/>
            </a:ln>
            <a:effectLst/>
          </c:spPr>
          <c:invertIfNegative val="0"/>
          <c:dLbls>
            <c:dLbl>
              <c:idx val="0"/>
              <c:layout>
                <c:manualLayout>
                  <c:x val="6.7566481660565961E-2"/>
                  <c:y val="-1.153322233994255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2EE-4D92-B8A0-2BD788D81EA2}"/>
                </c:ext>
              </c:extLst>
            </c:dLbl>
            <c:dLbl>
              <c:idx val="1"/>
              <c:layout>
                <c:manualLayout>
                  <c:x val="6.7566481660565988E-2"/>
                  <c:y val="-3.1073649662086488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A2EE-4D92-B8A0-2BD788D81EA2}"/>
                </c:ext>
              </c:extLst>
            </c:dLbl>
            <c:dLbl>
              <c:idx val="2"/>
              <c:delete val="1"/>
              <c:extLst>
                <c:ext xmlns:c15="http://schemas.microsoft.com/office/drawing/2012/chart" uri="{CE6537A1-D6FC-4f65-9D91-7224C49458BB}"/>
                <c:ext xmlns:c16="http://schemas.microsoft.com/office/drawing/2014/chart" uri="{C3380CC4-5D6E-409C-BE32-E72D297353CC}">
                  <c16:uniqueId val="{00000000-E490-48BB-9D78-34D800C90433}"/>
                </c:ext>
              </c:extLst>
            </c:dLbl>
            <c:dLbl>
              <c:idx val="3"/>
              <c:delete val="1"/>
              <c:extLst>
                <c:ext xmlns:c15="http://schemas.microsoft.com/office/drawing/2012/chart" uri="{CE6537A1-D6FC-4f65-9D91-7224C49458BB}"/>
                <c:ext xmlns:c16="http://schemas.microsoft.com/office/drawing/2014/chart" uri="{C3380CC4-5D6E-409C-BE32-E72D297353CC}">
                  <c16:uniqueId val="{00000016-A2EE-4D92-B8A0-2BD788D81EA2}"/>
                </c:ext>
              </c:extLst>
            </c:dLbl>
            <c:dLbl>
              <c:idx val="4"/>
              <c:layout>
                <c:manualLayout>
                  <c:x val="0"/>
                  <c:y val="-2.570333794273126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2EE-4D92-B8A0-2BD788D81EA2}"/>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c15:spPr>
                <c15:showLeaderLines val="1"/>
                <c15:leaderLines>
                  <c:spPr>
                    <a:ln>
                      <a:solidFill>
                        <a:schemeClr val="bg1">
                          <a:lumMod val="65000"/>
                        </a:schemeClr>
                      </a:solidFill>
                    </a:ln>
                  </c:spPr>
                </c15:leaderLines>
              </c:ext>
            </c:extLst>
          </c:dLbls>
          <c:cat>
            <c:strRef>
              <c:f>'Social Data Backup'!$B$48:$B$52</c:f>
              <c:strCache>
                <c:ptCount val="5"/>
                <c:pt idx="0">
                  <c:v>Brazil</c:v>
                </c:pt>
                <c:pt idx="1">
                  <c:v>Canada</c:v>
                </c:pt>
                <c:pt idx="2">
                  <c:v>Indonesia</c:v>
                </c:pt>
                <c:pt idx="3">
                  <c:v>Oman</c:v>
                </c:pt>
                <c:pt idx="4">
                  <c:v>UK</c:v>
                </c:pt>
              </c:strCache>
            </c:strRef>
          </c:cat>
          <c:val>
            <c:numRef>
              <c:f>'Social Data Backup'!$G$48:$G$52</c:f>
              <c:numCache>
                <c:formatCode>0.0%</c:formatCode>
                <c:ptCount val="5"/>
                <c:pt idx="0">
                  <c:v>1.2553148410609401E-2</c:v>
                </c:pt>
                <c:pt idx="1">
                  <c:v>3.8819875776397499E-2</c:v>
                </c:pt>
                <c:pt idx="2">
                  <c:v>0</c:v>
                </c:pt>
                <c:pt idx="3">
                  <c:v>0</c:v>
                </c:pt>
                <c:pt idx="4">
                  <c:v>2.7777777777777801E-2</c:v>
                </c:pt>
              </c:numCache>
            </c:numRef>
          </c:val>
          <c:extLst>
            <c:ext xmlns:c16="http://schemas.microsoft.com/office/drawing/2014/chart" uri="{C3380CC4-5D6E-409C-BE32-E72D297353CC}">
              <c16:uniqueId val="{00000010-A2EE-4D92-B8A0-2BD788D81EA2}"/>
            </c:ext>
          </c:extLst>
        </c:ser>
        <c:ser>
          <c:idx val="5"/>
          <c:order val="5"/>
          <c:tx>
            <c:v>Women &gt; 50 years old</c:v>
          </c:tx>
          <c:spPr>
            <a:solidFill>
              <a:srgbClr val="747678"/>
            </a:solidFill>
            <a:ln>
              <a:noFill/>
            </a:ln>
            <a:effectLst/>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A2EE-4D92-B8A0-2BD788D81EA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A2EE-4D92-B8A0-2BD788D81EA2}"/>
                </c:ext>
              </c:extLst>
            </c:dLbl>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'Social Data Backup'!$B$48:$B$52</c:f>
              <c:strCache>
                <c:ptCount val="5"/>
                <c:pt idx="0">
                  <c:v>Brazil</c:v>
                </c:pt>
                <c:pt idx="1">
                  <c:v>Canada</c:v>
                </c:pt>
                <c:pt idx="2">
                  <c:v>Indonesia</c:v>
                </c:pt>
                <c:pt idx="3">
                  <c:v>Oman</c:v>
                </c:pt>
                <c:pt idx="4">
                  <c:v>UK</c:v>
                </c:pt>
              </c:strCache>
            </c:strRef>
          </c:cat>
          <c:val>
            <c:numRef>
              <c:f>'Social Data Backup'!$H$48:$H$52</c:f>
              <c:numCache>
                <c:formatCode>0.0%</c:formatCode>
                <c:ptCount val="5"/>
                <c:pt idx="0">
                  <c:v>6.2818336162988098E-2</c:v>
                </c:pt>
                <c:pt idx="1">
                  <c:v>9.2592592592592601E-2</c:v>
                </c:pt>
                <c:pt idx="2">
                  <c:v>0</c:v>
                </c:pt>
                <c:pt idx="3">
                  <c:v>0</c:v>
                </c:pt>
                <c:pt idx="4">
                  <c:v>0</c:v>
                </c:pt>
              </c:numCache>
            </c:numRef>
          </c:val>
          <c:extLst>
            <c:ext xmlns:c16="http://schemas.microsoft.com/office/drawing/2014/chart" uri="{C3380CC4-5D6E-409C-BE32-E72D297353CC}">
              <c16:uniqueId val="{00000012-A2EE-4D92-B8A0-2BD788D81EA2}"/>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pt-BR"/>
          </a:p>
        </c:txPr>
        <c:crossAx val="188744751"/>
        <c:crosses val="autoZero"/>
        <c:auto val="1"/>
        <c:lblAlgn val="ctr"/>
        <c:lblOffset val="100"/>
        <c:noMultiLvlLbl val="0"/>
      </c:catAx>
      <c:valAx>
        <c:axId val="188744751"/>
        <c:scaling>
          <c:orientation val="minMax"/>
          <c:max val="1.5"/>
        </c:scaling>
        <c:delete val="1"/>
        <c:axPos val="l"/>
        <c:numFmt formatCode="0.0%" sourceLinked="1"/>
        <c:majorTickMark val="out"/>
        <c:minorTickMark val="none"/>
        <c:tickLblPos val="nextTo"/>
        <c:crossAx val="188744423"/>
        <c:crosses val="autoZero"/>
        <c:crossBetween val="between"/>
      </c:valAx>
    </c:plotArea>
    <c:legend>
      <c:legendPos val="r"/>
      <c:layout>
        <c:manualLayout>
          <c:xMode val="edge"/>
          <c:yMode val="edge"/>
          <c:x val="0.81611123122723583"/>
          <c:y val="6.4608406728541734E-2"/>
          <c:w val="0.17543998536431221"/>
          <c:h val="0.30566661561131736"/>
        </c:manualLayout>
      </c:layout>
      <c:overlay val="0"/>
      <c:spPr>
        <a:noFill/>
        <a:ln>
          <a:noFill/>
        </a:ln>
        <a:effectLst/>
      </c:spPr>
      <c:txPr>
        <a:bodyPr rot="0" vert="horz"/>
        <a:lstStyle/>
        <a:p>
          <a:pPr>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Percentage of own employees who received performance analysis in</a:t>
            </a:r>
            <a:r>
              <a:rPr lang="pt-BR" sz="1050" baseline="0">
                <a:solidFill>
                  <a:srgbClr val="555555"/>
                </a:solidFill>
              </a:rPr>
              <a:t> 2023</a:t>
            </a:r>
          </a:p>
        </c:rich>
      </c:tx>
      <c:overlay val="0"/>
      <c:spPr>
        <a:noFill/>
        <a:ln>
          <a:noFill/>
        </a:ln>
        <a:effectLst/>
      </c:spPr>
    </c:title>
    <c:autoTitleDeleted val="0"/>
    <c:plotArea>
      <c:layout/>
      <c:barChart>
        <c:barDir val="bar"/>
        <c:grouping val="clustered"/>
        <c:varyColors val="0"/>
        <c:ser>
          <c:idx val="0"/>
          <c:order val="0"/>
          <c:tx>
            <c:strRef>
              <c:f>'Social Data Backup'!$B$428</c:f>
              <c:strCache>
                <c:ptCount val="1"/>
                <c:pt idx="0">
                  <c:v>Men</c:v>
                </c:pt>
              </c:strCache>
            </c:strRef>
          </c:tx>
          <c:spPr>
            <a:solidFill>
              <a:srgbClr val="008080"/>
            </a:solidFill>
            <a:ln>
              <a:noFill/>
            </a:ln>
            <a:effectLst/>
          </c:spPr>
          <c:invertIfNegative val="0"/>
          <c:dLbls>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Backup'!$C$427:$K$427</c:f>
              <c:strCache>
                <c:ptCount val="9"/>
                <c:pt idx="0">
                  <c:v>Directors</c:v>
                </c:pt>
                <c:pt idx="1">
                  <c:v>General Manager</c:v>
                </c:pt>
                <c:pt idx="2">
                  <c:v>Manager</c:v>
                </c:pt>
                <c:pt idx="3">
                  <c:v> Coordinator</c:v>
                </c:pt>
                <c:pt idx="4">
                  <c:v>Supervisor</c:v>
                </c:pt>
                <c:pt idx="5">
                  <c:v>Technical Specialist</c:v>
                </c:pt>
                <c:pt idx="6">
                  <c:v>Operational Staff</c:v>
                </c:pt>
                <c:pt idx="7">
                  <c:v>Administrative Staff</c:v>
                </c:pt>
                <c:pt idx="8">
                  <c:v>Professional Technician</c:v>
                </c:pt>
              </c:strCache>
            </c:strRef>
          </c:cat>
          <c:val>
            <c:numRef>
              <c:f>'Social Data Backup'!$C$428:$K$428</c:f>
              <c:numCache>
                <c:formatCode>0.0%</c:formatCode>
                <c:ptCount val="9"/>
                <c:pt idx="0">
                  <c:v>0.91228070175438591</c:v>
                </c:pt>
                <c:pt idx="1">
                  <c:v>1</c:v>
                </c:pt>
                <c:pt idx="2">
                  <c:v>0.97558139534883725</c:v>
                </c:pt>
                <c:pt idx="3">
                  <c:v>0.97697841726618706</c:v>
                </c:pt>
                <c:pt idx="4">
                  <c:v>0.98587819947043243</c:v>
                </c:pt>
                <c:pt idx="5">
                  <c:v>0.87610619469026552</c:v>
                </c:pt>
                <c:pt idx="6">
                  <c:v>0.78183116848760614</c:v>
                </c:pt>
                <c:pt idx="7">
                  <c:v>0.86170212765957444</c:v>
                </c:pt>
                <c:pt idx="8">
                  <c:v>0.93504452592980614</c:v>
                </c:pt>
              </c:numCache>
            </c:numRef>
          </c:val>
          <c:extLst>
            <c:ext xmlns:c16="http://schemas.microsoft.com/office/drawing/2014/chart" uri="{C3380CC4-5D6E-409C-BE32-E72D297353CC}">
              <c16:uniqueId val="{00000000-6D2B-4A22-806D-36C0B1643E16}"/>
            </c:ext>
          </c:extLst>
        </c:ser>
        <c:ser>
          <c:idx val="1"/>
          <c:order val="1"/>
          <c:tx>
            <c:strRef>
              <c:f>'Social Data Backup'!$B$429</c:f>
              <c:strCache>
                <c:ptCount val="1"/>
                <c:pt idx="0">
                  <c:v>Women</c:v>
                </c:pt>
              </c:strCache>
            </c:strRef>
          </c:tx>
          <c:spPr>
            <a:solidFill>
              <a:srgbClr val="9DE4D6"/>
            </a:solidFill>
            <a:ln>
              <a:noFill/>
            </a:ln>
            <a:effectLst/>
          </c:spPr>
          <c:invertIfNegative val="0"/>
          <c:dLbls>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Backup'!$C$427:$K$427</c:f>
              <c:strCache>
                <c:ptCount val="9"/>
                <c:pt idx="0">
                  <c:v>Directors</c:v>
                </c:pt>
                <c:pt idx="1">
                  <c:v>General Manager</c:v>
                </c:pt>
                <c:pt idx="2">
                  <c:v>Manager</c:v>
                </c:pt>
                <c:pt idx="3">
                  <c:v> Coordinator</c:v>
                </c:pt>
                <c:pt idx="4">
                  <c:v>Supervisor</c:v>
                </c:pt>
                <c:pt idx="5">
                  <c:v>Technical Specialist</c:v>
                </c:pt>
                <c:pt idx="6">
                  <c:v>Operational Staff</c:v>
                </c:pt>
                <c:pt idx="7">
                  <c:v>Administrative Staff</c:v>
                </c:pt>
                <c:pt idx="8">
                  <c:v>Professional Technician</c:v>
                </c:pt>
              </c:strCache>
            </c:strRef>
          </c:cat>
          <c:val>
            <c:numRef>
              <c:f>'Social Data Backup'!$C$429:$K$429</c:f>
              <c:numCache>
                <c:formatCode>0.0%</c:formatCode>
                <c:ptCount val="9"/>
                <c:pt idx="0">
                  <c:v>0.81818181818181823</c:v>
                </c:pt>
                <c:pt idx="1">
                  <c:v>1</c:v>
                </c:pt>
                <c:pt idx="2">
                  <c:v>0.96745562130177509</c:v>
                </c:pt>
                <c:pt idx="3">
                  <c:v>0.9754385964912281</c:v>
                </c:pt>
                <c:pt idx="4">
                  <c:v>0.95454545454545459</c:v>
                </c:pt>
                <c:pt idx="5">
                  <c:v>0.77777777777777779</c:v>
                </c:pt>
                <c:pt idx="6">
                  <c:v>0.78462278907472027</c:v>
                </c:pt>
                <c:pt idx="7">
                  <c:v>0.8294117647058824</c:v>
                </c:pt>
                <c:pt idx="8">
                  <c:v>0.90003411804844757</c:v>
                </c:pt>
              </c:numCache>
            </c:numRef>
          </c:val>
          <c:extLst>
            <c:ext xmlns:c16="http://schemas.microsoft.com/office/drawing/2014/chart" uri="{C3380CC4-5D6E-409C-BE32-E72D297353CC}">
              <c16:uniqueId val="{00000001-6D2B-4A22-806D-36C0B1643E16}"/>
            </c:ext>
          </c:extLst>
        </c:ser>
        <c:dLbls>
          <c:dLblPos val="outEnd"/>
          <c:showLegendKey val="0"/>
          <c:showVal val="1"/>
          <c:showCatName val="0"/>
          <c:showSerName val="0"/>
          <c:showPercent val="0"/>
          <c:showBubbleSize val="0"/>
        </c:dLbls>
        <c:gapWidth val="182"/>
        <c:axId val="503188072"/>
        <c:axId val="503187744"/>
      </c:barChart>
      <c:catAx>
        <c:axId val="503188072"/>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05"/>
          <c:min val="0"/>
        </c:scaling>
        <c:delete val="1"/>
        <c:axPos val="t"/>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Own employees by employment contract and by gender</a:t>
            </a:r>
          </a:p>
          <a:p>
            <a:pPr>
              <a:defRPr b="1"/>
            </a:pPr>
            <a:r>
              <a:rPr lang="pt-BR" sz="1050" b="1"/>
              <a:t>(2024)</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percentStacked"/>
        <c:varyColors val="0"/>
        <c:ser>
          <c:idx val="0"/>
          <c:order val="0"/>
          <c:tx>
            <c:strRef>
              <c:f>'Social Data Backup'!$E$779</c:f>
              <c:strCache>
                <c:ptCount val="1"/>
                <c:pt idx="0">
                  <c:v>Men</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Backup'!$B$780:$B$783</c:f>
              <c:strCache>
                <c:ptCount val="4"/>
                <c:pt idx="0">
                  <c:v>Trainees</c:v>
                </c:pt>
                <c:pt idx="1">
                  <c:v>Temporary</c:v>
                </c:pt>
                <c:pt idx="2">
                  <c:v>PCD</c:v>
                </c:pt>
                <c:pt idx="3">
                  <c:v>Fixed</c:v>
                </c:pt>
              </c:strCache>
            </c:strRef>
          </c:cat>
          <c:val>
            <c:numRef>
              <c:f>'Social Data Backup'!$E$780:$E$783</c:f>
              <c:numCache>
                <c:formatCode>_-* #,##0_-;\-* #,##0_-;_-* "-"??_-;_-@_-</c:formatCode>
                <c:ptCount val="4"/>
                <c:pt idx="0">
                  <c:v>233</c:v>
                </c:pt>
                <c:pt idx="1">
                  <c:v>130</c:v>
                </c:pt>
                <c:pt idx="2">
                  <c:v>2193</c:v>
                </c:pt>
                <c:pt idx="3">
                  <c:v>44947</c:v>
                </c:pt>
              </c:numCache>
            </c:numRef>
          </c:val>
          <c:extLst>
            <c:ext xmlns:c16="http://schemas.microsoft.com/office/drawing/2014/chart" uri="{C3380CC4-5D6E-409C-BE32-E72D297353CC}">
              <c16:uniqueId val="{00000001-C5C7-4A4D-88DD-5C7BB4F83228}"/>
            </c:ext>
          </c:extLst>
        </c:ser>
        <c:ser>
          <c:idx val="1"/>
          <c:order val="1"/>
          <c:tx>
            <c:strRef>
              <c:f>'Social Data Backup'!$F$779</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Backup'!$B$780:$B$783</c:f>
              <c:strCache>
                <c:ptCount val="4"/>
                <c:pt idx="0">
                  <c:v>Trainees</c:v>
                </c:pt>
                <c:pt idx="1">
                  <c:v>Temporary</c:v>
                </c:pt>
                <c:pt idx="2">
                  <c:v>PCD</c:v>
                </c:pt>
                <c:pt idx="3">
                  <c:v>Fixed</c:v>
                </c:pt>
              </c:strCache>
            </c:strRef>
          </c:cat>
          <c:val>
            <c:numRef>
              <c:f>'Social Data Backup'!$F$780:$F$783</c:f>
              <c:numCache>
                <c:formatCode>_-* #,##0_-;\-* #,##0_-;_-* "-"??_-;_-@_-</c:formatCode>
                <c:ptCount val="4"/>
                <c:pt idx="0">
                  <c:v>809</c:v>
                </c:pt>
                <c:pt idx="1">
                  <c:v>136</c:v>
                </c:pt>
                <c:pt idx="2">
                  <c:v>863</c:v>
                </c:pt>
                <c:pt idx="3">
                  <c:v>15305</c:v>
                </c:pt>
              </c:numCache>
            </c:numRef>
          </c:val>
          <c:extLst>
            <c:ext xmlns:c16="http://schemas.microsoft.com/office/drawing/2014/chart" uri="{C3380CC4-5D6E-409C-BE32-E72D297353CC}">
              <c16:uniqueId val="{00000002-C5C7-4A4D-88DD-5C7BB4F83228}"/>
            </c:ext>
          </c:extLst>
        </c:ser>
        <c:dLbls>
          <c:dLblPos val="ctr"/>
          <c:showLegendKey val="0"/>
          <c:showVal val="1"/>
          <c:showCatName val="0"/>
          <c:showSerName val="0"/>
          <c:showPercent val="0"/>
          <c:showBubbleSize val="0"/>
        </c:dLbls>
        <c:gapWidth val="150"/>
        <c:overlap val="100"/>
        <c:axId val="1527014320"/>
        <c:axId val="1527015632"/>
      </c:barChart>
      <c:catAx>
        <c:axId val="15270143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5632"/>
        <c:crosses val="autoZero"/>
        <c:auto val="1"/>
        <c:lblAlgn val="ctr"/>
        <c:lblOffset val="100"/>
        <c:noMultiLvlLbl val="0"/>
      </c:catAx>
      <c:valAx>
        <c:axId val="152701563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2701432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Own employees by region and by gender</a:t>
            </a:r>
          </a:p>
          <a:p>
            <a:pPr>
              <a:defRPr>
                <a:solidFill>
                  <a:srgbClr val="555555"/>
                </a:solidFill>
              </a:defRPr>
            </a:pPr>
            <a:r>
              <a:rPr lang="pt-BR" sz="1050" b="1">
                <a:solidFill>
                  <a:srgbClr val="555555"/>
                </a:solidFill>
              </a:rPr>
              <a:t>(2024)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0"/>
          <c:order val="0"/>
          <c:tx>
            <c:strRef>
              <c:f>'Social Data Backup'!$E$787</c:f>
              <c:strCache>
                <c:ptCount val="1"/>
                <c:pt idx="0">
                  <c:v>Women</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Data Backup'!$B$788:$B$791</c15:sqref>
                  </c15:fullRef>
                </c:ext>
              </c:extLst>
              <c:f>('Social Data Backup'!$B$788,'Social Data Backup'!$B$790:$B$791)</c:f>
              <c:strCache>
                <c:ptCount val="3"/>
                <c:pt idx="0">
                  <c:v>Other</c:v>
                </c:pt>
                <c:pt idx="1">
                  <c:v>Canada</c:v>
                </c:pt>
                <c:pt idx="2">
                  <c:v>Brazil</c:v>
                </c:pt>
              </c:strCache>
            </c:strRef>
          </c:cat>
          <c:val>
            <c:numRef>
              <c:extLst>
                <c:ext xmlns:c15="http://schemas.microsoft.com/office/drawing/2012/chart" uri="{02D57815-91ED-43cb-92C2-25804820EDAC}">
                  <c15:fullRef>
                    <c15:sqref>'Social Data Backup'!$E$788:$E$791</c15:sqref>
                  </c15:fullRef>
                </c:ext>
              </c:extLst>
              <c:f>('Social Data Backup'!$E$788,'Social Data Backup'!$E$790:$E$791)</c:f>
              <c:numCache>
                <c:formatCode>_-* #,##0_-;\-* #,##0_-;_-* "-"??_-;_-@_-</c:formatCode>
                <c:ptCount val="3"/>
                <c:pt idx="0" formatCode="General">
                  <c:v>376</c:v>
                </c:pt>
                <c:pt idx="1">
                  <c:v>1213</c:v>
                </c:pt>
                <c:pt idx="2">
                  <c:v>15524</c:v>
                </c:pt>
              </c:numCache>
            </c:numRef>
          </c:val>
          <c:extLst>
            <c:ext xmlns:c16="http://schemas.microsoft.com/office/drawing/2014/chart" uri="{C3380CC4-5D6E-409C-BE32-E72D297353CC}">
              <c16:uniqueId val="{00000000-899D-40ED-BE83-AF69ED805F40}"/>
            </c:ext>
          </c:extLst>
        </c:ser>
        <c:ser>
          <c:idx val="1"/>
          <c:order val="1"/>
          <c:tx>
            <c:strRef>
              <c:f>'Social Data Backup'!$F$787</c:f>
              <c:strCache>
                <c:ptCount val="1"/>
                <c:pt idx="0">
                  <c:v>Men</c:v>
                </c:pt>
              </c:strCache>
            </c:strRef>
          </c:tx>
          <c:spPr>
            <a:solidFill>
              <a:srgbClr val="255E9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'Social Data Backup'!$B$788:$B$791</c15:sqref>
                  </c15:fullRef>
                </c:ext>
              </c:extLst>
              <c:f>('Social Data Backup'!$B$788,'Social Data Backup'!$B$790:$B$791)</c:f>
              <c:strCache>
                <c:ptCount val="3"/>
                <c:pt idx="0">
                  <c:v>Other</c:v>
                </c:pt>
                <c:pt idx="1">
                  <c:v>Canada</c:v>
                </c:pt>
                <c:pt idx="2">
                  <c:v>Brazil</c:v>
                </c:pt>
              </c:strCache>
            </c:strRef>
          </c:cat>
          <c:val>
            <c:numRef>
              <c:extLst>
                <c:ext xmlns:c15="http://schemas.microsoft.com/office/drawing/2012/chart" uri="{02D57815-91ED-43cb-92C2-25804820EDAC}">
                  <c15:fullRef>
                    <c15:sqref>'Social Data Backup'!$F$788:$F$791</c15:sqref>
                  </c15:fullRef>
                </c:ext>
              </c:extLst>
              <c:f>('Social Data Backup'!$F$788,'Social Data Backup'!$F$790:$F$791)</c:f>
              <c:numCache>
                <c:formatCode>_-* #,##0_-;\-* #,##0_-;_-* "-"??_-;_-@_-</c:formatCode>
                <c:ptCount val="3"/>
                <c:pt idx="0">
                  <c:v>1309</c:v>
                </c:pt>
                <c:pt idx="1">
                  <c:v>6049</c:v>
                </c:pt>
                <c:pt idx="2">
                  <c:v>40145</c:v>
                </c:pt>
              </c:numCache>
            </c:numRef>
          </c:val>
          <c:extLst>
            <c:ext xmlns:c16="http://schemas.microsoft.com/office/drawing/2014/chart" uri="{C3380CC4-5D6E-409C-BE32-E72D297353CC}">
              <c16:uniqueId val="{00000001-899D-40ED-BE83-AF69ED805F40}"/>
            </c:ext>
          </c:extLst>
        </c:ser>
        <c:dLbls>
          <c:dLblPos val="outEnd"/>
          <c:showLegendKey val="0"/>
          <c:showVal val="1"/>
          <c:showCatName val="0"/>
          <c:showSerName val="0"/>
          <c:showPercent val="0"/>
          <c:showBubbleSize val="0"/>
        </c:dLbls>
        <c:gapWidth val="150"/>
        <c:axId val="1068647104"/>
        <c:axId val="1068640872"/>
      </c:barChart>
      <c:catAx>
        <c:axId val="10686471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068640872"/>
        <c:crosses val="autoZero"/>
        <c:auto val="1"/>
        <c:lblAlgn val="ctr"/>
        <c:lblOffset val="100"/>
        <c:noMultiLvlLbl val="0"/>
      </c:catAx>
      <c:valAx>
        <c:axId val="1068640872"/>
        <c:scaling>
          <c:orientation val="minMax"/>
        </c:scaling>
        <c:delete val="1"/>
        <c:axPos val="b"/>
        <c:numFmt formatCode="General" sourceLinked="1"/>
        <c:majorTickMark val="none"/>
        <c:minorTickMark val="none"/>
        <c:tickLblPos val="nextTo"/>
        <c:crossAx val="106864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Energy consumption</a:t>
            </a:r>
          </a:p>
          <a:p>
            <a:pPr>
              <a:defRPr sz="1050" b="1"/>
            </a:pPr>
            <a:r>
              <a:rPr lang="pt-BR" sz="1050" b="1"/>
              <a:t>(in thousand TJ)</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Data'!$C$66</c:f>
              <c:strCache>
                <c:ptCount val="1"/>
                <c:pt idx="0">
                  <c:v>Renewable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Data'!$B$67:$B$73</c15:sqref>
                  </c15:fullRef>
                </c:ext>
              </c:extLst>
              <c:f>'Environmental Data'!$B$69:$B$73</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Data'!$C$67:$C$73</c15:sqref>
                  </c15:fullRef>
                </c:ext>
              </c:extLst>
              <c:f>'Environmental Data'!$C$69:$C$73</c:f>
              <c:numCache>
                <c:formatCode>_-* #,##0_-;\-* #,##0_-;_-* "-"??_-;_-@_-</c:formatCode>
                <c:ptCount val="5"/>
                <c:pt idx="0">
                  <c:v>44</c:v>
                </c:pt>
                <c:pt idx="1">
                  <c:v>45</c:v>
                </c:pt>
                <c:pt idx="2" formatCode="0">
                  <c:v>40</c:v>
                </c:pt>
                <c:pt idx="3" formatCode="0">
                  <c:v>45</c:v>
                </c:pt>
                <c:pt idx="4" formatCode="0">
                  <c:v>38</c:v>
                </c:pt>
              </c:numCache>
            </c:numRef>
          </c:val>
          <c:extLst>
            <c:ext xmlns:c16="http://schemas.microsoft.com/office/drawing/2014/chart" uri="{C3380CC4-5D6E-409C-BE32-E72D297353CC}">
              <c16:uniqueId val="{00000000-83FE-4A8D-ADCA-6C948C00540F}"/>
            </c:ext>
          </c:extLst>
        </c:ser>
        <c:ser>
          <c:idx val="1"/>
          <c:order val="1"/>
          <c:tx>
            <c:strRef>
              <c:f>'Environmental Data'!$D$66</c:f>
              <c:strCache>
                <c:ptCount val="1"/>
                <c:pt idx="0">
                  <c:v>Non-renewable</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Data'!$B$67:$B$73</c15:sqref>
                  </c15:fullRef>
                </c:ext>
              </c:extLst>
              <c:f>'Environmental Data'!$B$69:$B$73</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Data'!$D$67:$D$73</c15:sqref>
                  </c15:fullRef>
                </c:ext>
              </c:extLst>
              <c:f>'Environmental Data'!$D$69:$D$73</c:f>
              <c:numCache>
                <c:formatCode>_-* #,##0_-;\-* #,##0_-;_-* "-"??_-;_-@_-</c:formatCode>
                <c:ptCount val="5"/>
                <c:pt idx="0">
                  <c:v>99</c:v>
                </c:pt>
                <c:pt idx="1">
                  <c:v>101</c:v>
                </c:pt>
                <c:pt idx="2" formatCode="0">
                  <c:v>97</c:v>
                </c:pt>
                <c:pt idx="3" formatCode="0">
                  <c:v>102</c:v>
                </c:pt>
                <c:pt idx="4" formatCode="0">
                  <c:v>88</c:v>
                </c:pt>
              </c:numCache>
            </c:numRef>
          </c:val>
          <c:extLst>
            <c:ext xmlns:c16="http://schemas.microsoft.com/office/drawing/2014/chart" uri="{C3380CC4-5D6E-409C-BE32-E72D297353CC}">
              <c16:uniqueId val="{00000001-83FE-4A8D-ADCA-6C948C00540F}"/>
            </c:ext>
          </c:extLst>
        </c:ser>
        <c:dLbls>
          <c:showLegendKey val="0"/>
          <c:showVal val="1"/>
          <c:showCatName val="0"/>
          <c:showSerName val="0"/>
          <c:showPercent val="0"/>
          <c:showBubbleSize val="0"/>
        </c:dLbls>
        <c:gapWidth val="150"/>
        <c:overlap val="100"/>
        <c:axId val="75582479"/>
        <c:axId val="75583791"/>
      </c:barChart>
      <c:lineChart>
        <c:grouping val="standard"/>
        <c:varyColors val="0"/>
        <c:ser>
          <c:idx val="2"/>
          <c:order val="2"/>
          <c:tx>
            <c:strRef>
              <c:f>'Environmental Data'!$E$66</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Data'!$B$67:$B$73</c15:sqref>
                  </c15:fullRef>
                </c:ext>
              </c:extLst>
              <c:f>'Environmental Data'!$B$69:$B$73</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Data'!$E$67:$E$73</c15:sqref>
                  </c15:fullRef>
                </c:ext>
              </c:extLst>
              <c:f>'Environmental Data'!$E$69:$E$73</c:f>
              <c:numCache>
                <c:formatCode>0</c:formatCode>
                <c:ptCount val="5"/>
                <c:pt idx="0">
                  <c:v>143</c:v>
                </c:pt>
                <c:pt idx="1">
                  <c:v>146</c:v>
                </c:pt>
                <c:pt idx="2">
                  <c:v>137</c:v>
                </c:pt>
                <c:pt idx="3">
                  <c:v>147</c:v>
                </c:pt>
                <c:pt idx="4">
                  <c:v>126</c:v>
                </c:pt>
              </c:numCache>
            </c:numRef>
          </c:val>
          <c:smooth val="0"/>
          <c:extLst>
            <c:ext xmlns:c16="http://schemas.microsoft.com/office/drawing/2014/chart" uri="{C3380CC4-5D6E-409C-BE32-E72D297353CC}">
              <c16:uniqueId val="{00000007-83FE-4A8D-ADCA-6C948C00540F}"/>
            </c:ext>
          </c:extLst>
        </c:ser>
        <c:dLbls>
          <c:showLegendKey val="0"/>
          <c:showVal val="1"/>
          <c:showCatName val="0"/>
          <c:showSerName val="0"/>
          <c:showPercent val="0"/>
          <c:showBubbleSize val="0"/>
        </c:dLbls>
        <c:marker val="1"/>
        <c:smooth val="0"/>
        <c:axId val="75582479"/>
        <c:axId val="75583791"/>
      </c:lineChart>
      <c:catAx>
        <c:axId val="755824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83791"/>
        <c:crosses val="autoZero"/>
        <c:auto val="1"/>
        <c:lblAlgn val="ctr"/>
        <c:lblOffset val="100"/>
        <c:noMultiLvlLbl val="0"/>
      </c:catAx>
      <c:valAx>
        <c:axId val="75583791"/>
        <c:scaling>
          <c:orientation val="minMax"/>
          <c:max val="200"/>
        </c:scaling>
        <c:delete val="1"/>
        <c:axPos val="l"/>
        <c:numFmt formatCode="_-* #,##0_-;\-* #,##0_-;_-* &quot;-&quot;??_-;_-@_-" sourceLinked="1"/>
        <c:majorTickMark val="none"/>
        <c:minorTickMark val="none"/>
        <c:tickLblPos val="nextTo"/>
        <c:crossAx val="7558247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sz="1050" b="1"/>
              <a:t>Third parties by employment contract</a:t>
            </a:r>
          </a:p>
          <a:p>
            <a:pPr>
              <a:defRPr sz="1050" b="1"/>
            </a:pPr>
            <a:r>
              <a:rPr lang="en-US" sz="1050" b="1"/>
              <a:t>(2024)</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manualLayout>
          <c:layoutTarget val="inner"/>
          <c:xMode val="edge"/>
          <c:yMode val="edge"/>
          <c:x val="0.32710030003284679"/>
          <c:y val="0.19622222222222221"/>
          <c:w val="0.59929827198354257"/>
          <c:h val="0.75488888888888894"/>
        </c:manualLayout>
      </c:layout>
      <c:barChart>
        <c:barDir val="bar"/>
        <c:grouping val="clustered"/>
        <c:varyColors val="0"/>
        <c:ser>
          <c:idx val="0"/>
          <c:order val="0"/>
          <c:tx>
            <c:strRef>
              <c:f>'Social Data Backup'!$F$794</c:f>
              <c:strCache>
                <c:ptCount val="1"/>
                <c:pt idx="0">
                  <c:v>2024</c:v>
                </c:pt>
              </c:strCache>
            </c:strRef>
          </c:tx>
          <c:spPr>
            <a:solidFill>
              <a:srgbClr val="007A7E"/>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'Social Data Backup'!$E$795:$E$796</c:f>
              <c:strCache>
                <c:ptCount val="2"/>
                <c:pt idx="0">
                  <c:v>Administrative and operational third parties</c:v>
                </c:pt>
                <c:pt idx="1">
                  <c:v>Thrid parties in project</c:v>
                </c:pt>
              </c:strCache>
            </c:strRef>
          </c:cat>
          <c:val>
            <c:numRef>
              <c:f>'Social Data Backup'!$F$795:$F$796</c:f>
              <c:numCache>
                <c:formatCode>_-* #,##0_-;\-* #,##0_-;_-* "-"??_-;_-@_-</c:formatCode>
                <c:ptCount val="2"/>
                <c:pt idx="0">
                  <c:v>82909</c:v>
                </c:pt>
                <c:pt idx="1">
                  <c:v>26597</c:v>
                </c:pt>
              </c:numCache>
            </c:numRef>
          </c:val>
          <c:extLst>
            <c:ext xmlns:c16="http://schemas.microsoft.com/office/drawing/2014/chart" uri="{C3380CC4-5D6E-409C-BE32-E72D297353CC}">
              <c16:uniqueId val="{00000000-3357-4C5E-8765-E52403C2D457}"/>
            </c:ext>
          </c:extLst>
        </c:ser>
        <c:dLbls>
          <c:dLblPos val="outEnd"/>
          <c:showLegendKey val="0"/>
          <c:showVal val="1"/>
          <c:showCatName val="0"/>
          <c:showSerName val="0"/>
          <c:showPercent val="0"/>
          <c:showBubbleSize val="0"/>
        </c:dLbls>
        <c:gapWidth val="182"/>
        <c:axId val="1064038592"/>
        <c:axId val="1064036952"/>
      </c:barChart>
      <c:catAx>
        <c:axId val="106403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064036952"/>
        <c:crosses val="autoZero"/>
        <c:auto val="1"/>
        <c:lblAlgn val="ctr"/>
        <c:lblOffset val="100"/>
        <c:noMultiLvlLbl val="0"/>
      </c:catAx>
      <c:valAx>
        <c:axId val="1064036952"/>
        <c:scaling>
          <c:orientation val="minMax"/>
        </c:scaling>
        <c:delete val="1"/>
        <c:axPos val="b"/>
        <c:numFmt formatCode="_-* #,##0_-;\-* #,##0_-;_-* &quot;-&quot;??_-;_-@_-" sourceLinked="1"/>
        <c:majorTickMark val="none"/>
        <c:minorTickMark val="none"/>
        <c:tickLblPos val="nextTo"/>
        <c:crossAx val="1064038592"/>
        <c:crosses val="autoZero"/>
        <c:crossBetween val="between"/>
      </c:valAx>
      <c:spPr>
        <a:noFill/>
        <a:ln>
          <a:noFill/>
        </a:ln>
        <a:effectLst/>
      </c:spPr>
    </c:plotArea>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Turnover rate by region</a:t>
            </a:r>
          </a:p>
        </c:rich>
      </c:tx>
      <c:overlay val="0"/>
      <c:spPr>
        <a:noFill/>
        <a:ln>
          <a:noFill/>
        </a:ln>
        <a:effectLst/>
      </c:spPr>
    </c:title>
    <c:autoTitleDeleted val="0"/>
    <c:plotArea>
      <c:layout>
        <c:manualLayout>
          <c:layoutTarget val="inner"/>
          <c:xMode val="edge"/>
          <c:yMode val="edge"/>
          <c:x val="1.552770004973977E-2"/>
          <c:y val="0.13207682363205758"/>
          <c:w val="0.80224679261850707"/>
          <c:h val="0.79724646788626141"/>
        </c:manualLayout>
      </c:layout>
      <c:barChart>
        <c:barDir val="col"/>
        <c:grouping val="stacked"/>
        <c:varyColors val="0"/>
        <c:ser>
          <c:idx val="0"/>
          <c:order val="0"/>
          <c:tx>
            <c:strRef>
              <c:f>'Social Data Backup'!$B$79</c:f>
              <c:strCache>
                <c:ptCount val="1"/>
                <c:pt idx="0">
                  <c:v>Brazil</c:v>
                </c:pt>
              </c:strCache>
            </c:strRef>
          </c:tx>
          <c:spPr>
            <a:solidFill>
              <a:srgbClr val="9DE4D6"/>
            </a:solidFill>
            <a:ln>
              <a:noFill/>
            </a:ln>
            <a:effectLst/>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Backup'!$E$78:$I$78</c:f>
              <c:numCache>
                <c:formatCode>General</c:formatCode>
                <c:ptCount val="5"/>
                <c:pt idx="0">
                  <c:v>2020</c:v>
                </c:pt>
                <c:pt idx="1">
                  <c:v>2021</c:v>
                </c:pt>
                <c:pt idx="2">
                  <c:v>2022</c:v>
                </c:pt>
                <c:pt idx="3">
                  <c:v>2023</c:v>
                </c:pt>
                <c:pt idx="4">
                  <c:v>2024</c:v>
                </c:pt>
              </c:numCache>
            </c:numRef>
          </c:cat>
          <c:val>
            <c:numRef>
              <c:f>'Social Data Backup'!$E$79:$I$79</c:f>
              <c:numCache>
                <c:formatCode>0.0%</c:formatCode>
                <c:ptCount val="5"/>
                <c:pt idx="0">
                  <c:v>0.11098685041216472</c:v>
                </c:pt>
                <c:pt idx="1">
                  <c:v>7.9254579477759268E-2</c:v>
                </c:pt>
                <c:pt idx="2">
                  <c:v>7.6261644905297188E-2</c:v>
                </c:pt>
                <c:pt idx="3">
                  <c:v>9.0727582909956694E-2</c:v>
                </c:pt>
                <c:pt idx="4">
                  <c:v>8.7307908121707967E-2</c:v>
                </c:pt>
              </c:numCache>
            </c:numRef>
          </c:val>
          <c:extLst>
            <c:ext xmlns:c16="http://schemas.microsoft.com/office/drawing/2014/chart" uri="{C3380CC4-5D6E-409C-BE32-E72D297353CC}">
              <c16:uniqueId val="{00000008-453D-4653-B2AC-A9C200E712B3}"/>
            </c:ext>
          </c:extLst>
        </c:ser>
        <c:ser>
          <c:idx val="1"/>
          <c:order val="1"/>
          <c:tx>
            <c:strRef>
              <c:f>'Social Data Backup'!$B$80</c:f>
              <c:strCache>
                <c:ptCount val="1"/>
                <c:pt idx="0">
                  <c:v>Canada</c:v>
                </c:pt>
              </c:strCache>
            </c:strRef>
          </c:tx>
          <c:spPr>
            <a:solidFill>
              <a:srgbClr val="008080"/>
            </a:solidFill>
            <a:ln>
              <a:noFill/>
            </a:ln>
            <a:effectLst/>
          </c:spPr>
          <c:invertIfNegative val="0"/>
          <c:dLbls>
            <c:spPr>
              <a:noFill/>
              <a:ln>
                <a:noFill/>
              </a:ln>
              <a:effectLst/>
            </c:spPr>
            <c:txPr>
              <a:bodyPr wrap="square" lIns="38100" tIns="19050" rIns="38100" bIns="19050" anchor="ctr">
                <a:spAutoFit/>
              </a:bodyPr>
              <a:lstStyle/>
              <a:p>
                <a:pPr>
                  <a:defRPr>
                    <a:solidFill>
                      <a:schemeClr val="bg1"/>
                    </a:solidFill>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Backup'!$E$78:$I$78</c:f>
              <c:numCache>
                <c:formatCode>General</c:formatCode>
                <c:ptCount val="5"/>
                <c:pt idx="0">
                  <c:v>2020</c:v>
                </c:pt>
                <c:pt idx="1">
                  <c:v>2021</c:v>
                </c:pt>
                <c:pt idx="2">
                  <c:v>2022</c:v>
                </c:pt>
                <c:pt idx="3">
                  <c:v>2023</c:v>
                </c:pt>
                <c:pt idx="4">
                  <c:v>2024</c:v>
                </c:pt>
              </c:numCache>
            </c:numRef>
          </c:cat>
          <c:val>
            <c:numRef>
              <c:f>'Social Data Backup'!$E$80:$I$80</c:f>
              <c:numCache>
                <c:formatCode>0.0%</c:formatCode>
                <c:ptCount val="5"/>
                <c:pt idx="0">
                  <c:v>9.188877920368542E-2</c:v>
                </c:pt>
                <c:pt idx="1">
                  <c:v>6.1547194291274733E-2</c:v>
                </c:pt>
                <c:pt idx="2">
                  <c:v>9.1805059754772628E-2</c:v>
                </c:pt>
                <c:pt idx="3">
                  <c:v>8.3904892546867851E-2</c:v>
                </c:pt>
                <c:pt idx="4">
                  <c:v>0.11138032305433186</c:v>
                </c:pt>
              </c:numCache>
            </c:numRef>
          </c:val>
          <c:extLst>
            <c:ext xmlns:c16="http://schemas.microsoft.com/office/drawing/2014/chart" uri="{C3380CC4-5D6E-409C-BE32-E72D297353CC}">
              <c16:uniqueId val="{0000000B-453D-4653-B2AC-A9C200E712B3}"/>
            </c:ext>
          </c:extLst>
        </c:ser>
        <c:ser>
          <c:idx val="2"/>
          <c:order val="2"/>
          <c:tx>
            <c:strRef>
              <c:f>'Social Data Backup'!$B$81</c:f>
              <c:strCache>
                <c:ptCount val="1"/>
                <c:pt idx="0">
                  <c:v>Indonesia</c:v>
                </c:pt>
              </c:strCache>
            </c:strRef>
          </c:tx>
          <c:spPr>
            <a:solidFill>
              <a:srgbClr val="FFDD99"/>
            </a:solidFill>
            <a:ln>
              <a:noFill/>
            </a:ln>
            <a:effectLst/>
          </c:spPr>
          <c:invertIfNegative val="0"/>
          <c:dLbls>
            <c:dLbl>
              <c:idx val="1"/>
              <c:layout>
                <c:manualLayout>
                  <c:x val="6.3882635693592621E-2"/>
                  <c:y val="-9.5693779904306216E-3"/>
                </c:manualLayout>
              </c:layout>
              <c:tx>
                <c:rich>
                  <a:bodyPr/>
                  <a:lstStyle/>
                  <a:p>
                    <a:fld id="{3BDE3327-0C2A-4AAA-A167-57D7A17C3ADB}" type="VALUE">
                      <a:rPr lang="en-US" sz="900"/>
                      <a:pPr/>
                      <a:t>[VALOR]</a:t>
                    </a:fld>
                    <a:endParaRPr lang="pt-B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8BF9-4CF4-9B25-4F58CF5A19A0}"/>
                </c:ext>
              </c:extLst>
            </c:dLbl>
            <c:dLbl>
              <c:idx val="4"/>
              <c:layout>
                <c:manualLayout>
                  <c:x val="6.2160819152337947E-2"/>
                  <c:y val="2.121212121212110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DB-45A4-BA66-A6FA7CF09E2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Backup'!$E$78:$I$78</c:f>
              <c:numCache>
                <c:formatCode>General</c:formatCode>
                <c:ptCount val="5"/>
                <c:pt idx="0">
                  <c:v>2020</c:v>
                </c:pt>
                <c:pt idx="1">
                  <c:v>2021</c:v>
                </c:pt>
                <c:pt idx="2">
                  <c:v>2022</c:v>
                </c:pt>
                <c:pt idx="3">
                  <c:v>2023</c:v>
                </c:pt>
                <c:pt idx="4">
                  <c:v>2024</c:v>
                </c:pt>
              </c:numCache>
            </c:numRef>
          </c:cat>
          <c:val>
            <c:numRef>
              <c:f>'Social Data Backup'!$E$81:$I$81</c:f>
              <c:numCache>
                <c:formatCode>0.0%</c:formatCode>
                <c:ptCount val="5"/>
                <c:pt idx="0">
                  <c:v>2.3747980613893376E-2</c:v>
                </c:pt>
                <c:pt idx="1">
                  <c:v>1.4600908500973394E-2</c:v>
                </c:pt>
                <c:pt idx="2">
                  <c:v>4.243421052631579E-2</c:v>
                </c:pt>
                <c:pt idx="3">
                  <c:v>6.8971220641746614E-2</c:v>
                </c:pt>
                <c:pt idx="4">
                  <c:v>1.6424510423247E-2</c:v>
                </c:pt>
              </c:numCache>
            </c:numRef>
          </c:val>
          <c:extLst>
            <c:ext xmlns:c16="http://schemas.microsoft.com/office/drawing/2014/chart" uri="{C3380CC4-5D6E-409C-BE32-E72D297353CC}">
              <c16:uniqueId val="{00000010-453D-4653-B2AC-A9C200E712B3}"/>
            </c:ext>
          </c:extLst>
        </c:ser>
        <c:ser>
          <c:idx val="3"/>
          <c:order val="3"/>
          <c:tx>
            <c:strRef>
              <c:f>'Social Data Backup'!$B$82</c:f>
              <c:strCache>
                <c:ptCount val="1"/>
                <c:pt idx="0">
                  <c:v>Oman</c:v>
                </c:pt>
              </c:strCache>
            </c:strRef>
          </c:tx>
          <c:spPr>
            <a:solidFill>
              <a:srgbClr val="ECB11F"/>
            </a:solidFill>
            <a:ln>
              <a:noFill/>
            </a:ln>
            <a:effectLst/>
          </c:spPr>
          <c:invertIfNegative val="0"/>
          <c:dLbls>
            <c:dLbl>
              <c:idx val="3"/>
              <c:layout>
                <c:manualLayout>
                  <c:x val="6.216081915233805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DB-45A4-BA66-A6FA7CF09E23}"/>
                </c:ext>
              </c:extLst>
            </c:dLbl>
            <c:dLbl>
              <c:idx val="4"/>
              <c:layout>
                <c:manualLayout>
                  <c:x val="6.5120858159592149E-2"/>
                  <c:y val="-2.121212121212132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DB-45A4-BA66-A6FA7CF09E23}"/>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'Social Data Backup'!$E$78:$I$78</c:f>
              <c:numCache>
                <c:formatCode>General</c:formatCode>
                <c:ptCount val="5"/>
                <c:pt idx="0">
                  <c:v>2020</c:v>
                </c:pt>
                <c:pt idx="1">
                  <c:v>2021</c:v>
                </c:pt>
                <c:pt idx="2">
                  <c:v>2022</c:v>
                </c:pt>
                <c:pt idx="3">
                  <c:v>2023</c:v>
                </c:pt>
                <c:pt idx="4">
                  <c:v>2024</c:v>
                </c:pt>
              </c:numCache>
            </c:numRef>
          </c:cat>
          <c:val>
            <c:numRef>
              <c:f>'Social Data Backup'!$E$82:$I$82</c:f>
              <c:numCache>
                <c:formatCode>0.0%</c:formatCode>
                <c:ptCount val="5"/>
                <c:pt idx="0">
                  <c:v>8.3333333333333329E-2</c:v>
                </c:pt>
                <c:pt idx="1">
                  <c:v>3.2967032967032968E-2</c:v>
                </c:pt>
                <c:pt idx="2">
                  <c:v>4.1734860883797055E-2</c:v>
                </c:pt>
                <c:pt idx="3">
                  <c:v>1.507537688442211E-2</c:v>
                </c:pt>
                <c:pt idx="4">
                  <c:v>1.5993265993265993E-2</c:v>
                </c:pt>
              </c:numCache>
            </c:numRef>
          </c:val>
          <c:extLst>
            <c:ext xmlns:c16="http://schemas.microsoft.com/office/drawing/2014/chart" uri="{C3380CC4-5D6E-409C-BE32-E72D297353CC}">
              <c16:uniqueId val="{00000014-453D-4653-B2AC-A9C200E712B3}"/>
            </c:ext>
          </c:extLst>
        </c:ser>
        <c:ser>
          <c:idx val="4"/>
          <c:order val="4"/>
          <c:tx>
            <c:strRef>
              <c:f>'Social Data Backup'!$B$83</c:f>
              <c:strCache>
                <c:ptCount val="1"/>
                <c:pt idx="0">
                  <c:v>UK</c:v>
                </c:pt>
              </c:strCache>
            </c:strRef>
          </c:tx>
          <c:spPr>
            <a:solidFill>
              <a:srgbClr val="BCBEC0"/>
            </a:solidFill>
            <a:ln>
              <a:noFill/>
            </a:ln>
            <a:effectLst/>
          </c:spPr>
          <c:invertIfNegative val="0"/>
          <c:dLbls>
            <c:dLbl>
              <c:idx val="1"/>
              <c:layout>
                <c:manualLayout>
                  <c:x val="-2.713337745273839E-17"/>
                  <c:y val="1.425912670007158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F9-4CF4-9B25-4F58CF5A19A0}"/>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'Social Data Backup'!$E$78:$I$78</c:f>
              <c:numCache>
                <c:formatCode>General</c:formatCode>
                <c:ptCount val="5"/>
                <c:pt idx="0">
                  <c:v>2020</c:v>
                </c:pt>
                <c:pt idx="1">
                  <c:v>2021</c:v>
                </c:pt>
                <c:pt idx="2">
                  <c:v>2022</c:v>
                </c:pt>
                <c:pt idx="3">
                  <c:v>2023</c:v>
                </c:pt>
                <c:pt idx="4">
                  <c:v>2024</c:v>
                </c:pt>
              </c:numCache>
            </c:numRef>
          </c:cat>
          <c:val>
            <c:numRef>
              <c:f>'Social Data Backup'!$E$83:$I$83</c:f>
              <c:numCache>
                <c:formatCode>0.0%</c:formatCode>
                <c:ptCount val="5"/>
                <c:pt idx="0">
                  <c:v>7.5117370892018781E-2</c:v>
                </c:pt>
                <c:pt idx="1">
                  <c:v>1.9512195121951219E-2</c:v>
                </c:pt>
                <c:pt idx="2">
                  <c:v>4.9479166666666664E-2</c:v>
                </c:pt>
                <c:pt idx="3">
                  <c:v>4.2105263157894736E-2</c:v>
                </c:pt>
                <c:pt idx="4">
                  <c:v>7.9487179487179482E-2</c:v>
                </c:pt>
              </c:numCache>
            </c:numRef>
          </c:val>
          <c:extLst>
            <c:ext xmlns:c16="http://schemas.microsoft.com/office/drawing/2014/chart" uri="{C3380CC4-5D6E-409C-BE32-E72D297353CC}">
              <c16:uniqueId val="{0000001A-453D-4653-B2AC-A9C200E712B3}"/>
            </c:ext>
          </c:extLst>
        </c:ser>
        <c:dLbls>
          <c:dLblPos val="ctr"/>
          <c:showLegendKey val="0"/>
          <c:showVal val="1"/>
          <c:showCatName val="0"/>
          <c:showSerName val="0"/>
          <c:showPercent val="0"/>
          <c:showBubbleSize val="0"/>
        </c:dLbls>
        <c:gapWidth val="150"/>
        <c:overlap val="100"/>
        <c:axId val="188744423"/>
        <c:axId val="188744751"/>
      </c:bar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0.55000000000000004"/>
          <c:min val="0"/>
        </c:scaling>
        <c:delete val="1"/>
        <c:axPos val="l"/>
        <c:numFmt formatCode="0.0%" sourceLinked="1"/>
        <c:majorTickMark val="out"/>
        <c:minorTickMark val="none"/>
        <c:tickLblPos val="nextTo"/>
        <c:crossAx val="188744423"/>
        <c:crosses val="autoZero"/>
        <c:crossBetween val="between"/>
      </c:valAx>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747678"/>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ln>
      <a:solidFill>
        <a:schemeClr val="bg1">
          <a:lumMod val="95000"/>
        </a:schemeClr>
      </a:solidFill>
    </a:ln>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i="0" baseline="0">
                <a:effectLst/>
              </a:rPr>
              <a:t>Staff of professionals</a:t>
            </a:r>
            <a:endParaRPr lang="pt-BR" sz="1050">
              <a:effectLst/>
            </a:endParaRPr>
          </a:p>
        </c:rich>
      </c:tx>
      <c:overlay val="0"/>
      <c:spPr>
        <a:noFill/>
        <a:ln>
          <a:noFill/>
        </a:ln>
        <a:effectLst/>
      </c:spPr>
    </c:title>
    <c:autoTitleDeleted val="0"/>
    <c:plotArea>
      <c:layout/>
      <c:barChart>
        <c:barDir val="col"/>
        <c:grouping val="stacked"/>
        <c:varyColors val="0"/>
        <c:ser>
          <c:idx val="0"/>
          <c:order val="0"/>
          <c:tx>
            <c:strRef>
              <c:f>'Social Data Backup'!$C$769</c:f>
              <c:strCache>
                <c:ptCount val="1"/>
                <c:pt idx="0">
                  <c:v>Own employees</c:v>
                </c:pt>
              </c:strCache>
            </c:strRef>
          </c:tx>
          <c:spPr>
            <a:solidFill>
              <a:srgbClr val="ECB11F"/>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 Backup'!$B$770:$B$775</c15:sqref>
                  </c15:fullRef>
                </c:ext>
              </c:extLst>
              <c:f>'Social Data Backup'!$B$771:$B$775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 Backup'!$C$770:$C$775</c15:sqref>
                  </c15:fullRef>
                </c:ext>
              </c:extLst>
              <c:f>'Social Data Backup'!$C$771:$C$775</c:f>
              <c:numCache>
                <c:formatCode>_-* #,##0_-;\-* #,##0_-;_-* "-"??_-;_-@_-</c:formatCode>
                <c:ptCount val="5"/>
                <c:pt idx="0">
                  <c:v>74316</c:v>
                </c:pt>
                <c:pt idx="1">
                  <c:v>72266</c:v>
                </c:pt>
                <c:pt idx="2">
                  <c:v>64516</c:v>
                </c:pt>
                <c:pt idx="3">
                  <c:v>66807</c:v>
                </c:pt>
                <c:pt idx="4">
                  <c:v>64616</c:v>
                </c:pt>
              </c:numCache>
            </c:numRef>
          </c:val>
          <c:extLst>
            <c:ext xmlns:c16="http://schemas.microsoft.com/office/drawing/2014/chart" uri="{C3380CC4-5D6E-409C-BE32-E72D297353CC}">
              <c16:uniqueId val="{0000000F-B9C5-4DA5-BE93-9035AE1A276C}"/>
            </c:ext>
          </c:extLst>
        </c:ser>
        <c:ser>
          <c:idx val="1"/>
          <c:order val="1"/>
          <c:tx>
            <c:strRef>
              <c:f>'Social Data Backup'!$D$769</c:f>
              <c:strCache>
                <c:ptCount val="1"/>
                <c:pt idx="0">
                  <c:v>Third parties employees</c:v>
                </c:pt>
              </c:strCache>
            </c:strRef>
          </c:tx>
          <c:spPr>
            <a:solidFill>
              <a:srgbClr val="008080"/>
            </a:solidFill>
            <a:ln>
              <a:noFill/>
            </a:ln>
            <a:effectLst/>
          </c:spPr>
          <c:invertIfNegative val="0"/>
          <c:dLbls>
            <c:dLbl>
              <c:idx val="2"/>
              <c:layout>
                <c:manualLayout>
                  <c:x val="-8.8250905714487002E-17"/>
                  <c:y val="4.19167368579478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2A-4490-B764-9DFD463060F3}"/>
                </c:ext>
              </c:extLst>
            </c:dLbl>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 Backup'!$B$770:$B$775</c15:sqref>
                  </c15:fullRef>
                </c:ext>
              </c:extLst>
              <c:f>'Social Data Backup'!$B$771:$B$775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 Backup'!$D$770:$D$775</c15:sqref>
                  </c15:fullRef>
                </c:ext>
              </c:extLst>
              <c:f>'Social Data Backup'!$D$771:$D$775</c:f>
              <c:numCache>
                <c:formatCode>_-* #,##0_-;\-* #,##0_-;_-* "-"??_-;_-@_-</c:formatCode>
                <c:ptCount val="5"/>
                <c:pt idx="0">
                  <c:v>111921</c:v>
                </c:pt>
                <c:pt idx="1">
                  <c:v>188314</c:v>
                </c:pt>
                <c:pt idx="2">
                  <c:v>150831</c:v>
                </c:pt>
                <c:pt idx="3">
                  <c:v>106533</c:v>
                </c:pt>
                <c:pt idx="4">
                  <c:v>109506</c:v>
                </c:pt>
              </c:numCache>
            </c:numRef>
          </c:val>
          <c:extLst>
            <c:ext xmlns:c16="http://schemas.microsoft.com/office/drawing/2014/chart" uri="{C3380CC4-5D6E-409C-BE32-E72D297353CC}">
              <c16:uniqueId val="{00000011-B9C5-4DA5-BE93-9035AE1A276C}"/>
            </c:ext>
          </c:extLst>
        </c:ser>
        <c:dLbls>
          <c:showLegendKey val="0"/>
          <c:showVal val="1"/>
          <c:showCatName val="0"/>
          <c:showSerName val="0"/>
          <c:showPercent val="0"/>
          <c:showBubbleSize val="0"/>
        </c:dLbls>
        <c:gapWidth val="110"/>
        <c:overlap val="100"/>
        <c:axId val="1558763296"/>
        <c:axId val="1558760344"/>
      </c:barChart>
      <c:lineChart>
        <c:grouping val="standard"/>
        <c:varyColors val="0"/>
        <c:ser>
          <c:idx val="2"/>
          <c:order val="2"/>
          <c:tx>
            <c:strRef>
              <c:f>'Social Data Backup'!$E$769</c:f>
              <c:strCache>
                <c:ptCount val="1"/>
                <c:pt idx="0">
                  <c:v>Total</c:v>
                </c:pt>
              </c:strCache>
            </c:strRef>
          </c:tx>
          <c:spPr>
            <a:ln w="28575" cap="rnd">
              <a:noFill/>
              <a:round/>
            </a:ln>
            <a:effectLst/>
          </c:spPr>
          <c:marker>
            <c:symbol val="diamond"/>
            <c:size val="6"/>
            <c:spPr>
              <a:solidFill>
                <a:schemeClr val="tx1">
                  <a:lumMod val="65000"/>
                  <a:lumOff val="35000"/>
                </a:schemeClr>
              </a:solidFill>
              <a:ln w="9525">
                <a:solidFill>
                  <a:schemeClr val="tx1">
                    <a:lumMod val="65000"/>
                    <a:lumOff val="35000"/>
                  </a:schemeClr>
                </a:solidFill>
              </a:ln>
              <a:effectLst/>
            </c:spPr>
          </c:marker>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'Social Data Backup'!$B$770:$B$775</c15:sqref>
                  </c15:fullRef>
                </c:ext>
              </c:extLst>
              <c:f>'Social Data Backup'!$B$771:$B$775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'Social Data Backup'!$E$770:$E$775</c15:sqref>
                  </c15:fullRef>
                </c:ext>
              </c:extLst>
              <c:f>'Social Data Backup'!$E$771:$E$775</c:f>
              <c:numCache>
                <c:formatCode>_-* #,##0_-;\-* #,##0_-;_-* "-"??_-;_-@_-</c:formatCode>
                <c:ptCount val="5"/>
                <c:pt idx="0">
                  <c:v>186237</c:v>
                </c:pt>
                <c:pt idx="1">
                  <c:v>260580</c:v>
                </c:pt>
                <c:pt idx="2">
                  <c:v>215347</c:v>
                </c:pt>
                <c:pt idx="3">
                  <c:v>173340</c:v>
                </c:pt>
                <c:pt idx="4">
                  <c:v>174122</c:v>
                </c:pt>
              </c:numCache>
            </c:numRef>
          </c:val>
          <c:smooth val="0"/>
          <c:extLst>
            <c:ext xmlns:c16="http://schemas.microsoft.com/office/drawing/2014/chart" uri="{C3380CC4-5D6E-409C-BE32-E72D297353CC}">
              <c16:uniqueId val="{00000013-B9C5-4DA5-BE93-9035AE1A276C}"/>
            </c:ext>
          </c:extLst>
        </c:ser>
        <c:dLbls>
          <c:showLegendKey val="0"/>
          <c:showVal val="1"/>
          <c:showCatName val="0"/>
          <c:showSerName val="0"/>
          <c:showPercent val="0"/>
          <c:showBubbleSize val="0"/>
        </c:dLbls>
        <c:marker val="1"/>
        <c:smooth val="0"/>
        <c:axId val="1558763296"/>
        <c:axId val="1558760344"/>
      </c:lineChart>
      <c:catAx>
        <c:axId val="1558763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1558760344"/>
        <c:crosses val="autoZero"/>
        <c:auto val="1"/>
        <c:lblAlgn val="ctr"/>
        <c:lblOffset val="100"/>
        <c:noMultiLvlLbl val="0"/>
      </c:catAx>
      <c:valAx>
        <c:axId val="1558760344"/>
        <c:scaling>
          <c:orientation val="minMax"/>
        </c:scaling>
        <c:delete val="1"/>
        <c:axPos val="l"/>
        <c:numFmt formatCode="_-* #,##0_-;\-* #,##0_-;_-* &quot;-&quot;??_-;_-@_-" sourceLinked="1"/>
        <c:majorTickMark val="none"/>
        <c:minorTickMark val="none"/>
        <c:tickLblPos val="nextTo"/>
        <c:crossAx val="1558763296"/>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Average hours of training per functional category</a:t>
            </a:r>
          </a:p>
        </c:rich>
      </c:tx>
      <c:overlay val="0"/>
      <c:spPr>
        <a:noFill/>
        <a:ln>
          <a:noFill/>
        </a:ln>
        <a:effectLst/>
      </c:spPr>
    </c:title>
    <c:autoTitleDeleted val="0"/>
    <c:plotArea>
      <c:layout/>
      <c:barChart>
        <c:barDir val="bar"/>
        <c:grouping val="clustered"/>
        <c:varyColors val="0"/>
        <c:ser>
          <c:idx val="4"/>
          <c:order val="0"/>
          <c:tx>
            <c:strRef>
              <c:f>'Social Data Backup'!$B$356</c:f>
              <c:strCache>
                <c:ptCount val="1"/>
                <c:pt idx="0">
                  <c:v>2023</c:v>
                </c:pt>
              </c:strCache>
            </c:strRef>
          </c:tx>
          <c:spPr>
            <a:solidFill>
              <a:srgbClr val="008080"/>
            </a:solidFill>
          </c:spPr>
          <c:invertIfNegative val="0"/>
          <c:dLbls>
            <c:dLbl>
              <c:idx val="2"/>
              <c:layout>
                <c:manualLayout>
                  <c:x val="-5.7187989981744873E-3"/>
                  <c:y val="3.072635903048788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70-48FA-8BFA-504E714523E4}"/>
                </c:ext>
              </c:extLst>
            </c:dLbl>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Backup'!$C$355:$L$355</c:f>
              <c:strCache>
                <c:ptCount val="10"/>
                <c:pt idx="0">
                  <c:v>Director</c:v>
                </c:pt>
                <c:pt idx="1">
                  <c:v>Manager</c:v>
                </c:pt>
                <c:pt idx="2">
                  <c:v>General 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 Backup'!$C$356:$M$356</c:f>
              <c:numCache>
                <c:formatCode>0.0</c:formatCode>
                <c:ptCount val="11"/>
                <c:pt idx="0">
                  <c:v>9</c:v>
                </c:pt>
                <c:pt idx="1">
                  <c:v>23.4</c:v>
                </c:pt>
                <c:pt idx="2">
                  <c:v>12.5</c:v>
                </c:pt>
                <c:pt idx="3">
                  <c:v>48.9</c:v>
                </c:pt>
                <c:pt idx="4">
                  <c:v>67.099999999999994</c:v>
                </c:pt>
                <c:pt idx="5">
                  <c:v>13.3</c:v>
                </c:pt>
                <c:pt idx="6">
                  <c:v>50.7</c:v>
                </c:pt>
                <c:pt idx="7">
                  <c:v>95.9</c:v>
                </c:pt>
                <c:pt idx="8">
                  <c:v>43.4</c:v>
                </c:pt>
                <c:pt idx="9">
                  <c:v>78.8</c:v>
                </c:pt>
              </c:numCache>
            </c:numRef>
          </c:val>
          <c:extLst>
            <c:ext xmlns:c16="http://schemas.microsoft.com/office/drawing/2014/chart" uri="{C3380CC4-5D6E-409C-BE32-E72D297353CC}">
              <c16:uniqueId val="{00000000-BBA9-4D1C-81A5-361696CBCFC6}"/>
            </c:ext>
          </c:extLst>
        </c:ser>
        <c:ser>
          <c:idx val="0"/>
          <c:order val="1"/>
          <c:tx>
            <c:strRef>
              <c:f>'Social Data Backup'!$B$357</c:f>
              <c:strCache>
                <c:ptCount val="1"/>
                <c:pt idx="0">
                  <c:v>2024</c:v>
                </c:pt>
              </c:strCache>
            </c:strRef>
          </c:tx>
          <c:spPr>
            <a:solidFill>
              <a:srgbClr val="ECB11F"/>
            </a:solidFill>
          </c:spPr>
          <c:invertIfNegative val="0"/>
          <c:dLbls>
            <c:dLbl>
              <c:idx val="0"/>
              <c:layout>
                <c:manualLayout>
                  <c:x val="-4.2890992486308921E-3"/>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70-48FA-8BFA-504E714523E4}"/>
                </c:ext>
              </c:extLst>
            </c:dLbl>
            <c:dLbl>
              <c:idx val="1"/>
              <c:layout>
                <c:manualLayout>
                  <c:x val="-4.2890992486308652E-3"/>
                  <c:y val="-6.145271806097915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70-48FA-8BFA-504E714523E4}"/>
                </c:ext>
              </c:extLst>
            </c:dLbl>
            <c:dLbl>
              <c:idx val="2"/>
              <c:layout>
                <c:manualLayout>
                  <c:x val="-5.7187989981745393E-3"/>
                  <c:y val="-3.072635903049014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70-48FA-8BFA-504E714523E4}"/>
                </c:ext>
              </c:extLst>
            </c:dLbl>
            <c:dLbl>
              <c:idx val="3"/>
              <c:layout>
                <c:manualLayout>
                  <c:x val="-1.4296997495436743E-3"/>
                  <c:y val="-3.072635903048901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70-48FA-8BFA-504E714523E4}"/>
                </c:ext>
              </c:extLst>
            </c:dLbl>
            <c:dLbl>
              <c:idx val="4"/>
              <c:layout>
                <c:manualLayout>
                  <c:x val="0"/>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70-48FA-8BFA-504E714523E4}"/>
                </c:ext>
              </c:extLst>
            </c:dLbl>
            <c:dLbl>
              <c:idx val="5"/>
              <c:layout>
                <c:manualLayout>
                  <c:x val="-2.8593994990872961E-3"/>
                  <c:y val="-9.217907709146761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70-48FA-8BFA-504E714523E4}"/>
                </c:ext>
              </c:extLst>
            </c:dLbl>
            <c:dLbl>
              <c:idx val="8"/>
              <c:layout>
                <c:manualLayout>
                  <c:x val="-1.4296997495436743E-3"/>
                  <c:y val="-6.145271806097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70-48FA-8BFA-504E714523E4}"/>
                </c:ext>
              </c:extLst>
            </c:dLbl>
            <c:numFmt formatCode="#,##0.0" sourceLinked="0"/>
            <c:spPr>
              <a:noFill/>
              <a:ln>
                <a:noFill/>
              </a:ln>
              <a:effectLst/>
            </c:spPr>
            <c:txPr>
              <a:bodyPr wrap="square" lIns="38100" tIns="19050" rIns="38100" bIns="19050" anchor="ctr">
                <a:spAutoFit/>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Backup'!$C$355:$L$355</c:f>
              <c:strCache>
                <c:ptCount val="10"/>
                <c:pt idx="0">
                  <c:v>Director</c:v>
                </c:pt>
                <c:pt idx="1">
                  <c:v>Manager</c:v>
                </c:pt>
                <c:pt idx="2">
                  <c:v>General 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 Backup'!$C$357:$L$357</c:f>
              <c:numCache>
                <c:formatCode>0.0</c:formatCode>
                <c:ptCount val="10"/>
                <c:pt idx="0">
                  <c:v>5.8222685185185181</c:v>
                </c:pt>
                <c:pt idx="1">
                  <c:v>21.18024215246637</c:v>
                </c:pt>
                <c:pt idx="2">
                  <c:v>13.0423125</c:v>
                </c:pt>
                <c:pt idx="3">
                  <c:v>34.406465028355392</c:v>
                </c:pt>
                <c:pt idx="4">
                  <c:v>46.557754709727028</c:v>
                </c:pt>
                <c:pt idx="5">
                  <c:v>12.599635416666667</c:v>
                </c:pt>
                <c:pt idx="6">
                  <c:v>27.899979079497907</c:v>
                </c:pt>
                <c:pt idx="7">
                  <c:v>64.301767918243414</c:v>
                </c:pt>
                <c:pt idx="8">
                  <c:v>25.286441065761309</c:v>
                </c:pt>
                <c:pt idx="9">
                  <c:v>52.762177943543399</c:v>
                </c:pt>
              </c:numCache>
            </c:numRef>
          </c:val>
          <c:extLst>
            <c:ext xmlns:c16="http://schemas.microsoft.com/office/drawing/2014/chart" uri="{C3380CC4-5D6E-409C-BE32-E72D297353CC}">
              <c16:uniqueId val="{00000000-5470-48FA-8BFA-504E714523E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00"/>
          <c:min val="0"/>
        </c:scaling>
        <c:delete val="1"/>
        <c:axPos val="b"/>
        <c:numFmt formatCode="0.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Average hours of training by functional category and gender - 2024</a:t>
            </a:r>
          </a:p>
        </c:rich>
      </c:tx>
      <c:overlay val="0"/>
      <c:spPr>
        <a:noFill/>
        <a:ln>
          <a:noFill/>
        </a:ln>
        <a:effectLst/>
      </c:spPr>
    </c:title>
    <c:autoTitleDeleted val="0"/>
    <c:plotArea>
      <c:layout/>
      <c:barChart>
        <c:barDir val="bar"/>
        <c:grouping val="clustered"/>
        <c:varyColors val="0"/>
        <c:ser>
          <c:idx val="1"/>
          <c:order val="1"/>
          <c:tx>
            <c:strRef>
              <c:f>'Social Data Backup'!$C$359</c:f>
              <c:strCache>
                <c:ptCount val="1"/>
                <c:pt idx="0">
                  <c:v>Woman</c:v>
                </c:pt>
              </c:strCache>
            </c:strRef>
          </c:tx>
          <c:spPr>
            <a:solidFill>
              <a:srgbClr val="9DE4D6"/>
            </a:solidFill>
            <a:ln>
              <a:noFill/>
            </a:ln>
            <a:effectLst/>
          </c:spPr>
          <c:invertIfNegative val="0"/>
          <c:dLbls>
            <c:dLbl>
              <c:idx val="0"/>
              <c:layout>
                <c:manualLayout>
                  <c:x val="-3.1214373063618212E-3"/>
                  <c:y val="8.077249028901457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FB1-4F2F-BB52-27B3B61B8D66}"/>
                </c:ext>
              </c:extLst>
            </c:dLbl>
            <c:dLbl>
              <c:idx val="1"/>
              <c:layout>
                <c:manualLayout>
                  <c:x val="-4.6821559595427312E-3"/>
                  <c:y val="1.21158735433524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B1-4F2F-BB52-27B3B61B8D66}"/>
                </c:ext>
              </c:extLst>
            </c:dLbl>
            <c:dLbl>
              <c:idx val="2"/>
              <c:layout>
                <c:manualLayout>
                  <c:x val="-4.8861488836496377E-3"/>
                  <c:y val="4.038686364119459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75-4BF0-8227-8044B9ECAAAC}"/>
                </c:ext>
              </c:extLst>
            </c:dLbl>
            <c:dLbl>
              <c:idx val="3"/>
              <c:layout>
                <c:manualLayout>
                  <c:x val="-4.8861488836496377E-3"/>
                  <c:y val="8.077372728238779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75-4BF0-8227-8044B9ECAAAC}"/>
                </c:ext>
              </c:extLst>
            </c:dLbl>
            <c:dLbl>
              <c:idx val="5"/>
              <c:layout>
                <c:manualLayout>
                  <c:x val="0"/>
                  <c:y val="8.07724902890160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FB1-4F2F-BB52-27B3B61B8D66}"/>
                </c:ext>
              </c:extLst>
            </c:dLbl>
            <c:dLbl>
              <c:idx val="6"/>
              <c:layout>
                <c:manualLayout>
                  <c:x val="-4.8861488836496377E-3"/>
                  <c:y val="7.64743056870689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4E-4EA9-97C6-251FADBC2615}"/>
                </c:ext>
              </c:extLst>
            </c:dLbl>
            <c:dLbl>
              <c:idx val="8"/>
              <c:layout>
                <c:manualLayout>
                  <c:x val="-5.9718907588912425E-17"/>
                  <c:y val="1.147114585306037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4E-4EA9-97C6-251FADBC2615}"/>
                </c:ext>
              </c:extLst>
            </c:dLbl>
            <c:dLbl>
              <c:idx val="9"/>
              <c:layout>
                <c:manualLayout>
                  <c:x val="-6.4365033872732591E-3"/>
                  <c:y val="8.25191069093508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FB1-4F2F-BB52-27B3B61B8D66}"/>
                </c:ext>
              </c:extLst>
            </c:dLbl>
            <c:spPr>
              <a:noFill/>
              <a:ln>
                <a:noFill/>
              </a:ln>
              <a:effectLst/>
            </c:spPr>
            <c:txPr>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Backup'!$B$360:$B$369</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 Backup'!$C$360:$C$369</c:f>
              <c:numCache>
                <c:formatCode>0.0</c:formatCode>
                <c:ptCount val="10"/>
                <c:pt idx="0">
                  <c:v>4.6067346938775504</c:v>
                </c:pt>
                <c:pt idx="1">
                  <c:v>8.9017499999999998</c:v>
                </c:pt>
                <c:pt idx="2">
                  <c:v>19.700028985507245</c:v>
                </c:pt>
                <c:pt idx="3">
                  <c:v>34.358760806916429</c:v>
                </c:pt>
                <c:pt idx="4">
                  <c:v>51.270074766355144</c:v>
                </c:pt>
                <c:pt idx="5">
                  <c:v>8.5185714285714287</c:v>
                </c:pt>
                <c:pt idx="6">
                  <c:v>25.422376738305939</c:v>
                </c:pt>
                <c:pt idx="7">
                  <c:v>68.048893905191875</c:v>
                </c:pt>
                <c:pt idx="8">
                  <c:v>22.247738842975206</c:v>
                </c:pt>
                <c:pt idx="9">
                  <c:v>47.051044235376615</c:v>
                </c:pt>
              </c:numCache>
            </c:numRef>
          </c:val>
          <c:extLst>
            <c:ext xmlns:c16="http://schemas.microsoft.com/office/drawing/2014/chart" uri="{C3380CC4-5D6E-409C-BE32-E72D297353CC}">
              <c16:uniqueId val="{0000000F-6FB1-4F2F-BB52-27B3B61B8D66}"/>
            </c:ext>
          </c:extLst>
        </c:ser>
        <c:ser>
          <c:idx val="2"/>
          <c:order val="2"/>
          <c:tx>
            <c:strRef>
              <c:f>'Social Data Backup'!$D$359</c:f>
              <c:strCache>
                <c:ptCount val="1"/>
                <c:pt idx="0">
                  <c:v>Man</c:v>
                </c:pt>
              </c:strCache>
            </c:strRef>
          </c:tx>
          <c:spPr>
            <a:solidFill>
              <a:srgbClr val="008080"/>
            </a:solidFill>
            <a:ln>
              <a:noFill/>
            </a:ln>
            <a:effectLst/>
          </c:spPr>
          <c:invertIfNegative val="0"/>
          <c:dLbls>
            <c:dLbl>
              <c:idx val="0"/>
              <c:layout>
                <c:manualLayout>
                  <c:x val="-3.1214373063618212E-3"/>
                  <c:y val="-8.07724902890175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75-4BF0-8227-8044B9ECAAAC}"/>
                </c:ext>
              </c:extLst>
            </c:dLbl>
            <c:dLbl>
              <c:idx val="1"/>
              <c:layout>
                <c:manualLayout>
                  <c:x val="-3.1214373063618212E-3"/>
                  <c:y val="-1.21158735433525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875-4BF0-8227-8044B9ECAAAC}"/>
                </c:ext>
              </c:extLst>
            </c:dLbl>
            <c:dLbl>
              <c:idx val="2"/>
              <c:layout>
                <c:manualLayout>
                  <c:x val="-6.5148651781995167E-3"/>
                  <c:y val="-3.8237152843534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4E-4EA9-97C6-251FADBC2615}"/>
                </c:ext>
              </c:extLst>
            </c:dLbl>
            <c:dLbl>
              <c:idx val="3"/>
              <c:layout>
                <c:manualLayout>
                  <c:x val="-4.8861488836496377E-3"/>
                  <c:y val="-1.147114585306034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4E-4EA9-97C6-251FADBC2615}"/>
                </c:ext>
              </c:extLst>
            </c:dLbl>
            <c:dLbl>
              <c:idx val="4"/>
              <c:layout>
                <c:manualLayout>
                  <c:x val="0"/>
                  <c:y val="-1.211587354335240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75-4BF0-8227-8044B9ECAAAC}"/>
                </c:ext>
              </c:extLst>
            </c:dLbl>
            <c:dLbl>
              <c:idx val="5"/>
              <c:layout>
                <c:manualLayout>
                  <c:x val="-1.5607186531809106E-3"/>
                  <c:y val="-1.615449805780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75-4BF0-8227-8044B9ECAAAC}"/>
                </c:ext>
              </c:extLst>
            </c:dLbl>
            <c:dLbl>
              <c:idx val="7"/>
              <c:layout>
                <c:manualLayout>
                  <c:x val="0"/>
                  <c:y val="-1.61544980578032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75-4BF0-8227-8044B9ECAAAC}"/>
                </c:ext>
              </c:extLst>
            </c:dLbl>
            <c:dLbl>
              <c:idx val="9"/>
              <c:layout>
                <c:manualLayout>
                  <c:x val="-4.8273775404549446E-3"/>
                  <c:y val="-1.237786603640262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25-44DA-9C46-975E6F7A6748}"/>
                </c:ext>
              </c:extLst>
            </c:dLbl>
            <c:spPr>
              <a:noFill/>
              <a:ln>
                <a:noFill/>
              </a:ln>
              <a:effectLst/>
            </c:spPr>
            <c:txPr>
              <a:bodyPr wrap="square" lIns="38100" tIns="19050" rIns="38100" bIns="19050" anchor="ctr">
                <a:spAutoFit/>
              </a:bodyPr>
              <a:lstStyle/>
              <a:p>
                <a:pPr>
                  <a:defRPr sz="8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Backup'!$B$360:$B$369</c:f>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f>'Social Data Backup'!$D$360:$D$369</c:f>
              <c:numCache>
                <c:formatCode>0.0</c:formatCode>
                <c:ptCount val="10"/>
                <c:pt idx="0">
                  <c:v>6.2708982035928145</c:v>
                </c:pt>
                <c:pt idx="1">
                  <c:v>14.358499999999999</c:v>
                </c:pt>
                <c:pt idx="2">
                  <c:v>21.843454545454545</c:v>
                </c:pt>
                <c:pt idx="3">
                  <c:v>34.433459915611813</c:v>
                </c:pt>
                <c:pt idx="4">
                  <c:v>45.329424007744429</c:v>
                </c:pt>
                <c:pt idx="5">
                  <c:v>14.61360294117647</c:v>
                </c:pt>
                <c:pt idx="6">
                  <c:v>30.935412130637637</c:v>
                </c:pt>
                <c:pt idx="7">
                  <c:v>63.360139491366844</c:v>
                </c:pt>
                <c:pt idx="8">
                  <c:v>27.738702493665823</c:v>
                </c:pt>
                <c:pt idx="9">
                  <c:v>54.819957686882937</c:v>
                </c:pt>
              </c:numCache>
            </c:numRef>
          </c:val>
          <c:extLst>
            <c:ext xmlns:c16="http://schemas.microsoft.com/office/drawing/2014/chart" uri="{C3380CC4-5D6E-409C-BE32-E72D297353CC}">
              <c16:uniqueId val="{00000000-A875-4BF0-8227-8044B9ECAAAC}"/>
            </c:ext>
          </c:extLst>
        </c:ser>
        <c:dLbls>
          <c:dLblPos val="outEnd"/>
          <c:showLegendKey val="0"/>
          <c:showVal val="1"/>
          <c:showCatName val="0"/>
          <c:showSerName val="0"/>
          <c:showPercent val="0"/>
          <c:showBubbleSize val="0"/>
        </c:dLbls>
        <c:gapWidth val="182"/>
        <c:axId val="503188072"/>
        <c:axId val="503187744"/>
        <c:extLst>
          <c:ext xmlns:c15="http://schemas.microsoft.com/office/drawing/2012/chart" uri="{02D57815-91ED-43cb-92C2-25804820EDAC}">
            <c15:filteredBarSeries>
              <c15:ser>
                <c:idx val="0"/>
                <c:order val="0"/>
                <c:tx>
                  <c:strRef>
                    <c:extLst>
                      <c:ext uri="{02D57815-91ED-43cb-92C2-25804820EDAC}">
                        <c15:formulaRef>
                          <c15:sqref>'Social Data Backup'!$B$359</c15:sqref>
                        </c15:formulaRef>
                      </c:ext>
                    </c:extLst>
                    <c:strCache>
                      <c:ptCount val="1"/>
                      <c:pt idx="0">
                        <c:v>Category</c:v>
                      </c:pt>
                    </c:strCache>
                  </c:strRef>
                </c:tx>
                <c:invertIfNegative val="0"/>
                <c:dLbls>
                  <c:spPr>
                    <a:noFill/>
                    <a:ln>
                      <a:noFill/>
                    </a:ln>
                    <a:effectLst/>
                  </c:spPr>
                  <c:txPr>
                    <a:bodyPr/>
                    <a:lstStyle/>
                    <a:p>
                      <a:pPr>
                        <a:defRPr sz="900"/>
                      </a:pPr>
                      <a:endParaRPr lang="pt-BR"/>
                    </a:p>
                  </c:txPr>
                  <c:dLblPos val="outEnd"/>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ormulaRef>
                          <c15:sqref>'Social Data Backup'!$B$360:$B$369</c15:sqref>
                        </c15:formulaRef>
                      </c:ext>
                    </c:extLst>
                    <c:strCache>
                      <c:ptCount val="10"/>
                      <c:pt idx="0">
                        <c:v>Director</c:v>
                      </c:pt>
                      <c:pt idx="1">
                        <c:v>General Manager</c:v>
                      </c:pt>
                      <c:pt idx="2">
                        <c:v>Manager</c:v>
                      </c:pt>
                      <c:pt idx="3">
                        <c:v>Coordinator</c:v>
                      </c:pt>
                      <c:pt idx="4">
                        <c:v>Supervisor</c:v>
                      </c:pt>
                      <c:pt idx="5">
                        <c:v>Technical Specialist</c:v>
                      </c:pt>
                      <c:pt idx="6">
                        <c:v>Administrative Staff</c:v>
                      </c:pt>
                      <c:pt idx="7">
                        <c:v>Operational Staff</c:v>
                      </c:pt>
                      <c:pt idx="8">
                        <c:v>Professional Technician</c:v>
                      </c:pt>
                      <c:pt idx="9">
                        <c:v>Total</c:v>
                      </c:pt>
                    </c:strCache>
                  </c:strRef>
                </c:cat>
                <c:val>
                  <c:numRef>
                    <c:extLst>
                      <c:ext uri="{02D57815-91ED-43cb-92C2-25804820EDAC}">
                        <c15:formulaRef>
                          <c15:sqref>'Social Data Backup'!$B$360:$B$369</c15:sqref>
                        </c15:formulaRef>
                      </c:ext>
                    </c:extLst>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FB1-4F2F-BB52-27B3B61B8D66}"/>
                  </c:ext>
                </c:extLst>
              </c15:ser>
            </c15:filteredBarSeries>
          </c:ext>
        </c:extLst>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120"/>
          <c:min val="0"/>
        </c:scaling>
        <c:delete val="1"/>
        <c:axPos val="b"/>
        <c:numFmt formatCode="0.0" sourceLinked="1"/>
        <c:majorTickMark val="out"/>
        <c:minorTickMark val="none"/>
        <c:tickLblPos val="nextTo"/>
        <c:crossAx val="503188072"/>
        <c:crosses val="autoZero"/>
        <c:crossBetween val="between"/>
        <c:majorUnit val="10"/>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solidFill>
                  <a:srgbClr val="555555"/>
                </a:solidFill>
              </a:defRPr>
            </a:pPr>
            <a:r>
              <a:rPr lang="pt-BR" sz="1050">
                <a:solidFill>
                  <a:srgbClr val="555555"/>
                </a:solidFill>
              </a:rPr>
              <a:t>Percentage of women by functional category</a:t>
            </a:r>
          </a:p>
        </c:rich>
      </c:tx>
      <c:overlay val="0"/>
      <c:spPr>
        <a:noFill/>
        <a:ln>
          <a:noFill/>
        </a:ln>
        <a:effectLst/>
      </c:spPr>
    </c:title>
    <c:autoTitleDeleted val="0"/>
    <c:plotArea>
      <c:layout/>
      <c:barChart>
        <c:barDir val="bar"/>
        <c:grouping val="clustered"/>
        <c:varyColors val="0"/>
        <c:ser>
          <c:idx val="0"/>
          <c:order val="0"/>
          <c:tx>
            <c:strRef>
              <c:f>'Social Data Backup'!$A$516</c:f>
              <c:strCache>
                <c:ptCount val="1"/>
                <c:pt idx="0">
                  <c:v>2023</c:v>
                </c:pt>
              </c:strCache>
            </c:strRef>
          </c:tx>
          <c:spPr>
            <a:solidFill>
              <a:srgbClr val="007A7E"/>
            </a:solidFill>
          </c:spPr>
          <c:invertIfNegative val="0"/>
          <c:dLbls>
            <c:spPr>
              <a:noFill/>
              <a:ln>
                <a:noFill/>
              </a:ln>
              <a:effectLst/>
            </c:spPr>
            <c:txPr>
              <a:bodyPr/>
              <a:lstStyle/>
              <a:p>
                <a:pPr>
                  <a:defRPr sz="900">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Backup'!$B$515:$J$515</c:f>
              <c:strCache>
                <c:ptCount val="9"/>
                <c:pt idx="0">
                  <c:v>Directors</c:v>
                </c:pt>
                <c:pt idx="1">
                  <c:v>General Manager</c:v>
                </c:pt>
                <c:pt idx="2">
                  <c:v>Manager</c:v>
                </c:pt>
                <c:pt idx="3">
                  <c:v>Coordinator</c:v>
                </c:pt>
                <c:pt idx="4">
                  <c:v>Supervisor</c:v>
                </c:pt>
                <c:pt idx="5">
                  <c:v>Operational Technician</c:v>
                </c:pt>
                <c:pt idx="6">
                  <c:v>Operational Staff</c:v>
                </c:pt>
                <c:pt idx="7">
                  <c:v>Administrative Staff</c:v>
                </c:pt>
                <c:pt idx="8">
                  <c:v>Professional Technician</c:v>
                </c:pt>
              </c:strCache>
            </c:strRef>
          </c:cat>
          <c:val>
            <c:numRef>
              <c:f>'Social Data Backup'!$B$516:$J$516</c:f>
              <c:numCache>
                <c:formatCode>0.0%</c:formatCode>
                <c:ptCount val="9"/>
                <c:pt idx="0">
                  <c:v>0.24299999999999999</c:v>
                </c:pt>
                <c:pt idx="1">
                  <c:v>0.26400000000000001</c:v>
                </c:pt>
                <c:pt idx="2">
                  <c:v>0.28199999999999997</c:v>
                </c:pt>
                <c:pt idx="3">
                  <c:v>0.29099999999999998</c:v>
                </c:pt>
                <c:pt idx="4">
                  <c:v>0.17599999999999999</c:v>
                </c:pt>
                <c:pt idx="5">
                  <c:v>0.24161073825503357</c:v>
                </c:pt>
                <c:pt idx="6">
                  <c:v>0.18</c:v>
                </c:pt>
                <c:pt idx="7">
                  <c:v>0.53</c:v>
                </c:pt>
                <c:pt idx="8">
                  <c:v>0.433</c:v>
                </c:pt>
              </c:numCache>
            </c:numRef>
          </c:val>
          <c:extLst>
            <c:ext xmlns:c16="http://schemas.microsoft.com/office/drawing/2014/chart" uri="{C3380CC4-5D6E-409C-BE32-E72D297353CC}">
              <c16:uniqueId val="{00000000-A044-42E0-8AC1-EB4DD20214DB}"/>
            </c:ext>
          </c:extLst>
        </c:ser>
        <c:ser>
          <c:idx val="1"/>
          <c:order val="1"/>
          <c:tx>
            <c:strRef>
              <c:f>'Social Data Backup'!$A$517</c:f>
              <c:strCache>
                <c:ptCount val="1"/>
                <c:pt idx="0">
                  <c:v>2024</c:v>
                </c:pt>
              </c:strCache>
            </c:strRef>
          </c:tx>
          <c:spPr>
            <a:solidFill>
              <a:srgbClr val="ECB11F"/>
            </a:solidFill>
          </c:spPr>
          <c:invertIfNegative val="0"/>
          <c:dLbls>
            <c:spPr>
              <a:noFill/>
              <a:ln>
                <a:noFill/>
              </a:ln>
              <a:effectLst/>
            </c:spPr>
            <c:txPr>
              <a:bodyPr wrap="square" lIns="38100" tIns="19050" rIns="38100" bIns="19050" anchor="ctr">
                <a:spAutoFit/>
              </a:bodyPr>
              <a:lstStyle/>
              <a:p>
                <a:pPr>
                  <a:defRPr>
                    <a:solidFill>
                      <a:srgbClr val="555555"/>
                    </a:solidFill>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Backup'!$B$515:$J$515</c:f>
              <c:strCache>
                <c:ptCount val="9"/>
                <c:pt idx="0">
                  <c:v>Directors</c:v>
                </c:pt>
                <c:pt idx="1">
                  <c:v>General Manager</c:v>
                </c:pt>
                <c:pt idx="2">
                  <c:v>Manager</c:v>
                </c:pt>
                <c:pt idx="3">
                  <c:v>Coordinator</c:v>
                </c:pt>
                <c:pt idx="4">
                  <c:v>Supervisor</c:v>
                </c:pt>
                <c:pt idx="5">
                  <c:v>Operational Technician</c:v>
                </c:pt>
                <c:pt idx="6">
                  <c:v>Operational Staff</c:v>
                </c:pt>
                <c:pt idx="7">
                  <c:v>Administrative Staff</c:v>
                </c:pt>
                <c:pt idx="8">
                  <c:v>Professional Technician</c:v>
                </c:pt>
              </c:strCache>
            </c:strRef>
          </c:cat>
          <c:val>
            <c:numRef>
              <c:f>'Social Data Backup'!$B$517:$J$517</c:f>
              <c:numCache>
                <c:formatCode>0.0%</c:formatCode>
                <c:ptCount val="9"/>
                <c:pt idx="0">
                  <c:v>0.22685185185185186</c:v>
                </c:pt>
                <c:pt idx="1">
                  <c:v>0.25</c:v>
                </c:pt>
                <c:pt idx="2">
                  <c:v>0.3094170403587444</c:v>
                </c:pt>
                <c:pt idx="3">
                  <c:v>0.32797731568998112</c:v>
                </c:pt>
                <c:pt idx="4">
                  <c:v>0.20569011918492888</c:v>
                </c:pt>
                <c:pt idx="5">
                  <c:v>0.29166666666666669</c:v>
                </c:pt>
                <c:pt idx="6">
                  <c:v>0.20076590152047313</c:v>
                </c:pt>
                <c:pt idx="7">
                  <c:v>0.55160390516039048</c:v>
                </c:pt>
                <c:pt idx="8">
                  <c:v>0.44652741899771203</c:v>
                </c:pt>
              </c:numCache>
            </c:numRef>
          </c:val>
          <c:extLst>
            <c:ext xmlns:c16="http://schemas.microsoft.com/office/drawing/2014/chart" uri="{C3380CC4-5D6E-409C-BE32-E72D297353CC}">
              <c16:uniqueId val="{00000000-9876-4A4B-AD27-91609842A844}"/>
            </c:ext>
          </c:extLst>
        </c:ser>
        <c:dLbls>
          <c:dLblPos val="outEnd"/>
          <c:showLegendKey val="0"/>
          <c:showVal val="1"/>
          <c:showCatName val="0"/>
          <c:showSerName val="0"/>
          <c:showPercent val="0"/>
          <c:showBubbleSize val="0"/>
        </c:dLbls>
        <c:gapWidth val="182"/>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a:solidFill>
                  <a:srgbClr val="555555"/>
                </a:solidFill>
              </a:defRPr>
            </a:pPr>
            <a:endParaRPr lang="pt-BR"/>
          </a:p>
        </c:txPr>
        <c:crossAx val="503187744"/>
        <c:crosses val="autoZero"/>
        <c:auto val="1"/>
        <c:lblAlgn val="ctr"/>
        <c:lblOffset val="100"/>
        <c:noMultiLvlLbl val="0"/>
      </c:catAx>
      <c:valAx>
        <c:axId val="503187744"/>
        <c:scaling>
          <c:orientation val="minMax"/>
          <c:max val="0.60000000000000009"/>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050"/>
            </a:pPr>
            <a:r>
              <a:rPr lang="pt-BR" sz="1050">
                <a:solidFill>
                  <a:srgbClr val="555555"/>
                </a:solidFill>
              </a:rPr>
              <a:t>Percentage of employees by employee category and by age group - 2024</a:t>
            </a:r>
          </a:p>
        </c:rich>
      </c:tx>
      <c:overlay val="0"/>
      <c:spPr>
        <a:noFill/>
        <a:ln>
          <a:noFill/>
        </a:ln>
        <a:effectLst/>
      </c:spPr>
    </c:title>
    <c:autoTitleDeleted val="0"/>
    <c:plotArea>
      <c:layout/>
      <c:barChart>
        <c:barDir val="bar"/>
        <c:grouping val="stacked"/>
        <c:varyColors val="0"/>
        <c:ser>
          <c:idx val="0"/>
          <c:order val="0"/>
          <c:tx>
            <c:strRef>
              <c:f>'Social Data Backup'!$B$525</c:f>
              <c:strCache>
                <c:ptCount val="1"/>
                <c:pt idx="0">
                  <c:v>&lt; 30 years</c:v>
                </c:pt>
              </c:strCache>
            </c:strRef>
          </c:tx>
          <c:spPr>
            <a:solidFill>
              <a:srgbClr val="C0305E"/>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9878-4EDD-A144-D6DB6D3B71AA}"/>
                </c:ext>
              </c:extLst>
            </c:dLbl>
            <c:dLbl>
              <c:idx val="1"/>
              <c:delete val="1"/>
              <c:extLst>
                <c:ext xmlns:c15="http://schemas.microsoft.com/office/drawing/2012/chart" uri="{CE6537A1-D6FC-4f65-9D91-7224C49458BB}"/>
                <c:ext xmlns:c16="http://schemas.microsoft.com/office/drawing/2014/chart" uri="{C3380CC4-5D6E-409C-BE32-E72D297353CC}">
                  <c16:uniqueId val="{00000001-9878-4EDD-A144-D6DB6D3B71AA}"/>
                </c:ext>
              </c:extLst>
            </c:dLbl>
            <c:dLbl>
              <c:idx val="2"/>
              <c:layout>
                <c:manualLayout>
                  <c:x val="1.5049453792048363E-2"/>
                  <c:y val="-3.1994963788607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78-4EDD-A144-D6DB6D3B71AA}"/>
                </c:ext>
              </c:extLst>
            </c:dLbl>
            <c:dLbl>
              <c:idx val="3"/>
              <c:layout>
                <c:manualLayout>
                  <c:x val="8.860295886913552E-3"/>
                  <c:y val="-3.18217670193072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878-4EDD-A144-D6DB6D3B71AA}"/>
                </c:ext>
              </c:extLst>
            </c:dLbl>
            <c:dLbl>
              <c:idx val="4"/>
              <c:layout>
                <c:manualLayout>
                  <c:x val="7.720110533341101E-3"/>
                  <c:y val="-3.0090273188879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5EC-4C26-BE04-F4E729423B87}"/>
                </c:ext>
              </c:extLst>
            </c:dLbl>
            <c:dLbl>
              <c:idx val="5"/>
              <c:delete val="1"/>
              <c:extLst>
                <c:ext xmlns:c15="http://schemas.microsoft.com/office/drawing/2012/chart" uri="{CE6537A1-D6FC-4f65-9D91-7224C49458BB}"/>
                <c:ext xmlns:c16="http://schemas.microsoft.com/office/drawing/2014/chart" uri="{C3380CC4-5D6E-409C-BE32-E72D297353CC}">
                  <c16:uniqueId val="{00000003-9878-4EDD-A144-D6DB6D3B71AA}"/>
                </c:ext>
              </c:extLst>
            </c:dLbl>
            <c:dLbl>
              <c:idx val="6"/>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2-15EC-4C26-BE04-F4E729423B87}"/>
                </c:ext>
              </c:extLst>
            </c:dLbl>
            <c:dLbl>
              <c:idx val="7"/>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1-15EC-4C26-BE04-F4E729423B87}"/>
                </c:ext>
              </c:extLst>
            </c:dLbl>
            <c:dLbl>
              <c:idx val="8"/>
              <c:spPr>
                <a:noFill/>
                <a:ln>
                  <a:noFill/>
                </a:ln>
                <a:effectLst/>
              </c:spPr>
              <c:txPr>
                <a:bodyPr/>
                <a:lstStyle/>
                <a:p>
                  <a:pPr>
                    <a:defRPr sz="800">
                      <a:solidFill>
                        <a:schemeClr val="bg1"/>
                      </a:solidFill>
                    </a:defRPr>
                  </a:pPr>
                  <a:endParaRPr lang="pt-BR"/>
                </a:p>
              </c:txPr>
              <c:showLegendKey val="0"/>
              <c:showVal val="1"/>
              <c:showCatName val="0"/>
              <c:showSerName val="0"/>
              <c:showPercent val="0"/>
              <c:showBubbleSize val="0"/>
              <c:extLst>
                <c:ext xmlns:c16="http://schemas.microsoft.com/office/drawing/2014/chart" uri="{C3380CC4-5D6E-409C-BE32-E72D297353CC}">
                  <c16:uniqueId val="{00000000-15EC-4C26-BE04-F4E729423B87}"/>
                </c:ext>
              </c:extLst>
            </c:dLbl>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Backup'!$C$524:$K$524</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 Backup'!$C$525:$K$525</c:f>
              <c:numCache>
                <c:formatCode>0.0%</c:formatCode>
                <c:ptCount val="9"/>
                <c:pt idx="0">
                  <c:v>0</c:v>
                </c:pt>
                <c:pt idx="1">
                  <c:v>0</c:v>
                </c:pt>
                <c:pt idx="2">
                  <c:v>1.7937219730941704E-3</c:v>
                </c:pt>
                <c:pt idx="3">
                  <c:v>1.7013232514177693E-2</c:v>
                </c:pt>
                <c:pt idx="4">
                  <c:v>2.7297193387158785E-2</c:v>
                </c:pt>
                <c:pt idx="5">
                  <c:v>0</c:v>
                </c:pt>
                <c:pt idx="6">
                  <c:v>0.14753801182841994</c:v>
                </c:pt>
                <c:pt idx="7">
                  <c:v>0.1596931659693166</c:v>
                </c:pt>
                <c:pt idx="8">
                  <c:v>9.2995793047457379E-2</c:v>
                </c:pt>
              </c:numCache>
            </c:numRef>
          </c:val>
          <c:extLst>
            <c:ext xmlns:c16="http://schemas.microsoft.com/office/drawing/2014/chart" uri="{C3380CC4-5D6E-409C-BE32-E72D297353CC}">
              <c16:uniqueId val="{00000005-676F-4CE7-B99B-F9DE88A0C588}"/>
            </c:ext>
          </c:extLst>
        </c:ser>
        <c:ser>
          <c:idx val="1"/>
          <c:order val="1"/>
          <c:tx>
            <c:strRef>
              <c:f>'Social Data Backup'!$B$526</c:f>
              <c:strCache>
                <c:ptCount val="1"/>
                <c:pt idx="0">
                  <c:v>30 a 50 years</c:v>
                </c:pt>
              </c:strCache>
            </c:strRef>
          </c:tx>
          <c:spPr>
            <a:solidFill>
              <a:srgbClr val="0ABB98"/>
            </a:solidFill>
          </c:spPr>
          <c:invertIfNegative val="0"/>
          <c:dLbls>
            <c:spPr>
              <a:noFill/>
              <a:ln>
                <a:noFill/>
              </a:ln>
              <a:effectLst/>
            </c:spPr>
            <c:txPr>
              <a:bodyPr/>
              <a:lstStyle/>
              <a:p>
                <a:pPr>
                  <a:defRPr sz="800">
                    <a:solidFill>
                      <a:sysClr val="windowText" lastClr="000000"/>
                    </a:solidFill>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Backup'!$C$524:$K$524</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 Backup'!$C$526:$K$526</c:f>
              <c:numCache>
                <c:formatCode>0.0%</c:formatCode>
                <c:ptCount val="9"/>
                <c:pt idx="0">
                  <c:v>0.61111111111111116</c:v>
                </c:pt>
                <c:pt idx="1">
                  <c:v>0.74687499999999996</c:v>
                </c:pt>
                <c:pt idx="2">
                  <c:v>0.82331838565022419</c:v>
                </c:pt>
                <c:pt idx="3">
                  <c:v>0.91304347826086951</c:v>
                </c:pt>
                <c:pt idx="4">
                  <c:v>0.79777008842752783</c:v>
                </c:pt>
                <c:pt idx="5">
                  <c:v>0.69270833333333337</c:v>
                </c:pt>
                <c:pt idx="6">
                  <c:v>0.73254628265844868</c:v>
                </c:pt>
                <c:pt idx="7">
                  <c:v>0.71757322175732219</c:v>
                </c:pt>
                <c:pt idx="8">
                  <c:v>0.79895195217359216</c:v>
                </c:pt>
              </c:numCache>
            </c:numRef>
          </c:val>
          <c:extLst>
            <c:ext xmlns:c16="http://schemas.microsoft.com/office/drawing/2014/chart" uri="{C3380CC4-5D6E-409C-BE32-E72D297353CC}">
              <c16:uniqueId val="{00000006-676F-4CE7-B99B-F9DE88A0C588}"/>
            </c:ext>
          </c:extLst>
        </c:ser>
        <c:ser>
          <c:idx val="2"/>
          <c:order val="2"/>
          <c:tx>
            <c:strRef>
              <c:f>'Social Data Backup'!$B$527</c:f>
              <c:strCache>
                <c:ptCount val="1"/>
                <c:pt idx="0">
                  <c:v>&gt; 50 years</c:v>
                </c:pt>
              </c:strCache>
            </c:strRef>
          </c:tx>
          <c:spPr>
            <a:solidFill>
              <a:srgbClr val="ECB11F"/>
            </a:solidFill>
          </c:spPr>
          <c:invertIfNegative val="0"/>
          <c:dLbls>
            <c:spPr>
              <a:noFill/>
              <a:ln>
                <a:noFill/>
              </a:ln>
              <a:effectLst/>
            </c:spPr>
            <c:txPr>
              <a:bodyPr/>
              <a:lstStyle/>
              <a:p>
                <a:pPr>
                  <a:defRPr sz="800"/>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'Social Data Backup'!$C$524:$K$524</c:f>
              <c:strCache>
                <c:ptCount val="9"/>
                <c:pt idx="0">
                  <c:v>Directors</c:v>
                </c:pt>
                <c:pt idx="1">
                  <c:v>General Manager</c:v>
                </c:pt>
                <c:pt idx="2">
                  <c:v>Manager</c:v>
                </c:pt>
                <c:pt idx="3">
                  <c:v>Coordinator</c:v>
                </c:pt>
                <c:pt idx="4">
                  <c:v>Supervisor</c:v>
                </c:pt>
                <c:pt idx="5">
                  <c:v>Technical Specialist</c:v>
                </c:pt>
                <c:pt idx="6">
                  <c:v>Operational Staff</c:v>
                </c:pt>
                <c:pt idx="7">
                  <c:v>Administrative Staff</c:v>
                </c:pt>
                <c:pt idx="8">
                  <c:v>Professional Technician</c:v>
                </c:pt>
              </c:strCache>
            </c:strRef>
          </c:cat>
          <c:val>
            <c:numRef>
              <c:f>'Social Data Backup'!$C$527:$K$527</c:f>
              <c:numCache>
                <c:formatCode>0.0%</c:formatCode>
                <c:ptCount val="9"/>
                <c:pt idx="0">
                  <c:v>0.3888888888888889</c:v>
                </c:pt>
                <c:pt idx="1">
                  <c:v>0.25312499999999999</c:v>
                </c:pt>
                <c:pt idx="2">
                  <c:v>0.17488789237668162</c:v>
                </c:pt>
                <c:pt idx="3">
                  <c:v>6.9943289224952743E-2</c:v>
                </c:pt>
                <c:pt idx="4">
                  <c:v>0.17493271818531334</c:v>
                </c:pt>
                <c:pt idx="5">
                  <c:v>0.30729166666666669</c:v>
                </c:pt>
                <c:pt idx="6">
                  <c:v>0.11991570551313135</c:v>
                </c:pt>
                <c:pt idx="7">
                  <c:v>0.12273361227336123</c:v>
                </c:pt>
                <c:pt idx="8">
                  <c:v>0.10805225477895047</c:v>
                </c:pt>
              </c:numCache>
            </c:numRef>
          </c:val>
          <c:extLst>
            <c:ext xmlns:c16="http://schemas.microsoft.com/office/drawing/2014/chart" uri="{C3380CC4-5D6E-409C-BE32-E72D297353CC}">
              <c16:uniqueId val="{00000007-676F-4CE7-B99B-F9DE88A0C588}"/>
            </c:ext>
          </c:extLst>
        </c:ser>
        <c:dLbls>
          <c:showLegendKey val="0"/>
          <c:showVal val="1"/>
          <c:showCatName val="0"/>
          <c:showSerName val="0"/>
          <c:showPercent val="0"/>
          <c:showBubbleSize val="0"/>
        </c:dLbls>
        <c:gapWidth val="182"/>
        <c:overlap val="100"/>
        <c:axId val="503188072"/>
        <c:axId val="503187744"/>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vert="horz"/>
          <a:lstStyle/>
          <a:p>
            <a:pPr>
              <a:defRPr sz="900" b="0">
                <a:solidFill>
                  <a:srgbClr val="555555"/>
                </a:solidFill>
              </a:defRPr>
            </a:pPr>
            <a:endParaRPr lang="pt-BR"/>
          </a:p>
        </c:txPr>
        <c:crossAx val="503187744"/>
        <c:crosses val="autoZero"/>
        <c:auto val="1"/>
        <c:lblAlgn val="ctr"/>
        <c:lblOffset val="100"/>
        <c:noMultiLvlLbl val="0"/>
      </c:catAx>
      <c:valAx>
        <c:axId val="503187744"/>
        <c:scaling>
          <c:orientation val="minMax"/>
          <c:max val="1"/>
          <c:min val="0"/>
        </c:scaling>
        <c:delete val="1"/>
        <c:axPos val="b"/>
        <c:numFmt formatCode="0.0%" sourceLinked="1"/>
        <c:majorTickMark val="out"/>
        <c:minorTickMark val="none"/>
        <c:tickLblPos val="nextTo"/>
        <c:crossAx val="503188072"/>
        <c:crosses val="autoZero"/>
        <c:crossBetween val="between"/>
        <c:majorUnit val="0.1"/>
      </c:valAx>
    </c:plotArea>
    <c:legend>
      <c:legendPos val="r"/>
      <c:overlay val="0"/>
      <c:spPr>
        <a:noFill/>
        <a:ln>
          <a:noFill/>
        </a:ln>
        <a:effectLst/>
      </c:spPr>
      <c:txPr>
        <a:bodyPr rot="0" vert="horz"/>
        <a:lstStyle/>
        <a:p>
          <a:pPr>
            <a:defRPr sz="900">
              <a:solidFill>
                <a:srgbClr val="555555"/>
              </a:solidFill>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on governance bodies </a:t>
            </a:r>
          </a:p>
          <a:p>
            <a:pPr>
              <a:defRPr/>
            </a:pPr>
            <a:r>
              <a:rPr lang="pt-BR" sz="1050" b="1"/>
              <a:t>by gender -</a:t>
            </a:r>
            <a:r>
              <a:rPr lang="pt-BR" sz="1050" b="1" baseline="0"/>
              <a:t>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008080"/>
              </a:solidFill>
              <a:ln w="19050">
                <a:solidFill>
                  <a:schemeClr val="lt1"/>
                </a:solidFill>
              </a:ln>
              <a:effectLst/>
            </c:spPr>
            <c:extLst>
              <c:ext xmlns:c16="http://schemas.microsoft.com/office/drawing/2014/chart" uri="{C3380CC4-5D6E-409C-BE32-E72D297353CC}">
                <c16:uniqueId val="{00000001-E0EF-49E7-ACB9-8896AACD9E3A}"/>
              </c:ext>
            </c:extLst>
          </c:dPt>
          <c:dPt>
            <c:idx val="1"/>
            <c:bubble3D val="0"/>
            <c:spPr>
              <a:solidFill>
                <a:srgbClr val="9DE4D6"/>
              </a:solidFill>
              <a:ln w="19050">
                <a:solidFill>
                  <a:schemeClr val="lt1"/>
                </a:solidFill>
              </a:ln>
              <a:effectLst/>
            </c:spPr>
            <c:extLst>
              <c:ext xmlns:c16="http://schemas.microsoft.com/office/drawing/2014/chart" uri="{C3380CC4-5D6E-409C-BE32-E72D297353CC}">
                <c16:uniqueId val="{00000003-E0EF-49E7-ACB9-8896AACD9E3A}"/>
              </c:ext>
            </c:extLst>
          </c:dPt>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EF-49E7-ACB9-8896AACD9E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 Backup'!$B$549:$B$550</c:f>
              <c:strCache>
                <c:ptCount val="2"/>
                <c:pt idx="0">
                  <c:v>Men</c:v>
                </c:pt>
                <c:pt idx="1">
                  <c:v>Women</c:v>
                </c:pt>
              </c:strCache>
            </c:strRef>
          </c:cat>
          <c:val>
            <c:numRef>
              <c:f>'Social Data Backup'!$C$549:$C$550</c:f>
              <c:numCache>
                <c:formatCode>General</c:formatCode>
                <c:ptCount val="2"/>
                <c:pt idx="0">
                  <c:v>22</c:v>
                </c:pt>
                <c:pt idx="1">
                  <c:v>6</c:v>
                </c:pt>
              </c:numCache>
            </c:numRef>
          </c:val>
          <c:extLst>
            <c:ext xmlns:c16="http://schemas.microsoft.com/office/drawing/2014/chart" uri="{C3380CC4-5D6E-409C-BE32-E72D297353CC}">
              <c16:uniqueId val="{00000004-E0EF-49E7-ACB9-8896AACD9E3A}"/>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Percentage of individuals on governance bodies </a:t>
            </a:r>
          </a:p>
          <a:p>
            <a:pPr>
              <a:defRPr/>
            </a:pPr>
            <a:r>
              <a:rPr lang="pt-BR" sz="1050" b="1"/>
              <a:t>by age group - 2024</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pieChart>
        <c:varyColors val="1"/>
        <c:ser>
          <c:idx val="0"/>
          <c:order val="0"/>
          <c:dPt>
            <c:idx val="0"/>
            <c:bubble3D val="0"/>
            <c:spPr>
              <a:solidFill>
                <a:srgbClr val="C0305E"/>
              </a:solidFill>
              <a:ln w="19050">
                <a:solidFill>
                  <a:schemeClr val="lt1"/>
                </a:solidFill>
              </a:ln>
              <a:effectLst/>
            </c:spPr>
            <c:extLst>
              <c:ext xmlns:c16="http://schemas.microsoft.com/office/drawing/2014/chart" uri="{C3380CC4-5D6E-409C-BE32-E72D297353CC}">
                <c16:uniqueId val="{00000001-E834-4A7C-91CE-25C3BED71D5D}"/>
              </c:ext>
            </c:extLst>
          </c:dPt>
          <c:dPt>
            <c:idx val="1"/>
            <c:bubble3D val="0"/>
            <c:spPr>
              <a:solidFill>
                <a:srgbClr val="0ABB98"/>
              </a:solidFill>
              <a:ln w="19050">
                <a:solidFill>
                  <a:schemeClr val="lt1"/>
                </a:solidFill>
              </a:ln>
              <a:effectLst/>
            </c:spPr>
            <c:extLst>
              <c:ext xmlns:c16="http://schemas.microsoft.com/office/drawing/2014/chart" uri="{C3380CC4-5D6E-409C-BE32-E72D297353CC}">
                <c16:uniqueId val="{00000003-E834-4A7C-91CE-25C3BED71D5D}"/>
              </c:ext>
            </c:extLst>
          </c:dPt>
          <c:dPt>
            <c:idx val="2"/>
            <c:bubble3D val="0"/>
            <c:spPr>
              <a:solidFill>
                <a:srgbClr val="ECB11F"/>
              </a:solidFill>
              <a:ln w="19050">
                <a:solidFill>
                  <a:schemeClr val="lt1"/>
                </a:solidFill>
              </a:ln>
              <a:effectLst/>
            </c:spPr>
            <c:extLst>
              <c:ext xmlns:c16="http://schemas.microsoft.com/office/drawing/2014/chart" uri="{C3380CC4-5D6E-409C-BE32-E72D297353CC}">
                <c16:uniqueId val="{00000005-E834-4A7C-91CE-25C3BED71D5D}"/>
              </c:ext>
            </c:extLst>
          </c:dPt>
          <c:dLbls>
            <c:dLbl>
              <c:idx val="0"/>
              <c:delete val="1"/>
              <c:extLst>
                <c:ext xmlns:c15="http://schemas.microsoft.com/office/drawing/2012/chart" uri="{CE6537A1-D6FC-4f65-9D91-7224C49458BB}"/>
                <c:ext xmlns:c16="http://schemas.microsoft.com/office/drawing/2014/chart" uri="{C3380CC4-5D6E-409C-BE32-E72D297353CC}">
                  <c16:uniqueId val="{00000001-E834-4A7C-91CE-25C3BED71D5D}"/>
                </c:ext>
              </c:extLst>
            </c:dLbl>
            <c:dLbl>
              <c:idx val="1"/>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834-4A7C-91CE-25C3BED71D5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'Social Data Backup'!$E$549:$E$551</c:f>
              <c:strCache>
                <c:ptCount val="3"/>
                <c:pt idx="0">
                  <c:v>&lt; 30 years</c:v>
                </c:pt>
                <c:pt idx="1">
                  <c:v>30 a 50 years</c:v>
                </c:pt>
                <c:pt idx="2">
                  <c:v>&gt; 50 years</c:v>
                </c:pt>
              </c:strCache>
            </c:strRef>
          </c:cat>
          <c:val>
            <c:numRef>
              <c:f>'Social Data Backup'!$F$549:$F$551</c:f>
              <c:numCache>
                <c:formatCode>General</c:formatCode>
                <c:ptCount val="3"/>
                <c:pt idx="0">
                  <c:v>0</c:v>
                </c:pt>
                <c:pt idx="1">
                  <c:v>7</c:v>
                </c:pt>
                <c:pt idx="2">
                  <c:v>21</c:v>
                </c:pt>
              </c:numCache>
            </c:numRef>
          </c:val>
          <c:extLst>
            <c:ext xmlns:c16="http://schemas.microsoft.com/office/drawing/2014/chart" uri="{C3380CC4-5D6E-409C-BE32-E72D297353CC}">
              <c16:uniqueId val="{00000006-E834-4A7C-91CE-25C3BED71D5D}"/>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en-US" sz="1050" b="1"/>
              <a:t>Waste generation - Global</a:t>
            </a:r>
          </a:p>
          <a:p>
            <a:pPr>
              <a:defRPr sz="1050" b="1"/>
            </a:pPr>
            <a:r>
              <a:rPr lang="en-US" sz="1050" b="1"/>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Data'!$C$739</c:f>
              <c:strCache>
                <c:ptCount val="1"/>
                <c:pt idx="0">
                  <c:v>Dangerous</c:v>
                </c:pt>
              </c:strCache>
            </c:strRef>
          </c:tx>
          <c:spPr>
            <a:solidFill>
              <a:srgbClr val="ECB11F"/>
            </a:solidFill>
            <a:ln>
              <a:noFill/>
            </a:ln>
            <a:effectLst/>
          </c:spPr>
          <c:invertIfNegative val="0"/>
          <c:dLbls>
            <c:dLbl>
              <c:idx val="0"/>
              <c:layout>
                <c:manualLayout>
                  <c:x val="7.6090276248246339E-2"/>
                  <c:y val="-4.3137254901960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6DD-43BE-9563-C08587C5257A}"/>
                </c:ext>
              </c:extLst>
            </c:dLbl>
            <c:dLbl>
              <c:idx val="1"/>
              <c:layout>
                <c:manualLayout>
                  <c:x val="7.2277698525915354E-2"/>
                  <c:y val="-3.92156862745098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DD-43BE-9563-C08587C5257A}"/>
                </c:ext>
              </c:extLst>
            </c:dLbl>
            <c:dLbl>
              <c:idx val="2"/>
              <c:layout>
                <c:manualLayout>
                  <c:x val="7.0375653827864815E-2"/>
                  <c:y val="-3.5294117647058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6DD-43BE-9563-C08587C5257A}"/>
                </c:ext>
              </c:extLst>
            </c:dLbl>
            <c:dLbl>
              <c:idx val="3"/>
              <c:layout>
                <c:manualLayout>
                  <c:x val="5.7158551798711425E-2"/>
                  <c:y val="-1.9617989851165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DD-43BE-9563-C08587C5257A}"/>
                </c:ext>
              </c:extLst>
            </c:dLbl>
            <c:dLbl>
              <c:idx val="4"/>
              <c:layout>
                <c:manualLayout>
                  <c:x val="5.8624155690985967E-2"/>
                  <c:y val="-2.74651857916322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6DD-43BE-9563-C08587C5257A}"/>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Data'!$B$740:$B$745</c15:sqref>
                  </c15:fullRef>
                </c:ext>
              </c:extLst>
              <c:f>'Environmental Data'!$B$741:$B$745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Data'!$C$740:$C$745</c15:sqref>
                  </c15:fullRef>
                </c:ext>
              </c:extLst>
              <c:f>'Environmental Data'!$C$741:$C$745</c:f>
              <c:numCache>
                <c:formatCode>0.0</c:formatCode>
                <c:ptCount val="5"/>
                <c:pt idx="0">
                  <c:v>40.475177047999999</c:v>
                </c:pt>
                <c:pt idx="1">
                  <c:v>39.450894428400012</c:v>
                </c:pt>
                <c:pt idx="2">
                  <c:v>51.79</c:v>
                </c:pt>
                <c:pt idx="3">
                  <c:v>92.738489286090001</c:v>
                </c:pt>
                <c:pt idx="4">
                  <c:v>47.534881971999994</c:v>
                </c:pt>
              </c:numCache>
            </c:numRef>
          </c:val>
          <c:extLst>
            <c:ext xmlns:c15="http://schemas.microsoft.com/office/drawing/2012/chart" uri="{02D57815-91ED-43cb-92C2-25804820EDAC}">
              <c15:categoryFilterExceptions>
                <c15:categoryFilterException>
                  <c15:sqref>'Environmental Data'!$C$740</c15:sqref>
                  <c15:dLbl>
                    <c:idx val="-1"/>
                    <c:layout>
                      <c:manualLayout>
                        <c:x val="7.6088177177190228E-2"/>
                        <c:y val="-3.9215686274509949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6A7-4D47-B643-812875919058}"/>
                      </c:ext>
                    </c:extLst>
                  </c15:dLbl>
                </c15:categoryFilterException>
              </c15:categoryFilterExceptions>
            </c:ext>
            <c:ext xmlns:c16="http://schemas.microsoft.com/office/drawing/2014/chart" uri="{C3380CC4-5D6E-409C-BE32-E72D297353CC}">
              <c16:uniqueId val="{00000005-A6DD-43BE-9563-C08587C5257A}"/>
            </c:ext>
          </c:extLst>
        </c:ser>
        <c:ser>
          <c:idx val="1"/>
          <c:order val="1"/>
          <c:tx>
            <c:strRef>
              <c:f>'Environmental Data'!$D$739</c:f>
              <c:strCache>
                <c:ptCount val="1"/>
                <c:pt idx="0">
                  <c:v>Non-dangerous</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Data'!$B$740:$B$745</c15:sqref>
                  </c15:fullRef>
                </c:ext>
              </c:extLst>
              <c:f>'Environmental Data'!$B$741:$B$745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Data'!$D$740:$D$745</c15:sqref>
                  </c15:fullRef>
                </c:ext>
              </c:extLst>
              <c:f>'Environmental Data'!$D$741:$D$745</c:f>
              <c:numCache>
                <c:formatCode>0.0</c:formatCode>
                <c:ptCount val="5"/>
                <c:pt idx="0">
                  <c:v>710.80178721930008</c:v>
                </c:pt>
                <c:pt idx="1">
                  <c:v>498.87077576999991</c:v>
                </c:pt>
                <c:pt idx="2">
                  <c:v>548.64</c:v>
                </c:pt>
                <c:pt idx="3">
                  <c:v>636.6</c:v>
                </c:pt>
                <c:pt idx="4">
                  <c:v>550.44931396599998</c:v>
                </c:pt>
              </c:numCache>
            </c:numRef>
          </c:val>
          <c:extLst>
            <c:ext xmlns:c16="http://schemas.microsoft.com/office/drawing/2014/chart" uri="{C3380CC4-5D6E-409C-BE32-E72D297353CC}">
              <c16:uniqueId val="{00000006-A6DD-43BE-9563-C08587C5257A}"/>
            </c:ext>
          </c:extLst>
        </c:ser>
        <c:dLbls>
          <c:showLegendKey val="0"/>
          <c:showVal val="1"/>
          <c:showCatName val="0"/>
          <c:showSerName val="0"/>
          <c:showPercent val="0"/>
          <c:showBubbleSize val="0"/>
        </c:dLbls>
        <c:gapWidth val="219"/>
        <c:overlap val="100"/>
        <c:axId val="75598551"/>
        <c:axId val="75595927"/>
      </c:barChart>
      <c:lineChart>
        <c:grouping val="standard"/>
        <c:varyColors val="0"/>
        <c:ser>
          <c:idx val="2"/>
          <c:order val="2"/>
          <c:tx>
            <c:strRef>
              <c:f>'Environmental Data'!$E$739</c:f>
              <c:strCache>
                <c:ptCount val="1"/>
                <c:pt idx="0">
                  <c:v>Total</c:v>
                </c:pt>
              </c:strCache>
            </c:strRef>
          </c:tx>
          <c:spPr>
            <a:ln w="25400" cap="rnd">
              <a:noFill/>
              <a:round/>
            </a:ln>
            <a:effectLst/>
          </c:spPr>
          <c:marker>
            <c:symbol val="diamond"/>
            <c:size val="5"/>
            <c:spPr>
              <a:solidFill>
                <a:srgbClr val="555555"/>
              </a:solidFill>
              <a:ln w="9525">
                <a:noFill/>
              </a:ln>
              <a:effectLst/>
            </c:spPr>
          </c:marker>
          <c:dLbls>
            <c:dLbl>
              <c:idx val="0"/>
              <c:layout>
                <c:manualLayout>
                  <c:x val="-2.1082834289918521E-2"/>
                  <c:y val="-3.923597970233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6DD-43BE-9563-C08587C5257A}"/>
                </c:ext>
              </c:extLst>
            </c:dLbl>
            <c:dLbl>
              <c:idx val="1"/>
              <c:layout>
                <c:manualLayout>
                  <c:x val="-2.1082834289918521E-2"/>
                  <c:y val="-3.923597970233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6DD-43BE-9563-C08587C5257A}"/>
                </c:ext>
              </c:extLst>
            </c:dLbl>
            <c:dLbl>
              <c:idx val="2"/>
              <c:layout>
                <c:manualLayout>
                  <c:x val="-2.2488356575913089E-2"/>
                  <c:y val="-4.31595776725650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6DD-43BE-9563-C08587C5257A}"/>
                </c:ext>
              </c:extLst>
            </c:dLbl>
            <c:dLbl>
              <c:idx val="3"/>
              <c:layout>
                <c:manualLayout>
                  <c:x val="-2.1082834289918521E-2"/>
                  <c:y val="-3.5312381732098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6DD-43BE-9563-C08587C5257A}"/>
                </c:ext>
              </c:extLst>
            </c:dLbl>
            <c:dLbl>
              <c:idx val="4"/>
              <c:layout>
                <c:manualLayout>
                  <c:x val="-2.6380870060943733E-2"/>
                  <c:y val="-3.92359797023318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6DD-43BE-9563-C08587C5257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Data'!$B$740:$B$745</c15:sqref>
                  </c15:fullRef>
                </c:ext>
              </c:extLst>
              <c:f>'Environmental Data'!$B$741:$B$745</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Data'!$E$740:$E$745</c15:sqref>
                  </c15:fullRef>
                </c:ext>
              </c:extLst>
              <c:f>'Environmental Data'!$E$741:$E$745</c:f>
              <c:numCache>
                <c:formatCode>0.0</c:formatCode>
                <c:ptCount val="5"/>
                <c:pt idx="0">
                  <c:v>751.27696426730006</c:v>
                </c:pt>
                <c:pt idx="1">
                  <c:v>538.32167019839994</c:v>
                </c:pt>
                <c:pt idx="2">
                  <c:v>600.44000000000005</c:v>
                </c:pt>
                <c:pt idx="3">
                  <c:v>729.1</c:v>
                </c:pt>
                <c:pt idx="4">
                  <c:v>597.98419593799997</c:v>
                </c:pt>
              </c:numCache>
            </c:numRef>
          </c:val>
          <c:smooth val="0"/>
          <c:extLst>
            <c:ext xmlns:c15="http://schemas.microsoft.com/office/drawing/2012/chart" uri="{02D57815-91ED-43cb-92C2-25804820EDAC}">
              <c15:categoryFilterExceptions>
                <c15:categoryFilterException>
                  <c15:sqref>'Environmental Data'!$E$740</c15:sqref>
                  <c15:dLbl>
                    <c:idx val="-1"/>
                    <c:layout>
                      <c:manualLayout>
                        <c:x val="-2.2488356575913103E-2"/>
                        <c:y val="-3.923597970233179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6A7-4D47-B643-812875919058}"/>
                      </c:ext>
                    </c:extLst>
                  </c15:dLbl>
                </c15:categoryFilterException>
              </c15:categoryFilterExceptions>
            </c:ext>
            <c:ext xmlns:c16="http://schemas.microsoft.com/office/drawing/2014/chart" uri="{C3380CC4-5D6E-409C-BE32-E72D297353CC}">
              <c16:uniqueId val="{0000000C-A6DD-43BE-9563-C08587C5257A}"/>
            </c:ext>
          </c:extLst>
        </c:ser>
        <c:dLbls>
          <c:showLegendKey val="0"/>
          <c:showVal val="1"/>
          <c:showCatName val="0"/>
          <c:showSerName val="0"/>
          <c:showPercent val="0"/>
          <c:showBubbleSize val="0"/>
        </c:dLbls>
        <c:marker val="1"/>
        <c:smooth val="0"/>
        <c:axId val="75598551"/>
        <c:axId val="75595927"/>
      </c:lineChart>
      <c:catAx>
        <c:axId val="75598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75595927"/>
        <c:crosses val="autoZero"/>
        <c:auto val="1"/>
        <c:lblAlgn val="ctr"/>
        <c:lblOffset val="100"/>
        <c:noMultiLvlLbl val="0"/>
      </c:catAx>
      <c:valAx>
        <c:axId val="75595927"/>
        <c:scaling>
          <c:orientation val="minMax"/>
          <c:max val="900"/>
        </c:scaling>
        <c:delete val="1"/>
        <c:axPos val="l"/>
        <c:numFmt formatCode="0.0" sourceLinked="1"/>
        <c:majorTickMark val="none"/>
        <c:minorTickMark val="none"/>
        <c:tickLblPos val="nextTo"/>
        <c:crossAx val="75598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solidFill>
            <a:srgbClr val="555555"/>
          </a:solidFill>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050" b="1"/>
              <a:t>Disposition and destination - Global</a:t>
            </a:r>
          </a:p>
          <a:p>
            <a:pPr>
              <a:defRPr sz="1050" b="1"/>
            </a:pPr>
            <a:r>
              <a:rPr lang="pt-BR" sz="1050" b="1"/>
              <a:t>(in thousand metric tons)</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Data'!$B$782</c:f>
              <c:strCache>
                <c:ptCount val="1"/>
                <c:pt idx="0">
                  <c:v>Reprocessing / Recycling / Reuse</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Data'!$D$781:$I$781</c15:sqref>
                  </c15:fullRef>
                </c:ext>
              </c:extLst>
              <c:f>'Environmental Data'!$E$781:$I$781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Data'!$D$782:$I$782</c15:sqref>
                  </c15:fullRef>
                </c:ext>
              </c:extLst>
              <c:f>'Environmental Data'!$E$782:$I$782</c:f>
              <c:numCache>
                <c:formatCode>0.0</c:formatCode>
                <c:ptCount val="5"/>
                <c:pt idx="0">
                  <c:v>428.93763737999996</c:v>
                </c:pt>
                <c:pt idx="1">
                  <c:v>307.29142097300002</c:v>
                </c:pt>
                <c:pt idx="2">
                  <c:v>356.75</c:v>
                </c:pt>
                <c:pt idx="3">
                  <c:v>351.1</c:v>
                </c:pt>
                <c:pt idx="4">
                  <c:v>331.55337709299999</c:v>
                </c:pt>
              </c:numCache>
            </c:numRef>
          </c:val>
          <c:extLst>
            <c:ext xmlns:c16="http://schemas.microsoft.com/office/drawing/2014/chart" uri="{C3380CC4-5D6E-409C-BE32-E72D297353CC}">
              <c16:uniqueId val="{00000000-8690-4653-B295-EAAAA61FBF33}"/>
            </c:ext>
          </c:extLst>
        </c:ser>
        <c:ser>
          <c:idx val="1"/>
          <c:order val="1"/>
          <c:tx>
            <c:strRef>
              <c:f>'Environmental Data'!$B$783</c:f>
              <c:strCache>
                <c:ptCount val="1"/>
                <c:pt idx="0">
                  <c:v>Arrangement in Soil*</c:v>
                </c:pt>
              </c:strCache>
            </c:strRef>
          </c:tx>
          <c:spPr>
            <a:solidFill>
              <a:srgbClr val="BCBEC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Data'!$D$781:$I$781</c15:sqref>
                  </c15:fullRef>
                </c:ext>
              </c:extLst>
              <c:f>'Environmental Data'!$E$781:$I$781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Data'!$D$783:$I$783</c15:sqref>
                  </c15:fullRef>
                </c:ext>
              </c:extLst>
              <c:f>'Environmental Data'!$E$783:$I$783</c:f>
              <c:numCache>
                <c:formatCode>0.0</c:formatCode>
                <c:ptCount val="5"/>
                <c:pt idx="0">
                  <c:v>281.48177996799996</c:v>
                </c:pt>
                <c:pt idx="1">
                  <c:v>208.33702756399998</c:v>
                </c:pt>
                <c:pt idx="2">
                  <c:v>187.62</c:v>
                </c:pt>
                <c:pt idx="3">
                  <c:v>312.2</c:v>
                </c:pt>
                <c:pt idx="4">
                  <c:v>212.42189581</c:v>
                </c:pt>
              </c:numCache>
            </c:numRef>
          </c:val>
          <c:extLst>
            <c:ext xmlns:c16="http://schemas.microsoft.com/office/drawing/2014/chart" uri="{C3380CC4-5D6E-409C-BE32-E72D297353CC}">
              <c16:uniqueId val="{00000001-8690-4653-B295-EAAAA61FBF33}"/>
            </c:ext>
          </c:extLst>
        </c:ser>
        <c:ser>
          <c:idx val="2"/>
          <c:order val="2"/>
          <c:tx>
            <c:strRef>
              <c:f>'Environmental Data'!$B$784</c:f>
              <c:strCache>
                <c:ptCount val="1"/>
                <c:pt idx="0">
                  <c:v>Other**</c:v>
                </c:pt>
              </c:strCache>
            </c:strRef>
          </c:tx>
          <c:spPr>
            <a:solidFill>
              <a:srgbClr val="ECB11F"/>
            </a:solidFill>
            <a:ln>
              <a:noFill/>
            </a:ln>
            <a:effectLst/>
          </c:spPr>
          <c:invertIfNegative val="0"/>
          <c:dLbls>
            <c:dLbl>
              <c:idx val="0"/>
              <c:layout>
                <c:manualLayout>
                  <c:x val="7.067221825523598E-2"/>
                  <c:y val="3.91975308641975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690-4653-B295-EAAAA61FBF33}"/>
                </c:ext>
              </c:extLst>
            </c:dLbl>
            <c:dLbl>
              <c:idx val="1"/>
              <c:layout>
                <c:manualLayout>
                  <c:x val="7.2278405033764065E-2"/>
                  <c:y val="2.74382716049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690-4653-B295-EAAAA61FBF33}"/>
                </c:ext>
              </c:extLst>
            </c:dLbl>
            <c:dLbl>
              <c:idx val="2"/>
              <c:layout>
                <c:manualLayout>
                  <c:x val="7.2278405033763954E-2"/>
                  <c:y val="3.1358024691358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690-4653-B295-EAAAA61FBF33}"/>
                </c:ext>
              </c:extLst>
            </c:dLbl>
            <c:dLbl>
              <c:idx val="4"/>
              <c:layout>
                <c:manualLayout>
                  <c:x val="6.7153284671532851E-2"/>
                  <c:y val="3.7749544553231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690-4653-B295-EAAAA61FBF33}"/>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Data'!$D$781:$I$781</c15:sqref>
                  </c15:fullRef>
                </c:ext>
              </c:extLst>
              <c:f>'Environmental Data'!$E$781:$I$781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Data'!$D$784:$I$784</c15:sqref>
                  </c15:fullRef>
                </c:ext>
              </c:extLst>
              <c:f>'Environmental Data'!$E$784:$I$784</c:f>
              <c:numCache>
                <c:formatCode>0.0</c:formatCode>
                <c:ptCount val="5"/>
                <c:pt idx="0">
                  <c:v>18.317663528000001</c:v>
                </c:pt>
                <c:pt idx="1">
                  <c:v>21.359586875000002</c:v>
                </c:pt>
                <c:pt idx="2">
                  <c:v>32.54</c:v>
                </c:pt>
                <c:pt idx="3">
                  <c:v>57.8</c:v>
                </c:pt>
                <c:pt idx="4">
                  <c:v>39.398070152999999</c:v>
                </c:pt>
              </c:numCache>
            </c:numRef>
          </c:val>
          <c:extLst>
            <c:ext xmlns:c15="http://schemas.microsoft.com/office/drawing/2012/chart" uri="{02D57815-91ED-43cb-92C2-25804820EDAC}">
              <c15:categoryFilterExceptions>
                <c15:categoryFilterException>
                  <c15:sqref>'Environmental Data'!$D$784</c15:sqref>
                  <c15:dLbl>
                    <c:idx val="-1"/>
                    <c:layout>
                      <c:manualLayout>
                        <c:x val="7.0672218255235925E-2"/>
                        <c:y val="3.527777777777777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4503-41D2-8BE9-DC75E0CDF548}"/>
                      </c:ext>
                    </c:extLst>
                  </c15:dLbl>
                </c15:categoryFilterException>
              </c15:categoryFilterExceptions>
            </c:ext>
            <c:ext xmlns:c16="http://schemas.microsoft.com/office/drawing/2014/chart" uri="{C3380CC4-5D6E-409C-BE32-E72D297353CC}">
              <c16:uniqueId val="{00000006-8690-4653-B295-EAAAA61FBF33}"/>
            </c:ext>
          </c:extLst>
        </c:ser>
        <c:dLbls>
          <c:showLegendKey val="0"/>
          <c:showVal val="1"/>
          <c:showCatName val="0"/>
          <c:showSerName val="0"/>
          <c:showPercent val="0"/>
          <c:showBubbleSize val="0"/>
        </c:dLbls>
        <c:gapWidth val="150"/>
        <c:overlap val="100"/>
        <c:axId val="416933255"/>
        <c:axId val="416931287"/>
      </c:barChart>
      <c:lineChart>
        <c:grouping val="standard"/>
        <c:varyColors val="0"/>
        <c:ser>
          <c:idx val="3"/>
          <c:order val="3"/>
          <c:tx>
            <c:strRef>
              <c:f>'Environmental Data'!$B$785</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Data'!$D$781:$I$781</c15:sqref>
                  </c15:fullRef>
                </c:ext>
              </c:extLst>
              <c:f>'Environmental Data'!$E$781:$I$781</c:f>
              <c:numCache>
                <c:formatCode>General</c:formatCode>
                <c:ptCount val="5"/>
                <c:pt idx="0">
                  <c:v>2020</c:v>
                </c:pt>
                <c:pt idx="1">
                  <c:v>2021</c:v>
                </c:pt>
                <c:pt idx="2">
                  <c:v>2022</c:v>
                </c:pt>
                <c:pt idx="3">
                  <c:v>2023</c:v>
                </c:pt>
                <c:pt idx="4">
                  <c:v>2024</c:v>
                </c:pt>
              </c:numCache>
            </c:numRef>
          </c:cat>
          <c:val>
            <c:numRef>
              <c:extLst>
                <c:ext xmlns:c15="http://schemas.microsoft.com/office/drawing/2012/chart" uri="{02D57815-91ED-43cb-92C2-25804820EDAC}">
                  <c15:fullRef>
                    <c15:sqref>'Environmental Data'!$D$785:$I$785</c15:sqref>
                  </c15:fullRef>
                </c:ext>
              </c:extLst>
              <c:f>'Environmental Data'!$E$785:$I$785</c:f>
              <c:numCache>
                <c:formatCode>0.0</c:formatCode>
                <c:ptCount val="5"/>
                <c:pt idx="0">
                  <c:v>728.73708087599994</c:v>
                </c:pt>
                <c:pt idx="1">
                  <c:v>536.98803541199993</c:v>
                </c:pt>
                <c:pt idx="2">
                  <c:v>576.91</c:v>
                </c:pt>
                <c:pt idx="3">
                  <c:v>721.1</c:v>
                </c:pt>
                <c:pt idx="4">
                  <c:v>583.37194305600008</c:v>
                </c:pt>
              </c:numCache>
            </c:numRef>
          </c:val>
          <c:smooth val="0"/>
          <c:extLst>
            <c:ext xmlns:c16="http://schemas.microsoft.com/office/drawing/2014/chart" uri="{C3380CC4-5D6E-409C-BE32-E72D297353CC}">
              <c16:uniqueId val="{00000007-8690-4653-B295-EAAAA61FBF33}"/>
            </c:ext>
          </c:extLst>
        </c:ser>
        <c:dLbls>
          <c:showLegendKey val="0"/>
          <c:showVal val="1"/>
          <c:showCatName val="0"/>
          <c:showSerName val="0"/>
          <c:showPercent val="0"/>
          <c:showBubbleSize val="0"/>
        </c:dLbls>
        <c:marker val="1"/>
        <c:smooth val="0"/>
        <c:axId val="416933255"/>
        <c:axId val="416931287"/>
      </c:lineChart>
      <c:catAx>
        <c:axId val="4169332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416931287"/>
        <c:crosses val="autoZero"/>
        <c:auto val="1"/>
        <c:lblAlgn val="ctr"/>
        <c:lblOffset val="100"/>
        <c:noMultiLvlLbl val="0"/>
      </c:catAx>
      <c:valAx>
        <c:axId val="416931287"/>
        <c:scaling>
          <c:orientation val="minMax"/>
          <c:max val="800"/>
        </c:scaling>
        <c:delete val="1"/>
        <c:axPos val="l"/>
        <c:numFmt formatCode="0.0" sourceLinked="1"/>
        <c:majorTickMark val="none"/>
        <c:minorTickMark val="none"/>
        <c:tickLblPos val="nextTo"/>
        <c:crossAx val="416933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sz="900">
          <a:latin typeface="Arial" panose="020B0604020202020204" pitchFamily="34" charset="0"/>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r>
              <a:rPr lang="pt-BR" sz="1050" b="1">
                <a:solidFill>
                  <a:srgbClr val="555555"/>
                </a:solidFill>
              </a:rPr>
              <a:t>Total weight of minerometallurgical waste - Global</a:t>
            </a:r>
          </a:p>
          <a:p>
            <a:pPr>
              <a:defRPr sz="1050" b="1"/>
            </a:pPr>
            <a:r>
              <a:rPr lang="pt-BR" sz="1050" b="0" i="1">
                <a:solidFill>
                  <a:srgbClr val="555555"/>
                </a:solidFill>
              </a:rPr>
              <a:t>(in million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chemeClr val="tx1"/>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Data'!$B$904</c:f>
              <c:strCache>
                <c:ptCount val="1"/>
                <c:pt idx="0">
                  <c:v>Iron ore - Waste Rock</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Data'!$D$903:$H$903</c15:sqref>
                  </c15:fullRef>
                </c:ext>
              </c:extLst>
              <c:f>'Environmental Data'!$E$903:$H$903</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'Environmental Data'!$D$904:$H$904</c15:sqref>
                  </c15:fullRef>
                </c:ext>
              </c:extLst>
              <c:f>'Environmental Data'!$E$904:$H$904</c:f>
              <c:numCache>
                <c:formatCode>0.0</c:formatCode>
                <c:ptCount val="4"/>
                <c:pt idx="0">
                  <c:v>191.62531063</c:v>
                </c:pt>
                <c:pt idx="1">
                  <c:v>207.61731759</c:v>
                </c:pt>
                <c:pt idx="2">
                  <c:v>208.5</c:v>
                </c:pt>
                <c:pt idx="3">
                  <c:v>282.39999999999998</c:v>
                </c:pt>
              </c:numCache>
            </c:numRef>
          </c:val>
          <c:extLst>
            <c:ext xmlns:c16="http://schemas.microsoft.com/office/drawing/2014/chart" uri="{C3380CC4-5D6E-409C-BE32-E72D297353CC}">
              <c16:uniqueId val="{00000000-3766-4DF0-B2E1-AD11645E1A13}"/>
            </c:ext>
          </c:extLst>
        </c:ser>
        <c:ser>
          <c:idx val="1"/>
          <c:order val="1"/>
          <c:tx>
            <c:strRef>
              <c:f>'Environmental Data'!$B$905</c:f>
              <c:strCache>
                <c:ptCount val="1"/>
                <c:pt idx="0">
                  <c:v>Iron ore - Tailings</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Data'!$D$903:$H$903</c15:sqref>
                  </c15:fullRef>
                </c:ext>
              </c:extLst>
              <c:f>'Environmental Data'!$E$903:$H$903</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'Environmental Data'!$D$905:$H$905</c15:sqref>
                  </c15:fullRef>
                </c:ext>
              </c:extLst>
              <c:f>'Environmental Data'!$E$905:$H$905</c:f>
              <c:numCache>
                <c:formatCode>0.0</c:formatCode>
                <c:ptCount val="4"/>
                <c:pt idx="0">
                  <c:v>45.394009377000003</c:v>
                </c:pt>
                <c:pt idx="1">
                  <c:v>47.24133304720317</c:v>
                </c:pt>
                <c:pt idx="2">
                  <c:v>46.9</c:v>
                </c:pt>
                <c:pt idx="3">
                  <c:v>48.5</c:v>
                </c:pt>
              </c:numCache>
            </c:numRef>
          </c:val>
          <c:extLst>
            <c:ext xmlns:c16="http://schemas.microsoft.com/office/drawing/2014/chart" uri="{C3380CC4-5D6E-409C-BE32-E72D297353CC}">
              <c16:uniqueId val="{00000001-3766-4DF0-B2E1-AD11645E1A13}"/>
            </c:ext>
          </c:extLst>
        </c:ser>
        <c:ser>
          <c:idx val="2"/>
          <c:order val="2"/>
          <c:tx>
            <c:strRef>
              <c:f>'Environmental Data'!$B$906</c:f>
              <c:strCache>
                <c:ptCount val="1"/>
                <c:pt idx="0">
                  <c:v>Other business areas*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Data'!$D$903:$H$903</c15:sqref>
                  </c15:fullRef>
                </c:ext>
              </c:extLst>
              <c:f>'Environmental Data'!$E$903:$H$903</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'Environmental Data'!$D$906:$H$906</c15:sqref>
                  </c15:fullRef>
                </c:ext>
              </c:extLst>
              <c:f>'Environmental Data'!$E$906:$H$906</c:f>
              <c:numCache>
                <c:formatCode>0.0</c:formatCode>
                <c:ptCount val="4"/>
                <c:pt idx="0">
                  <c:v>290.74065043218729</c:v>
                </c:pt>
                <c:pt idx="1">
                  <c:v>260.40087973791123</c:v>
                </c:pt>
                <c:pt idx="2">
                  <c:v>150.609377798</c:v>
                </c:pt>
                <c:pt idx="3">
                  <c:v>153</c:v>
                </c:pt>
              </c:numCache>
            </c:numRef>
          </c:val>
          <c:extLst>
            <c:ext xmlns:c16="http://schemas.microsoft.com/office/drawing/2014/chart" uri="{C3380CC4-5D6E-409C-BE32-E72D297353CC}">
              <c16:uniqueId val="{00000002-3766-4DF0-B2E1-AD11645E1A13}"/>
            </c:ext>
          </c:extLst>
        </c:ser>
        <c:dLbls>
          <c:dLblPos val="ctr"/>
          <c:showLegendKey val="0"/>
          <c:showVal val="1"/>
          <c:showCatName val="0"/>
          <c:showSerName val="0"/>
          <c:showPercent val="0"/>
          <c:showBubbleSize val="0"/>
        </c:dLbls>
        <c:gapWidth val="150"/>
        <c:overlap val="100"/>
        <c:axId val="194651023"/>
        <c:axId val="194653975"/>
      </c:barChart>
      <c:lineChart>
        <c:grouping val="standard"/>
        <c:varyColors val="0"/>
        <c:ser>
          <c:idx val="3"/>
          <c:order val="3"/>
          <c:tx>
            <c:strRef>
              <c:f>'Environmental Data'!$B$907</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'Environmental Data'!$D$903:$H$903</c15:sqref>
                  </c15:fullRef>
                </c:ext>
              </c:extLst>
              <c:f>'Environmental Data'!$E$903:$H$903</c:f>
              <c:numCache>
                <c:formatCode>General</c:formatCode>
                <c:ptCount val="4"/>
                <c:pt idx="0">
                  <c:v>2020</c:v>
                </c:pt>
                <c:pt idx="1">
                  <c:v>2021</c:v>
                </c:pt>
                <c:pt idx="2">
                  <c:v>2022</c:v>
                </c:pt>
                <c:pt idx="3">
                  <c:v>2023</c:v>
                </c:pt>
              </c:numCache>
            </c:numRef>
          </c:cat>
          <c:val>
            <c:numRef>
              <c:extLst>
                <c:ext xmlns:c15="http://schemas.microsoft.com/office/drawing/2012/chart" uri="{02D57815-91ED-43cb-92C2-25804820EDAC}">
                  <c15:fullRef>
                    <c15:sqref>'Environmental Data'!$D$907:$H$907</c15:sqref>
                  </c15:fullRef>
                </c:ext>
              </c:extLst>
              <c:f>'Environmental Data'!$E$907:$H$907</c:f>
              <c:numCache>
                <c:formatCode>0.0</c:formatCode>
                <c:ptCount val="4"/>
                <c:pt idx="0">
                  <c:v>527.75997043918733</c:v>
                </c:pt>
                <c:pt idx="1">
                  <c:v>515.25953037511442</c:v>
                </c:pt>
                <c:pt idx="2">
                  <c:v>406.1</c:v>
                </c:pt>
                <c:pt idx="3">
                  <c:v>483.9</c:v>
                </c:pt>
              </c:numCache>
            </c:numRef>
          </c:val>
          <c:smooth val="0"/>
          <c:extLst>
            <c:ext xmlns:c16="http://schemas.microsoft.com/office/drawing/2014/chart" uri="{C3380CC4-5D6E-409C-BE32-E72D297353CC}">
              <c16:uniqueId val="{00000003-3766-4DF0-B2E1-AD11645E1A13}"/>
            </c:ext>
          </c:extLst>
        </c:ser>
        <c:dLbls>
          <c:dLblPos val="ctr"/>
          <c:showLegendKey val="0"/>
          <c:showVal val="1"/>
          <c:showCatName val="0"/>
          <c:showSerName val="0"/>
          <c:showPercent val="0"/>
          <c:showBubbleSize val="0"/>
        </c:dLbls>
        <c:marker val="1"/>
        <c:smooth val="0"/>
        <c:axId val="194651023"/>
        <c:axId val="194653975"/>
      </c:lineChart>
      <c:catAx>
        <c:axId val="1946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94653975"/>
        <c:crosses val="autoZero"/>
        <c:auto val="1"/>
        <c:lblAlgn val="ctr"/>
        <c:lblOffset val="100"/>
        <c:noMultiLvlLbl val="0"/>
      </c:catAx>
      <c:valAx>
        <c:axId val="194653975"/>
        <c:scaling>
          <c:orientation val="minMax"/>
          <c:max val="750"/>
        </c:scaling>
        <c:delete val="1"/>
        <c:axPos val="l"/>
        <c:numFmt formatCode="0.0" sourceLinked="1"/>
        <c:majorTickMark val="none"/>
        <c:minorTickMark val="none"/>
        <c:tickLblPos val="nextTo"/>
        <c:crossAx val="1946510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r>
              <a:rPr lang="pt-BR" sz="1050" b="1">
                <a:solidFill>
                  <a:srgbClr val="555555"/>
                </a:solidFill>
              </a:rPr>
              <a:t>Particulate Matter Emissions</a:t>
            </a:r>
          </a:p>
          <a:p>
            <a:pPr>
              <a:defRPr sz="1050" b="1">
                <a:solidFill>
                  <a:srgbClr val="555555"/>
                </a:solidFill>
              </a:defRPr>
            </a:pPr>
            <a:r>
              <a:rPr lang="pt-BR" sz="1050" b="1">
                <a:solidFill>
                  <a:srgbClr val="555555"/>
                </a:solidFill>
              </a:rPr>
              <a:t>(in thousand metric tons)</a:t>
            </a:r>
          </a:p>
        </c:rich>
      </c:tx>
      <c:overlay val="0"/>
      <c:spPr>
        <a:noFill/>
        <a:ln>
          <a:noFill/>
        </a:ln>
        <a:effectLst/>
      </c:spPr>
      <c:txPr>
        <a:bodyPr rot="0" spcFirstLastPara="1" vertOverflow="ellipsis" vert="horz" wrap="square" anchor="ctr" anchorCtr="1"/>
        <a:lstStyle/>
        <a:p>
          <a:pPr>
            <a:defRPr lang="en-US" sz="1050" b="1" i="0" u="none" strike="noStrike" kern="1200" spc="0" baseline="0">
              <a:solidFill>
                <a:srgbClr val="555555"/>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col"/>
        <c:grouping val="stacked"/>
        <c:varyColors val="0"/>
        <c:ser>
          <c:idx val="0"/>
          <c:order val="0"/>
          <c:tx>
            <c:strRef>
              <c:f>'Environmental Data'!$C$678</c:f>
              <c:strCache>
                <c:ptCount val="1"/>
                <c:pt idx="0">
                  <c:v>Nickel</c:v>
                </c:pt>
              </c:strCache>
            </c:strRef>
          </c:tx>
          <c:spPr>
            <a:solidFill>
              <a:srgbClr val="00808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bg1"/>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Data'!$B$681:$B$685</c:f>
              <c:numCache>
                <c:formatCode>General</c:formatCode>
                <c:ptCount val="5"/>
                <c:pt idx="0">
                  <c:v>2020</c:v>
                </c:pt>
                <c:pt idx="1">
                  <c:v>2021</c:v>
                </c:pt>
                <c:pt idx="2">
                  <c:v>2022</c:v>
                </c:pt>
                <c:pt idx="3">
                  <c:v>2023</c:v>
                </c:pt>
                <c:pt idx="4">
                  <c:v>2024</c:v>
                </c:pt>
              </c:numCache>
            </c:numRef>
          </c:cat>
          <c:val>
            <c:numRef>
              <c:f>'Environmental Data'!$C$681:$C$685</c:f>
              <c:numCache>
                <c:formatCode>0.0</c:formatCode>
                <c:ptCount val="5"/>
                <c:pt idx="0">
                  <c:v>7.3285132933361563</c:v>
                </c:pt>
                <c:pt idx="1">
                  <c:v>3.3128790481011454</c:v>
                </c:pt>
                <c:pt idx="2">
                  <c:v>2.6</c:v>
                </c:pt>
                <c:pt idx="3">
                  <c:v>4.69658529726326</c:v>
                </c:pt>
                <c:pt idx="4">
                  <c:v>0.77061264228155357</c:v>
                </c:pt>
              </c:numCache>
            </c:numRef>
          </c:val>
          <c:extLst>
            <c:ext xmlns:c16="http://schemas.microsoft.com/office/drawing/2014/chart" uri="{C3380CC4-5D6E-409C-BE32-E72D297353CC}">
              <c16:uniqueId val="{00000000-438C-4179-9356-D2EFC6E83209}"/>
            </c:ext>
          </c:extLst>
        </c:ser>
        <c:ser>
          <c:idx val="1"/>
          <c:order val="1"/>
          <c:tx>
            <c:strRef>
              <c:f>'Environmental Data'!$D$678</c:f>
              <c:strCache>
                <c:ptCount val="1"/>
                <c:pt idx="0">
                  <c:v>Pelletizing</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Data'!$B$681:$B$685</c:f>
              <c:numCache>
                <c:formatCode>General</c:formatCode>
                <c:ptCount val="5"/>
                <c:pt idx="0">
                  <c:v>2020</c:v>
                </c:pt>
                <c:pt idx="1">
                  <c:v>2021</c:v>
                </c:pt>
                <c:pt idx="2">
                  <c:v>2022</c:v>
                </c:pt>
                <c:pt idx="3">
                  <c:v>2023</c:v>
                </c:pt>
                <c:pt idx="4">
                  <c:v>2024</c:v>
                </c:pt>
              </c:numCache>
            </c:numRef>
          </c:cat>
          <c:val>
            <c:numRef>
              <c:f>'Environmental Data'!$D$681:$D$685</c:f>
              <c:numCache>
                <c:formatCode>0.0</c:formatCode>
                <c:ptCount val="5"/>
                <c:pt idx="0">
                  <c:v>1.6494568973313881</c:v>
                </c:pt>
                <c:pt idx="1">
                  <c:v>1.3644237777911932</c:v>
                </c:pt>
                <c:pt idx="2">
                  <c:v>1.5790550352456705</c:v>
                </c:pt>
                <c:pt idx="3">
                  <c:v>1.9510325913787459</c:v>
                </c:pt>
                <c:pt idx="4">
                  <c:v>2.1274495418283124</c:v>
                </c:pt>
              </c:numCache>
            </c:numRef>
          </c:val>
          <c:extLst>
            <c:ext xmlns:c16="http://schemas.microsoft.com/office/drawing/2014/chart" uri="{C3380CC4-5D6E-409C-BE32-E72D297353CC}">
              <c16:uniqueId val="{00000001-438C-4179-9356-D2EFC6E83209}"/>
            </c:ext>
          </c:extLst>
        </c:ser>
        <c:ser>
          <c:idx val="3"/>
          <c:order val="2"/>
          <c:tx>
            <c:strRef>
              <c:f>'Environmental Data'!$E$678</c:f>
              <c:strCache>
                <c:ptCount val="1"/>
                <c:pt idx="0">
                  <c:v>Manganese</c:v>
                </c:pt>
              </c:strCache>
            </c:strRef>
          </c:tx>
          <c:spPr>
            <a:solidFill>
              <a:srgbClr val="3CB5E5"/>
            </a:solidFill>
            <a:ln>
              <a:noFill/>
            </a:ln>
            <a:effectLst/>
          </c:spPr>
          <c:invertIfNegative val="0"/>
          <c:dLbls>
            <c:dLbl>
              <c:idx val="0"/>
              <c:layout>
                <c:manualLayout>
                  <c:x val="5.8513278943627983E-2"/>
                  <c:y val="3.19865324105428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8C-4179-9356-D2EFC6E83209}"/>
                </c:ext>
              </c:extLst>
            </c:dLbl>
            <c:dLbl>
              <c:idx val="1"/>
              <c:layout>
                <c:manualLayout>
                  <c:x val="6.21703588776046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8C-4179-9356-D2EFC6E83209}"/>
                </c:ext>
              </c:extLst>
            </c:dLbl>
            <c:dLbl>
              <c:idx val="2"/>
              <c:delete val="1"/>
              <c:extLst>
                <c:ext xmlns:c15="http://schemas.microsoft.com/office/drawing/2012/chart" uri="{CE6537A1-D6FC-4f65-9D91-7224C49458BB}"/>
                <c:ext xmlns:c16="http://schemas.microsoft.com/office/drawing/2014/chart" uri="{C3380CC4-5D6E-409C-BE32-E72D297353CC}">
                  <c16:uniqueId val="{00000004-438C-4179-9356-D2EFC6E83209}"/>
                </c:ext>
              </c:extLst>
            </c:dLbl>
            <c:dLbl>
              <c:idx val="3"/>
              <c:delete val="1"/>
              <c:extLst>
                <c:ext xmlns:c15="http://schemas.microsoft.com/office/drawing/2012/chart" uri="{CE6537A1-D6FC-4f65-9D91-7224C49458BB}"/>
                <c:ext xmlns:c16="http://schemas.microsoft.com/office/drawing/2014/chart" uri="{C3380CC4-5D6E-409C-BE32-E72D297353CC}">
                  <c16:uniqueId val="{00000005-438C-4179-9356-D2EFC6E83209}"/>
                </c:ext>
              </c:extLst>
            </c:dLbl>
            <c:dLbl>
              <c:idx val="4"/>
              <c:delete val="1"/>
              <c:extLst>
                <c:ext xmlns:c15="http://schemas.microsoft.com/office/drawing/2012/chart" uri="{CE6537A1-D6FC-4f65-9D91-7224C49458BB}"/>
                <c:ext xmlns:c16="http://schemas.microsoft.com/office/drawing/2014/chart" uri="{C3380CC4-5D6E-409C-BE32-E72D297353CC}">
                  <c16:uniqueId val="{00000006-438C-4179-9356-D2EFC6E83209}"/>
                </c:ext>
              </c:extLst>
            </c:dLbl>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Data'!$B$681:$B$685</c:f>
              <c:numCache>
                <c:formatCode>General</c:formatCode>
                <c:ptCount val="5"/>
                <c:pt idx="0">
                  <c:v>2020</c:v>
                </c:pt>
                <c:pt idx="1">
                  <c:v>2021</c:v>
                </c:pt>
                <c:pt idx="2">
                  <c:v>2022</c:v>
                </c:pt>
                <c:pt idx="3">
                  <c:v>2023</c:v>
                </c:pt>
                <c:pt idx="4">
                  <c:v>2024</c:v>
                </c:pt>
              </c:numCache>
            </c:numRef>
          </c:cat>
          <c:val>
            <c:numRef>
              <c:f>'Environmental Data'!$E$681:$E$685</c:f>
              <c:numCache>
                <c:formatCode>0.0</c:formatCode>
                <c:ptCount val="5"/>
                <c:pt idx="0">
                  <c:v>0.13541435145495767</c:v>
                </c:pt>
                <c:pt idx="1">
                  <c:v>0.13671232517464069</c:v>
                </c:pt>
                <c:pt idx="2">
                  <c:v>0</c:v>
                </c:pt>
                <c:pt idx="3">
                  <c:v>0</c:v>
                </c:pt>
                <c:pt idx="4">
                  <c:v>0</c:v>
                </c:pt>
              </c:numCache>
            </c:numRef>
          </c:val>
          <c:extLst>
            <c:ext xmlns:c16="http://schemas.microsoft.com/office/drawing/2014/chart" uri="{C3380CC4-5D6E-409C-BE32-E72D297353CC}">
              <c16:uniqueId val="{00000007-438C-4179-9356-D2EFC6E83209}"/>
            </c:ext>
          </c:extLst>
        </c:ser>
        <c:dLbls>
          <c:showLegendKey val="0"/>
          <c:showVal val="1"/>
          <c:showCatName val="0"/>
          <c:showSerName val="0"/>
          <c:showPercent val="0"/>
          <c:showBubbleSize val="0"/>
        </c:dLbls>
        <c:gapWidth val="150"/>
        <c:overlap val="100"/>
        <c:axId val="188744423"/>
        <c:axId val="188744751"/>
      </c:barChart>
      <c:lineChart>
        <c:grouping val="standard"/>
        <c:varyColors val="0"/>
        <c:ser>
          <c:idx val="4"/>
          <c:order val="3"/>
          <c:tx>
            <c:strRef>
              <c:f>'Environmental Data'!$F$678</c:f>
              <c:strCache>
                <c:ptCount val="1"/>
                <c:pt idx="0">
                  <c:v>Total</c:v>
                </c:pt>
              </c:strCache>
            </c:strRef>
          </c:tx>
          <c:spPr>
            <a:ln w="28575" cap="rnd">
              <a:noFill/>
              <a:round/>
            </a:ln>
            <a:effectLst/>
          </c:spPr>
          <c:marker>
            <c:symbol val="diamond"/>
            <c:size val="5"/>
            <c:spPr>
              <a:solidFill>
                <a:srgbClr val="555555"/>
              </a:solidFill>
              <a:ln w="9525">
                <a:solidFill>
                  <a:srgbClr val="555555"/>
                </a:solid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'Environmental Data'!$B$681:$B$685</c:f>
              <c:numCache>
                <c:formatCode>General</c:formatCode>
                <c:ptCount val="5"/>
                <c:pt idx="0">
                  <c:v>2020</c:v>
                </c:pt>
                <c:pt idx="1">
                  <c:v>2021</c:v>
                </c:pt>
                <c:pt idx="2">
                  <c:v>2022</c:v>
                </c:pt>
                <c:pt idx="3">
                  <c:v>2023</c:v>
                </c:pt>
                <c:pt idx="4">
                  <c:v>2024</c:v>
                </c:pt>
              </c:numCache>
            </c:numRef>
          </c:cat>
          <c:val>
            <c:numRef>
              <c:f>'Environmental Data'!$F$681:$F$685</c:f>
              <c:numCache>
                <c:formatCode>0.0</c:formatCode>
                <c:ptCount val="5"/>
                <c:pt idx="0">
                  <c:v>9.1133845421225015</c:v>
                </c:pt>
                <c:pt idx="1">
                  <c:v>4.8</c:v>
                </c:pt>
                <c:pt idx="2">
                  <c:v>4.2</c:v>
                </c:pt>
                <c:pt idx="3">
                  <c:v>6.7</c:v>
                </c:pt>
                <c:pt idx="4">
                  <c:v>2.8980621841098659</c:v>
                </c:pt>
              </c:numCache>
            </c:numRef>
          </c:val>
          <c:smooth val="0"/>
          <c:extLst>
            <c:ext xmlns:c16="http://schemas.microsoft.com/office/drawing/2014/chart" uri="{C3380CC4-5D6E-409C-BE32-E72D297353CC}">
              <c16:uniqueId val="{00000008-438C-4179-9356-D2EFC6E83209}"/>
            </c:ext>
          </c:extLst>
        </c:ser>
        <c:dLbls>
          <c:showLegendKey val="0"/>
          <c:showVal val="1"/>
          <c:showCatName val="0"/>
          <c:showSerName val="0"/>
          <c:showPercent val="0"/>
          <c:showBubbleSize val="0"/>
        </c:dLbls>
        <c:marker val="1"/>
        <c:smooth val="0"/>
        <c:axId val="188744423"/>
        <c:axId val="188744751"/>
      </c:lineChart>
      <c:catAx>
        <c:axId val="1887444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crossAx val="188744751"/>
        <c:crosses val="autoZero"/>
        <c:auto val="1"/>
        <c:lblAlgn val="ctr"/>
        <c:lblOffset val="100"/>
        <c:noMultiLvlLbl val="0"/>
      </c:catAx>
      <c:valAx>
        <c:axId val="188744751"/>
        <c:scaling>
          <c:orientation val="minMax"/>
          <c:max val="10"/>
        </c:scaling>
        <c:delete val="1"/>
        <c:axPos val="l"/>
        <c:numFmt formatCode="0.0" sourceLinked="1"/>
        <c:majorTickMark val="out"/>
        <c:minorTickMark val="none"/>
        <c:tickLblPos val="nextTo"/>
        <c:crossAx val="1887444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900" b="0" i="0" u="none" strike="noStrike" kern="1200" baseline="0">
              <a:solidFill>
                <a:srgbClr val="555555"/>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bg1">
          <a:lumMod val="95000"/>
        </a:schemeClr>
      </a:solidFill>
      <a:round/>
    </a:ln>
    <a:effectLst/>
  </c:spPr>
  <c:txPr>
    <a:bodyPr/>
    <a:lstStyle/>
    <a:p>
      <a:pPr>
        <a:defRPr lang="en-US" sz="900" b="0" i="0" u="none" strike="noStrike" kern="1200" baseline="0">
          <a:solidFill>
            <a:schemeClr val="tx1"/>
          </a:solidFill>
          <a:latin typeface="Arial" panose="020B0604020202020204" pitchFamily="34" charset="0"/>
          <a:ea typeface="+mn-ea"/>
          <a:cs typeface="Arial" panose="020B0604020202020204" pitchFamily="34" charset="0"/>
        </a:defRPr>
      </a:pPr>
      <a:endParaRPr lang="pt-BR"/>
    </a:p>
  </c:txPr>
  <c:printSettings>
    <c:headerFooter/>
    <c:pageMargins b="0.78740157499999996" l="0.511811024" r="0.511811024" t="0.78740157499999996" header="0.31496062000000002" footer="0.3149606200000000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pt-BR" sz="1200" b="1">
                <a:latin typeface="Arial" panose="020B0604020202020204" pitchFamily="34" charset="0"/>
                <a:cs typeface="Arial" panose="020B0604020202020204" pitchFamily="34" charset="0"/>
              </a:rPr>
              <a:t>Impacted Areas (in km²)</a:t>
            </a:r>
          </a:p>
        </c:rich>
      </c:tx>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title>
    <c:autoTitleDeleted val="0"/>
    <c:plotArea>
      <c:layout/>
      <c:barChart>
        <c:barDir val="bar"/>
        <c:grouping val="clustered"/>
        <c:varyColors val="0"/>
        <c:ser>
          <c:idx val="2"/>
          <c:order val="1"/>
          <c:tx>
            <c:strRef>
              <c:f>'Environmental Data'!$B$223</c:f>
              <c:strCache>
                <c:ptCount val="1"/>
                <c:pt idx="0">
                  <c:v>2020</c:v>
                </c:pt>
              </c:strCache>
            </c:strRef>
          </c:tx>
          <c:spPr>
            <a:solidFill>
              <a:srgbClr val="3CB5E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Data'!$B$221:$I$221</c15:sqref>
                  </c15:fullRef>
                </c:ext>
              </c:extLst>
              <c:f>'Environmental Data'!$C$221:$H$221</c:f>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xmlns:c15="http://schemas.microsoft.com/office/drawing/2012/chart" uri="{02D57815-91ED-43cb-92C2-25804820EDAC}">
                  <c15:fullRef>
                    <c15:sqref>'Environmental Data'!$B$223:$I$223</c15:sqref>
                  </c15:fullRef>
                </c:ext>
              </c:extLst>
              <c:f>'Environmental Data'!$C$223:$H$223</c:f>
              <c:numCache>
                <c:formatCode>0.0</c:formatCode>
                <c:ptCount val="6"/>
                <c:pt idx="0">
                  <c:v>818.39</c:v>
                </c:pt>
                <c:pt idx="1">
                  <c:v>324.82</c:v>
                </c:pt>
                <c:pt idx="2">
                  <c:v>381.77</c:v>
                </c:pt>
                <c:pt idx="3">
                  <c:v>260.24</c:v>
                </c:pt>
                <c:pt idx="4">
                  <c:v>384.19</c:v>
                </c:pt>
                <c:pt idx="5">
                  <c:v>103.89</c:v>
                </c:pt>
              </c:numCache>
            </c:numRef>
          </c:val>
          <c:extLst>
            <c:ext xmlns:c16="http://schemas.microsoft.com/office/drawing/2014/chart" uri="{C3380CC4-5D6E-409C-BE32-E72D297353CC}">
              <c16:uniqueId val="{00000000-D1DB-499B-9062-C4ECEE49A01D}"/>
            </c:ext>
          </c:extLst>
        </c:ser>
        <c:ser>
          <c:idx val="3"/>
          <c:order val="2"/>
          <c:tx>
            <c:strRef>
              <c:f>'Environmental Data'!$B$224</c:f>
              <c:strCache>
                <c:ptCount val="1"/>
                <c:pt idx="0">
                  <c:v>2021</c:v>
                </c:pt>
              </c:strCache>
            </c:strRef>
          </c:tx>
          <c:spPr>
            <a:solidFill>
              <a:srgbClr val="ECB11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Data'!$B$221:$I$221</c15:sqref>
                  </c15:fullRef>
                </c:ext>
              </c:extLst>
              <c:f>'Environmental Data'!$C$221:$H$221</c:f>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xmlns:c15="http://schemas.microsoft.com/office/drawing/2012/chart" uri="{02D57815-91ED-43cb-92C2-25804820EDAC}">
                  <c15:fullRef>
                    <c15:sqref>'Environmental Data'!$B$224:$I$224</c15:sqref>
                  </c15:fullRef>
                </c:ext>
              </c:extLst>
              <c:f>'Environmental Data'!$C$224:$H$224</c:f>
              <c:numCache>
                <c:formatCode>0.0</c:formatCode>
                <c:ptCount val="6"/>
                <c:pt idx="0">
                  <c:v>814.57</c:v>
                </c:pt>
                <c:pt idx="1">
                  <c:v>325.10000000000002</c:v>
                </c:pt>
                <c:pt idx="2">
                  <c:v>372.46</c:v>
                </c:pt>
                <c:pt idx="3">
                  <c:v>255.43</c:v>
                </c:pt>
                <c:pt idx="4">
                  <c:v>396.28</c:v>
                </c:pt>
                <c:pt idx="5">
                  <c:v>103.41</c:v>
                </c:pt>
              </c:numCache>
            </c:numRef>
          </c:val>
          <c:extLst>
            <c:ext xmlns:c16="http://schemas.microsoft.com/office/drawing/2014/chart" uri="{C3380CC4-5D6E-409C-BE32-E72D297353CC}">
              <c16:uniqueId val="{00000001-D1DB-499B-9062-C4ECEE49A01D}"/>
            </c:ext>
          </c:extLst>
        </c:ser>
        <c:ser>
          <c:idx val="4"/>
          <c:order val="3"/>
          <c:tx>
            <c:strRef>
              <c:f>'Environmental Data'!$B$225</c:f>
              <c:strCache>
                <c:ptCount val="1"/>
                <c:pt idx="0">
                  <c:v>2022</c:v>
                </c:pt>
              </c:strCache>
            </c:strRef>
          </c:tx>
          <c:spPr>
            <a:solidFill>
              <a:srgbClr val="C0305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Data'!$B$221:$I$221</c15:sqref>
                  </c15:fullRef>
                </c:ext>
              </c:extLst>
              <c:f>'Environmental Data'!$C$221:$H$221</c:f>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xmlns:c15="http://schemas.microsoft.com/office/drawing/2012/chart" uri="{02D57815-91ED-43cb-92C2-25804820EDAC}">
                  <c15:fullRef>
                    <c15:sqref>'Environmental Data'!$B$225:$I$225</c15:sqref>
                  </c15:fullRef>
                </c:ext>
              </c:extLst>
              <c:f>'Environmental Data'!$C$225:$H$225</c:f>
              <c:numCache>
                <c:formatCode>0.0</c:formatCode>
                <c:ptCount val="6"/>
                <c:pt idx="0">
                  <c:v>877.31</c:v>
                </c:pt>
                <c:pt idx="1">
                  <c:v>434.87</c:v>
                </c:pt>
                <c:pt idx="2">
                  <c:v>356.99</c:v>
                </c:pt>
                <c:pt idx="3">
                  <c:v>300.52999999999997</c:v>
                </c:pt>
                <c:pt idx="4">
                  <c:v>397.22</c:v>
                </c:pt>
                <c:pt idx="5">
                  <c:v>96.23</c:v>
                </c:pt>
              </c:numCache>
            </c:numRef>
          </c:val>
          <c:extLst>
            <c:ext xmlns:c16="http://schemas.microsoft.com/office/drawing/2014/chart" uri="{C3380CC4-5D6E-409C-BE32-E72D297353CC}">
              <c16:uniqueId val="{00000002-D1DB-499B-9062-C4ECEE49A01D}"/>
            </c:ext>
          </c:extLst>
        </c:ser>
        <c:ser>
          <c:idx val="0"/>
          <c:order val="4"/>
          <c:tx>
            <c:strRef>
              <c:f>'Environmental Data'!$B$226</c:f>
              <c:strCache>
                <c:ptCount val="1"/>
                <c:pt idx="0">
                  <c:v>2023</c:v>
                </c:pt>
              </c:strCache>
            </c:strRef>
          </c:tx>
          <c:spPr>
            <a:solidFill>
              <a:srgbClr val="007A7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Data'!$B$221:$I$221</c15:sqref>
                  </c15:fullRef>
                </c:ext>
              </c:extLst>
              <c:f>'Environmental Data'!$C$221:$H$221</c:f>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xmlns:c15="http://schemas.microsoft.com/office/drawing/2012/chart" uri="{02D57815-91ED-43cb-92C2-25804820EDAC}">
                  <c15:fullRef>
                    <c15:sqref>'Environmental Data'!$B$226:$I$226</c15:sqref>
                  </c15:fullRef>
                </c:ext>
              </c:extLst>
              <c:f>'Environmental Data'!$C$226:$H$226</c:f>
              <c:numCache>
                <c:formatCode>0.0</c:formatCode>
                <c:ptCount val="6"/>
                <c:pt idx="0">
                  <c:v>893.43</c:v>
                </c:pt>
                <c:pt idx="1">
                  <c:v>437.19</c:v>
                </c:pt>
                <c:pt idx="2">
                  <c:v>370.73</c:v>
                </c:pt>
                <c:pt idx="3">
                  <c:v>301.13</c:v>
                </c:pt>
                <c:pt idx="4">
                  <c:v>401.95</c:v>
                </c:pt>
                <c:pt idx="5">
                  <c:v>232.49</c:v>
                </c:pt>
              </c:numCache>
            </c:numRef>
          </c:val>
          <c:extLst>
            <c:ext xmlns:c16="http://schemas.microsoft.com/office/drawing/2014/chart" uri="{C3380CC4-5D6E-409C-BE32-E72D297353CC}">
              <c16:uniqueId val="{00000003-D1DB-499B-9062-C4ECEE49A01D}"/>
            </c:ext>
          </c:extLst>
        </c:ser>
        <c:ser>
          <c:idx val="5"/>
          <c:order val="5"/>
          <c:tx>
            <c:strRef>
              <c:f>'Environmental Data'!$B$227</c:f>
              <c:strCache>
                <c:ptCount val="1"/>
                <c:pt idx="0">
                  <c:v>2024</c:v>
                </c:pt>
              </c:strCache>
            </c:strRef>
          </c:tx>
          <c:spPr>
            <a:solidFill>
              <a:srgbClr val="9DE4D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'Environmental Data'!$B$221:$I$221</c15:sqref>
                  </c15:fullRef>
                </c:ext>
              </c:extLst>
              <c:f>'Environmental Data'!$C$221:$H$221</c:f>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xmlns:c15="http://schemas.microsoft.com/office/drawing/2012/chart" uri="{02D57815-91ED-43cb-92C2-25804820EDAC}">
                  <c15:fullRef>
                    <c15:sqref>'Environmental Data'!$B$227:$I$227</c15:sqref>
                  </c15:fullRef>
                </c:ext>
              </c:extLst>
              <c:f>'Environmental Data'!$C$227:$H$227</c:f>
              <c:numCache>
                <c:formatCode>0.0</c:formatCode>
                <c:ptCount val="6"/>
                <c:pt idx="0">
                  <c:v>1002.67</c:v>
                </c:pt>
                <c:pt idx="1">
                  <c:v>615.62</c:v>
                </c:pt>
                <c:pt idx="2">
                  <c:v>303.31</c:v>
                </c:pt>
                <c:pt idx="3">
                  <c:v>353.69</c:v>
                </c:pt>
                <c:pt idx="4">
                  <c:v>394.06</c:v>
                </c:pt>
                <c:pt idx="5">
                  <c:v>265.51</c:v>
                </c:pt>
              </c:numCache>
            </c:numRef>
          </c:val>
          <c:extLst>
            <c:ext xmlns:c16="http://schemas.microsoft.com/office/drawing/2014/chart" uri="{C3380CC4-5D6E-409C-BE32-E72D297353CC}">
              <c16:uniqueId val="{00000004-D1DB-499B-9062-C4ECEE49A01D}"/>
            </c:ext>
          </c:extLst>
        </c:ser>
        <c:dLbls>
          <c:dLblPos val="outEnd"/>
          <c:showLegendKey val="0"/>
          <c:showVal val="1"/>
          <c:showCatName val="0"/>
          <c:showSerName val="0"/>
          <c:showPercent val="0"/>
          <c:showBubbleSize val="0"/>
        </c:dLbls>
        <c:gapWidth val="182"/>
        <c:axId val="503188072"/>
        <c:axId val="503187744"/>
        <c:extLst>
          <c:ext xmlns:c15="http://schemas.microsoft.com/office/drawing/2012/chart" uri="{02D57815-91ED-43cb-92C2-25804820EDAC}">
            <c15:filteredBarSeries>
              <c15:ser>
                <c:idx val="1"/>
                <c:order val="0"/>
                <c:tx>
                  <c:strRef>
                    <c:extLst>
                      <c:ext uri="{02D57815-91ED-43cb-92C2-25804820EDAC}">
                        <c15:formulaRef>
                          <c15:sqref>'Environmental Data'!$B$222</c15:sqref>
                        </c15:formulaRef>
                      </c:ext>
                    </c:extLst>
                    <c:strCache>
                      <c:ptCount val="1"/>
                      <c:pt idx="0">
                        <c:v>2019</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'Environmental Data'!$B$221:$I$221</c15:sqref>
                        </c15:fullRef>
                        <c15:formulaRef>
                          <c15:sqref>'Environmental Data'!$C$221:$H$221</c15:sqref>
                        </c15:formulaRef>
                      </c:ext>
                    </c:extLst>
                    <c:strCache>
                      <c:ptCount val="6"/>
                      <c:pt idx="0">
                        <c:v>Total</c:v>
                      </c:pt>
                      <c:pt idx="1">
                        <c:v>In wilderness</c:v>
                      </c:pt>
                      <c:pt idx="2">
                        <c:v>In hotspots</c:v>
                      </c:pt>
                      <c:pt idx="3">
                        <c:v>In protected areas</c:v>
                      </c:pt>
                      <c:pt idx="4">
                        <c:v>Adjacent to protected areas</c:v>
                      </c:pt>
                      <c:pt idx="5">
                        <c:v>In priority conservation areas outside protected areas</c:v>
                      </c:pt>
                    </c:strCache>
                  </c:strRef>
                </c:cat>
                <c:val>
                  <c:numRef>
                    <c:extLst>
                      <c:ext uri="{02D57815-91ED-43cb-92C2-25804820EDAC}">
                        <c15:fullRef>
                          <c15:sqref>'Environmental Data'!$B$222:$I$222</c15:sqref>
                        </c15:fullRef>
                        <c15:formulaRef>
                          <c15:sqref>'Environmental Data'!$C$222:$H$222</c15:sqref>
                        </c15:formulaRef>
                      </c:ext>
                    </c:extLst>
                    <c:numCache>
                      <c:formatCode>0.0</c:formatCode>
                      <c:ptCount val="6"/>
                      <c:pt idx="0">
                        <c:v>1389.23</c:v>
                      </c:pt>
                      <c:pt idx="1">
                        <c:v>918.04</c:v>
                      </c:pt>
                      <c:pt idx="2">
                        <c:v>361.21</c:v>
                      </c:pt>
                      <c:pt idx="3">
                        <c:v>245.49</c:v>
                      </c:pt>
                      <c:pt idx="4">
                        <c:v>427.21</c:v>
                      </c:pt>
                      <c:pt idx="5">
                        <c:v>108.54</c:v>
                      </c:pt>
                    </c:numCache>
                  </c:numRef>
                </c:val>
                <c:extLst>
                  <c:ext xmlns:c16="http://schemas.microsoft.com/office/drawing/2014/chart" uri="{C3380CC4-5D6E-409C-BE32-E72D297353CC}">
                    <c16:uniqueId val="{00000005-D1DB-499B-9062-C4ECEE49A01D}"/>
                  </c:ext>
                </c:extLst>
              </c15:ser>
            </c15:filteredBarSeries>
          </c:ext>
        </c:extLst>
      </c:barChart>
      <c:catAx>
        <c:axId val="5031880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crossAx val="503187744"/>
        <c:crosses val="autoZero"/>
        <c:auto val="1"/>
        <c:lblAlgn val="ctr"/>
        <c:lblOffset val="100"/>
        <c:noMultiLvlLbl val="0"/>
      </c:catAx>
      <c:valAx>
        <c:axId val="503187744"/>
        <c:scaling>
          <c:orientation val="minMax"/>
          <c:max val="1100"/>
          <c:min val="0"/>
        </c:scaling>
        <c:delete val="1"/>
        <c:axPos val="b"/>
        <c:majorGridlines>
          <c:spPr>
            <a:ln w="9525" cap="flat" cmpd="sng" algn="ctr">
              <a:solidFill>
                <a:schemeClr val="bg1">
                  <a:lumMod val="95000"/>
                </a:schemeClr>
              </a:solidFill>
              <a:round/>
            </a:ln>
            <a:effectLst/>
          </c:spPr>
        </c:majorGridlines>
        <c:numFmt formatCode="General" sourceLinked="1"/>
        <c:majorTickMark val="out"/>
        <c:minorTickMark val="none"/>
        <c:tickLblPos val="nextTo"/>
        <c:crossAx val="503188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pt-BR"/>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31" fmlaLink="$B$84" fmlaRange="$B$77:$B$81" sel="5" val="0"/>
</file>

<file path=xl/ctrlProps/ctrlProp2.xml><?xml version="1.0" encoding="utf-8"?>
<formControlPr xmlns="http://schemas.microsoft.com/office/spreadsheetml/2009/9/main" objectType="Drop" dropStyle="combo" dx="31" fmlaLink="$B$84" fmlaRange="$B$79:$B$83" sel="5" val="0"/>
</file>

<file path=xl/ctrlProps/ctrlProp3.xml><?xml version="1.0" encoding="utf-8"?>
<formControlPr xmlns="http://schemas.microsoft.com/office/spreadsheetml/2009/9/main" objectType="Drop" dropStyle="combo" dx="31" fmlaLink="$B$81" fmlaRange="$B$75:$B$79" sel="5" val="0"/>
</file>

<file path=xl/ctrlProps/ctrlProp4.xml><?xml version="1.0" encoding="utf-8"?>
<formControlPr xmlns="http://schemas.microsoft.com/office/spreadsheetml/2009/9/main" objectType="Drop" dropStyle="combo" dx="31" fmlaLink="$B$81" fmlaRange="$B$76:$B$80" sel="5"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hyperlink" Target="#'Economic Data'!A1"/><Relationship Id="rId7" Type="http://schemas.openxmlformats.org/officeDocument/2006/relationships/hyperlink" Target="#Content!A1"/><Relationship Id="rId12" Type="http://schemas.openxmlformats.org/officeDocument/2006/relationships/hyperlink" Target="#References!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hyperlink" Target="#'Environmental Data'!A1"/><Relationship Id="rId10" Type="http://schemas.openxmlformats.org/officeDocument/2006/relationships/hyperlink" Target="#Social!A1"/><Relationship Id="rId4" Type="http://schemas.openxmlformats.org/officeDocument/2006/relationships/image" Target="../media/image3.png"/><Relationship Id="rId9" Type="http://schemas.openxmlformats.org/officeDocument/2006/relationships/hyperlink" Target="#Environmental!A1"/></Relationships>
</file>

<file path=xl/drawings/_rels/drawing11.xml.rels><?xml version="1.0" encoding="UTF-8" standalone="yes"?>
<Relationships xmlns="http://schemas.openxmlformats.org/package/2006/relationships"><Relationship Id="rId8" Type="http://schemas.openxmlformats.org/officeDocument/2006/relationships/chart" Target="../charts/chart6.xml"/><Relationship Id="rId13" Type="http://schemas.openxmlformats.org/officeDocument/2006/relationships/image" Target="../media/image3.png"/><Relationship Id="rId18" Type="http://schemas.openxmlformats.org/officeDocument/2006/relationships/hyperlink" Target="#Economic!A1"/><Relationship Id="rId3" Type="http://schemas.openxmlformats.org/officeDocument/2006/relationships/image" Target="../media/image2.png"/><Relationship Id="rId7" Type="http://schemas.openxmlformats.org/officeDocument/2006/relationships/chart" Target="../charts/chart5.xml"/><Relationship Id="rId12" Type="http://schemas.openxmlformats.org/officeDocument/2006/relationships/hyperlink" Target="#Environmental!A1"/><Relationship Id="rId17" Type="http://schemas.openxmlformats.org/officeDocument/2006/relationships/hyperlink" Target="#Content!A1"/><Relationship Id="rId2" Type="http://schemas.openxmlformats.org/officeDocument/2006/relationships/chart" Target="../charts/chart1.xml"/><Relationship Id="rId16" Type="http://schemas.openxmlformats.org/officeDocument/2006/relationships/hyperlink" Target="#'Material Topics'!A1"/><Relationship Id="rId20" Type="http://schemas.openxmlformats.org/officeDocument/2006/relationships/hyperlink" Target="#References!A1"/><Relationship Id="rId1" Type="http://schemas.openxmlformats.org/officeDocument/2006/relationships/hyperlink" Target="#Home!A1"/><Relationship Id="rId6" Type="http://schemas.openxmlformats.org/officeDocument/2006/relationships/chart" Target="../charts/chart4.xml"/><Relationship Id="rId11" Type="http://schemas.openxmlformats.org/officeDocument/2006/relationships/chart" Target="../charts/chart9.xml"/><Relationship Id="rId5" Type="http://schemas.openxmlformats.org/officeDocument/2006/relationships/chart" Target="../charts/chart3.xml"/><Relationship Id="rId15" Type="http://schemas.openxmlformats.org/officeDocument/2006/relationships/chart" Target="../charts/chart10.xml"/><Relationship Id="rId10" Type="http://schemas.openxmlformats.org/officeDocument/2006/relationships/chart" Target="../charts/chart8.xml"/><Relationship Id="rId19" Type="http://schemas.openxmlformats.org/officeDocument/2006/relationships/hyperlink" Target="#Frameworks!A1"/><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hyperlink" Target="#Social!A1"/></Relationships>
</file>

<file path=xl/drawings/_rels/drawing12.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14.xml"/><Relationship Id="rId18" Type="http://schemas.openxmlformats.org/officeDocument/2006/relationships/chart" Target="../charts/chart19.xml"/><Relationship Id="rId3" Type="http://schemas.openxmlformats.org/officeDocument/2006/relationships/hyperlink" Target="#Economic!A1"/><Relationship Id="rId7" Type="http://schemas.openxmlformats.org/officeDocument/2006/relationships/hyperlink" Target="#References!A1"/><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hyperlink" Target="#Content!A1"/><Relationship Id="rId16" Type="http://schemas.openxmlformats.org/officeDocument/2006/relationships/chart" Target="../charts/chart17.xml"/><Relationship Id="rId20" Type="http://schemas.openxmlformats.org/officeDocument/2006/relationships/chart" Target="../charts/chart20.xml"/><Relationship Id="rId1" Type="http://schemas.openxmlformats.org/officeDocument/2006/relationships/hyperlink" Target="#'Material Topics'!A1"/><Relationship Id="rId6" Type="http://schemas.openxmlformats.org/officeDocument/2006/relationships/hyperlink" Target="#Frameworks!A1"/><Relationship Id="rId11" Type="http://schemas.openxmlformats.org/officeDocument/2006/relationships/chart" Target="../charts/chart12.xml"/><Relationship Id="rId5" Type="http://schemas.openxmlformats.org/officeDocument/2006/relationships/hyperlink" Target="#Social!A1"/><Relationship Id="rId15" Type="http://schemas.openxmlformats.org/officeDocument/2006/relationships/chart" Target="../charts/chart16.xml"/><Relationship Id="rId10" Type="http://schemas.openxmlformats.org/officeDocument/2006/relationships/image" Target="../media/image2.png"/><Relationship Id="rId19" Type="http://schemas.openxmlformats.org/officeDocument/2006/relationships/image" Target="../media/image3.png"/><Relationship Id="rId4" Type="http://schemas.openxmlformats.org/officeDocument/2006/relationships/hyperlink" Target="#Environmental!A1"/><Relationship Id="rId9" Type="http://schemas.openxmlformats.org/officeDocument/2006/relationships/chart" Target="../charts/chart11.xml"/><Relationship Id="rId14"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hyperlink" Target="#'Environmental Data'!A1"/><Relationship Id="rId7" Type="http://schemas.openxmlformats.org/officeDocument/2006/relationships/hyperlink" Target="#Content!A1"/><Relationship Id="rId12" Type="http://schemas.openxmlformats.org/officeDocument/2006/relationships/hyperlink" Target="#References!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hyperlink" Target="#'Social Data'!A1"/><Relationship Id="rId10" Type="http://schemas.openxmlformats.org/officeDocument/2006/relationships/hyperlink" Target="#Social!A1"/><Relationship Id="rId4" Type="http://schemas.openxmlformats.org/officeDocument/2006/relationships/image" Target="../media/image3.png"/><Relationship Id="rId9" Type="http://schemas.openxmlformats.org/officeDocument/2006/relationships/hyperlink" Target="#Environmental!A1"/></Relationships>
</file>

<file path=xl/drawings/_rels/drawing14.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24.xml"/><Relationship Id="rId18" Type="http://schemas.openxmlformats.org/officeDocument/2006/relationships/chart" Target="../charts/chart29.xml"/><Relationship Id="rId3" Type="http://schemas.openxmlformats.org/officeDocument/2006/relationships/hyperlink" Target="#Economic!A1"/><Relationship Id="rId21" Type="http://schemas.openxmlformats.org/officeDocument/2006/relationships/chart" Target="../charts/chart32.xml"/><Relationship Id="rId7" Type="http://schemas.openxmlformats.org/officeDocument/2006/relationships/hyperlink" Target="#References!A1"/><Relationship Id="rId12" Type="http://schemas.openxmlformats.org/officeDocument/2006/relationships/chart" Target="../charts/chart23.xml"/><Relationship Id="rId17" Type="http://schemas.openxmlformats.org/officeDocument/2006/relationships/chart" Target="../charts/chart28.xml"/><Relationship Id="rId2" Type="http://schemas.openxmlformats.org/officeDocument/2006/relationships/hyperlink" Target="#Content!A1"/><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hyperlink" Target="#'Material Topics'!A1"/><Relationship Id="rId6" Type="http://schemas.openxmlformats.org/officeDocument/2006/relationships/hyperlink" Target="#Frameworks!A1"/><Relationship Id="rId11" Type="http://schemas.openxmlformats.org/officeDocument/2006/relationships/chart" Target="../charts/chart22.xml"/><Relationship Id="rId24" Type="http://schemas.openxmlformats.org/officeDocument/2006/relationships/image" Target="../media/image3.png"/><Relationship Id="rId5" Type="http://schemas.openxmlformats.org/officeDocument/2006/relationships/hyperlink" Target="#Social!A1"/><Relationship Id="rId15" Type="http://schemas.openxmlformats.org/officeDocument/2006/relationships/chart" Target="../charts/chart26.xml"/><Relationship Id="rId23" Type="http://schemas.openxmlformats.org/officeDocument/2006/relationships/chart" Target="../charts/chart34.xml"/><Relationship Id="rId10" Type="http://schemas.openxmlformats.org/officeDocument/2006/relationships/image" Target="../media/image2.png"/><Relationship Id="rId19" Type="http://schemas.openxmlformats.org/officeDocument/2006/relationships/chart" Target="../charts/chart30.xml"/><Relationship Id="rId4" Type="http://schemas.openxmlformats.org/officeDocument/2006/relationships/hyperlink" Target="#Environmental!A1"/><Relationship Id="rId9" Type="http://schemas.openxmlformats.org/officeDocument/2006/relationships/chart" Target="../charts/chart21.xml"/><Relationship Id="rId14" Type="http://schemas.openxmlformats.org/officeDocument/2006/relationships/chart" Target="../charts/chart25.xml"/><Relationship Id="rId22" Type="http://schemas.openxmlformats.org/officeDocument/2006/relationships/chart" Target="../charts/chart33.xml"/></Relationships>
</file>

<file path=xl/drawings/_rels/drawing15.xml.rels><?xml version="1.0" encoding="UTF-8" standalone="yes"?>
<Relationships xmlns="http://schemas.openxmlformats.org/package/2006/relationships"><Relationship Id="rId8" Type="http://schemas.openxmlformats.org/officeDocument/2006/relationships/hyperlink" Target="#Home!A1"/><Relationship Id="rId13" Type="http://schemas.openxmlformats.org/officeDocument/2006/relationships/chart" Target="../charts/chart38.xml"/><Relationship Id="rId18" Type="http://schemas.openxmlformats.org/officeDocument/2006/relationships/chart" Target="../charts/chart43.xml"/><Relationship Id="rId3" Type="http://schemas.openxmlformats.org/officeDocument/2006/relationships/hyperlink" Target="#Economic!A1"/><Relationship Id="rId21" Type="http://schemas.openxmlformats.org/officeDocument/2006/relationships/chart" Target="../charts/chart46.xml"/><Relationship Id="rId7" Type="http://schemas.openxmlformats.org/officeDocument/2006/relationships/hyperlink" Target="#References!A1"/><Relationship Id="rId12" Type="http://schemas.openxmlformats.org/officeDocument/2006/relationships/chart" Target="../charts/chart37.xml"/><Relationship Id="rId17" Type="http://schemas.openxmlformats.org/officeDocument/2006/relationships/chart" Target="../charts/chart42.xml"/><Relationship Id="rId2" Type="http://schemas.openxmlformats.org/officeDocument/2006/relationships/hyperlink" Target="#Content!A1"/><Relationship Id="rId16" Type="http://schemas.openxmlformats.org/officeDocument/2006/relationships/chart" Target="../charts/chart41.xml"/><Relationship Id="rId20" Type="http://schemas.openxmlformats.org/officeDocument/2006/relationships/chart" Target="../charts/chart45.xml"/><Relationship Id="rId1" Type="http://schemas.openxmlformats.org/officeDocument/2006/relationships/hyperlink" Target="#'Material Topics'!A1"/><Relationship Id="rId6" Type="http://schemas.openxmlformats.org/officeDocument/2006/relationships/hyperlink" Target="#Frameworks!A1"/><Relationship Id="rId11" Type="http://schemas.openxmlformats.org/officeDocument/2006/relationships/chart" Target="../charts/chart36.xml"/><Relationship Id="rId24" Type="http://schemas.openxmlformats.org/officeDocument/2006/relationships/image" Target="../media/image3.png"/><Relationship Id="rId5" Type="http://schemas.openxmlformats.org/officeDocument/2006/relationships/hyperlink" Target="#Social!A1"/><Relationship Id="rId15" Type="http://schemas.openxmlformats.org/officeDocument/2006/relationships/chart" Target="../charts/chart40.xml"/><Relationship Id="rId23" Type="http://schemas.openxmlformats.org/officeDocument/2006/relationships/chart" Target="../charts/chart48.xml"/><Relationship Id="rId10" Type="http://schemas.openxmlformats.org/officeDocument/2006/relationships/image" Target="../media/image2.png"/><Relationship Id="rId19" Type="http://schemas.openxmlformats.org/officeDocument/2006/relationships/chart" Target="../charts/chart44.xml"/><Relationship Id="rId4" Type="http://schemas.openxmlformats.org/officeDocument/2006/relationships/hyperlink" Target="#Environmental!A1"/><Relationship Id="rId9" Type="http://schemas.openxmlformats.org/officeDocument/2006/relationships/chart" Target="../charts/chart35.xml"/><Relationship Id="rId14" Type="http://schemas.openxmlformats.org/officeDocument/2006/relationships/chart" Target="../charts/chart39.xml"/><Relationship Id="rId22" Type="http://schemas.openxmlformats.org/officeDocument/2006/relationships/chart" Target="../charts/chart47.xml"/></Relationships>
</file>

<file path=xl/drawings/_rels/drawing16.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hyperlink" Target="#'Social Data'!A1"/><Relationship Id="rId7" Type="http://schemas.openxmlformats.org/officeDocument/2006/relationships/hyperlink" Target="#Content!A1"/><Relationship Id="rId12" Type="http://schemas.openxmlformats.org/officeDocument/2006/relationships/hyperlink" Target="#References!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hyperlink" Target="#'ICMM principles'!A1"/><Relationship Id="rId10" Type="http://schemas.openxmlformats.org/officeDocument/2006/relationships/hyperlink" Target="#Social!A1"/><Relationship Id="rId4" Type="http://schemas.openxmlformats.org/officeDocument/2006/relationships/image" Target="../media/image3.png"/><Relationship Id="rId9" Type="http://schemas.openxmlformats.org/officeDocument/2006/relationships/hyperlink" Target="#Environmental!A1"/></Relationships>
</file>

<file path=xl/drawings/_rels/drawing17.xml.rels><?xml version="1.0" encoding="UTF-8" standalone="yes"?>
<Relationships xmlns="http://schemas.openxmlformats.org/package/2006/relationships"><Relationship Id="rId8" Type="http://schemas.openxmlformats.org/officeDocument/2006/relationships/hyperlink" Target="#Content!A1"/><Relationship Id="rId3" Type="http://schemas.openxmlformats.org/officeDocument/2006/relationships/hyperlink" Target="#Home!A1"/><Relationship Id="rId7" Type="http://schemas.openxmlformats.org/officeDocument/2006/relationships/hyperlink" Target="#'Material Topics'!A1"/><Relationship Id="rId12" Type="http://schemas.openxmlformats.org/officeDocument/2006/relationships/hyperlink" Target="#References!A1"/><Relationship Id="rId2" Type="http://schemas.openxmlformats.org/officeDocument/2006/relationships/hyperlink" Target="https://www.icmm.com/en-gb/about-us/member-requirements/mining-principles" TargetMode="External"/><Relationship Id="rId1" Type="http://schemas.openxmlformats.org/officeDocument/2006/relationships/image" Target="../media/image2.png"/><Relationship Id="rId6" Type="http://schemas.openxmlformats.org/officeDocument/2006/relationships/hyperlink" Target="#Frameworks!A1"/><Relationship Id="rId11" Type="http://schemas.openxmlformats.org/officeDocument/2006/relationships/hyperlink" Target="#Social!A1"/><Relationship Id="rId5" Type="http://schemas.openxmlformats.org/officeDocument/2006/relationships/image" Target="../media/image3.png"/><Relationship Id="rId10" Type="http://schemas.openxmlformats.org/officeDocument/2006/relationships/hyperlink" Target="#Environmental!A1"/><Relationship Id="rId4" Type="http://schemas.openxmlformats.org/officeDocument/2006/relationships/hyperlink" Target="#'ICMM Report'!A1"/><Relationship Id="rId9" Type="http://schemas.openxmlformats.org/officeDocument/2006/relationships/hyperlink" Target="#Economic!A1"/></Relationships>
</file>

<file path=xl/drawings/_rels/drawing18.xml.rels><?xml version="1.0" encoding="UTF-8" standalone="yes"?>
<Relationships xmlns="http://schemas.openxmlformats.org/package/2006/relationships"><Relationship Id="rId13" Type="http://schemas.openxmlformats.org/officeDocument/2006/relationships/hyperlink" Target="https://www.vale.com/web/esg/our-people" TargetMode="External"/><Relationship Id="rId18" Type="http://schemas.openxmlformats.org/officeDocument/2006/relationships/hyperlink" Target="https://www.vale.com/web/esg/biodiversity" TargetMode="External"/><Relationship Id="rId26" Type="http://schemas.openxmlformats.org/officeDocument/2006/relationships/hyperlink" Target="https://www.vale.com/documents/d/guest/by-law" TargetMode="External"/><Relationship Id="rId39" Type="http://schemas.openxmlformats.org/officeDocument/2006/relationships/image" Target="../media/image3.png"/><Relationship Id="rId21" Type="http://schemas.openxmlformats.org/officeDocument/2006/relationships/hyperlink" Target="https://www.vale.com/web/esg" TargetMode="External"/><Relationship Id="rId34" Type="http://schemas.openxmlformats.org/officeDocument/2006/relationships/hyperlink" Target="#Home!A1"/><Relationship Id="rId7" Type="http://schemas.openxmlformats.org/officeDocument/2006/relationships/hyperlink" Target="https://api.mziq.com/mzfilemanager/v2/d/53207d1c-63b4-48f1-96b7-19869fae19fe/d1bca918-527d-94fa-315e-87dcf684a52b?origin=2" TargetMode="External"/><Relationship Id="rId12" Type="http://schemas.openxmlformats.org/officeDocument/2006/relationships/hyperlink" Target="https://www.vale.com/web/esg/compensation" TargetMode="External"/><Relationship Id="rId17" Type="http://schemas.openxmlformats.org/officeDocument/2006/relationships/hyperlink" Target="https://www.vale.com/web/esg/indigenous-peoples-and-traditional-community" TargetMode="External"/><Relationship Id="rId25" Type="http://schemas.openxmlformats.org/officeDocument/2006/relationships/hyperlink" Target="https://www.vale.com/documents/d/guest/codigo_de_conduta_en" TargetMode="External"/><Relationship Id="rId33" Type="http://schemas.openxmlformats.org/officeDocument/2006/relationships/hyperlink" Target="#References!A1"/><Relationship Id="rId38" Type="http://schemas.openxmlformats.org/officeDocument/2006/relationships/hyperlink" Target="#'ICMM | Subject Matters'!A1"/><Relationship Id="rId2" Type="http://schemas.openxmlformats.org/officeDocument/2006/relationships/hyperlink" Target="https://www.vale.com/web/esg/impact-to-communities" TargetMode="External"/><Relationship Id="rId16" Type="http://schemas.openxmlformats.org/officeDocument/2006/relationships/hyperlink" Target="https://www.vale.com/web/esg/occupational-health-and-safety" TargetMode="External"/><Relationship Id="rId20" Type="http://schemas.openxmlformats.org/officeDocument/2006/relationships/hyperlink" Target="https://www.vale.com/web/esg/climate-change" TargetMode="External"/><Relationship Id="rId29" Type="http://schemas.openxmlformats.org/officeDocument/2006/relationships/hyperlink" Target="#Economic!A1"/><Relationship Id="rId1" Type="http://schemas.openxmlformats.org/officeDocument/2006/relationships/image" Target="../media/image20.png"/><Relationship Id="rId6" Type="http://schemas.openxmlformats.org/officeDocument/2006/relationships/hyperlink" Target="https://www.vale.com/web/esg/ethics-compliance-and-tax-transparency" TargetMode="External"/><Relationship Id="rId11" Type="http://schemas.openxmlformats.org/officeDocument/2006/relationships/image" Target="../media/image21.png"/><Relationship Id="rId24" Type="http://schemas.openxmlformats.org/officeDocument/2006/relationships/hyperlink" Target="https://vale.com/dams" TargetMode="External"/><Relationship Id="rId32" Type="http://schemas.openxmlformats.org/officeDocument/2006/relationships/hyperlink" Target="#Frameworks!A1"/><Relationship Id="rId37" Type="http://schemas.openxmlformats.org/officeDocument/2006/relationships/hyperlink" Target="https://vale.com/esg/partilhar-program" TargetMode="External"/><Relationship Id="rId40" Type="http://schemas.openxmlformats.org/officeDocument/2006/relationships/hyperlink" Target="#'ICMM principles'!A1"/><Relationship Id="rId5" Type="http://schemas.openxmlformats.org/officeDocument/2006/relationships/hyperlink" Target="https://vale.com/documents/d/guest/hr-guide" TargetMode="External"/><Relationship Id="rId15" Type="http://schemas.openxmlformats.org/officeDocument/2006/relationships/hyperlink" Target="https://vale.com/documents/d/guest/pol-0009-g-risk-management-policy_rev06_e" TargetMode="External"/><Relationship Id="rId23" Type="http://schemas.openxmlformats.org/officeDocument/2006/relationships/hyperlink" Target="https://vale.com/documents/d/guest/vale_cc_2021-en" TargetMode="External"/><Relationship Id="rId28" Type="http://schemas.openxmlformats.org/officeDocument/2006/relationships/hyperlink" Target="#Content!A1"/><Relationship Id="rId36" Type="http://schemas.openxmlformats.org/officeDocument/2006/relationships/hyperlink" Target="https://vale.com/documents/44618/387477/POL-0036-Rev00_ENG.pdf/7238fb39-c1c5-a1d5-871a-4f2144360980?version=1.2&amp;t=1704381360508&amp;download=false" TargetMode="External"/><Relationship Id="rId10" Type="http://schemas.openxmlformats.org/officeDocument/2006/relationships/hyperlink" Target="https://www.vale.com/web/esg/suppliers-and-customers" TargetMode="External"/><Relationship Id="rId19" Type="http://schemas.openxmlformats.org/officeDocument/2006/relationships/hyperlink" Target="https://www.vale.com/web/esg/water-and-effluents" TargetMode="External"/><Relationship Id="rId31" Type="http://schemas.openxmlformats.org/officeDocument/2006/relationships/hyperlink" Target="#Social!A1"/><Relationship Id="rId4" Type="http://schemas.openxmlformats.org/officeDocument/2006/relationships/hyperlink" Target="https://www.vale.com/documents/d/guest/pol-0005-g-human-rights-policy_2019" TargetMode="External"/><Relationship Id="rId9" Type="http://schemas.openxmlformats.org/officeDocument/2006/relationships/hyperlink" Target="https://www.vale.com/web/esg/our-strategy-and-commitments" TargetMode="External"/><Relationship Id="rId14" Type="http://schemas.openxmlformats.org/officeDocument/2006/relationships/hyperlink" Target="https://www.vale.com/web/esg/risk-management" TargetMode="External"/><Relationship Id="rId22" Type="http://schemas.openxmlformats.org/officeDocument/2006/relationships/hyperlink" Target="https://vale.com/documents/d/guest/valerelatointegrado2023-en-120424-final" TargetMode="External"/><Relationship Id="rId27" Type="http://schemas.openxmlformats.org/officeDocument/2006/relationships/hyperlink" Target="#'Material Topics'!A1"/><Relationship Id="rId30" Type="http://schemas.openxmlformats.org/officeDocument/2006/relationships/hyperlink" Target="#Environmental!A1"/><Relationship Id="rId35" Type="http://schemas.openxmlformats.org/officeDocument/2006/relationships/hyperlink" Target="https://vale.com/esg/our-people" TargetMode="External"/><Relationship Id="rId8" Type="http://schemas.openxmlformats.org/officeDocument/2006/relationships/hyperlink" Target="https://vale.com/documents/d/guest/regimento-interno-comite-sustentabilidade_en" TargetMode="External"/><Relationship Id="rId3" Type="http://schemas.openxmlformats.org/officeDocument/2006/relationships/hyperlink" Target="https://www.vale.com/web/esg/human-rights" TargetMode="External"/></Relationships>
</file>

<file path=xl/drawings/_rels/drawing19.xml.rels><?xml version="1.0" encoding="UTF-8" standalone="yes"?>
<Relationships xmlns="http://schemas.openxmlformats.org/package/2006/relationships"><Relationship Id="rId8" Type="http://schemas.openxmlformats.org/officeDocument/2006/relationships/hyperlink" Target="#'Material Topics'!A1"/><Relationship Id="rId13" Type="http://schemas.openxmlformats.org/officeDocument/2006/relationships/hyperlink" Target="#Frameworks!A1"/><Relationship Id="rId3" Type="http://schemas.openxmlformats.org/officeDocument/2006/relationships/hyperlink" Target="#'Swiss Code'!A1"/><Relationship Id="rId7" Type="http://schemas.openxmlformats.org/officeDocument/2006/relationships/hyperlink" Target="#Home!A1"/><Relationship Id="rId12" Type="http://schemas.openxmlformats.org/officeDocument/2006/relationships/hyperlink" Target="#Social!A1"/><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hyperlink" Target="#'ICMM Report'!A1"/><Relationship Id="rId11" Type="http://schemas.openxmlformats.org/officeDocument/2006/relationships/hyperlink" Target="#Environmental!A1"/><Relationship Id="rId5" Type="http://schemas.openxmlformats.org/officeDocument/2006/relationships/hyperlink" Target="#'GRI index'!A1"/><Relationship Id="rId10" Type="http://schemas.openxmlformats.org/officeDocument/2006/relationships/hyperlink" Target="#Economic!A1"/><Relationship Id="rId4" Type="http://schemas.openxmlformats.org/officeDocument/2006/relationships/image" Target="../media/image24.png"/><Relationship Id="rId9" Type="http://schemas.openxmlformats.org/officeDocument/2006/relationships/hyperlink" Target="#Content!A1"/><Relationship Id="rId14" Type="http://schemas.openxmlformats.org/officeDocument/2006/relationships/hyperlink" Target="#References!A1"/></Relationships>
</file>

<file path=xl/drawings/_rels/drawing2.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2.png"/><Relationship Id="rId6" Type="http://schemas.openxmlformats.org/officeDocument/2006/relationships/hyperlink" Target="#Social!A1"/><Relationship Id="rId11" Type="http://schemas.openxmlformats.org/officeDocument/2006/relationships/image" Target="../media/image3.png"/><Relationship Id="rId5" Type="http://schemas.openxmlformats.org/officeDocument/2006/relationships/hyperlink" Target="#Environmental!A1"/><Relationship Id="rId10" Type="http://schemas.openxmlformats.org/officeDocument/2006/relationships/hyperlink" Target="#'Glossary | Preparation Base'!A1"/><Relationship Id="rId4" Type="http://schemas.openxmlformats.org/officeDocument/2006/relationships/hyperlink" Target="#Economic!A1"/><Relationship Id="rId9" Type="http://schemas.openxmlformats.org/officeDocument/2006/relationships/hyperlink" Target="#Home!A1"/></Relationships>
</file>

<file path=xl/drawings/_rels/drawing20.xml.rels><?xml version="1.0" encoding="UTF-8" standalone="yes"?>
<Relationships xmlns="http://schemas.openxmlformats.org/package/2006/relationships"><Relationship Id="rId8" Type="http://schemas.openxmlformats.org/officeDocument/2006/relationships/hyperlink" Target="#Content!A1"/><Relationship Id="rId13" Type="http://schemas.openxmlformats.org/officeDocument/2006/relationships/hyperlink" Target="#References!A1"/><Relationship Id="rId3" Type="http://schemas.openxmlformats.org/officeDocument/2006/relationships/hyperlink" Target="#Home!A1"/><Relationship Id="rId7" Type="http://schemas.openxmlformats.org/officeDocument/2006/relationships/hyperlink" Target="#'Material Topics'!A1"/><Relationship Id="rId12" Type="http://schemas.openxmlformats.org/officeDocument/2006/relationships/hyperlink" Target="#Frameworks!A1"/><Relationship Id="rId2" Type="http://schemas.openxmlformats.org/officeDocument/2006/relationships/image" Target="../media/image25.png"/><Relationship Id="rId1" Type="http://schemas.openxmlformats.org/officeDocument/2006/relationships/image" Target="../media/image2.png"/><Relationship Id="rId6" Type="http://schemas.openxmlformats.org/officeDocument/2006/relationships/hyperlink" Target="#'SASB index'!A1"/><Relationship Id="rId11" Type="http://schemas.openxmlformats.org/officeDocument/2006/relationships/hyperlink" Target="#Social!A1"/><Relationship Id="rId5" Type="http://schemas.openxmlformats.org/officeDocument/2006/relationships/image" Target="../media/image3.png"/><Relationship Id="rId10" Type="http://schemas.openxmlformats.org/officeDocument/2006/relationships/hyperlink" Target="#Environmental!A1"/><Relationship Id="rId4" Type="http://schemas.openxmlformats.org/officeDocument/2006/relationships/hyperlink" Target="#'ICMM | Subject Matters'!A1"/><Relationship Id="rId9" Type="http://schemas.openxmlformats.org/officeDocument/2006/relationships/hyperlink" Target="#Economic!A1"/></Relationships>
</file>

<file path=xl/drawings/_rels/drawing21.xml.rels><?xml version="1.0" encoding="UTF-8" standalone="yes"?>
<Relationships xmlns="http://schemas.openxmlformats.org/package/2006/relationships"><Relationship Id="rId8" Type="http://schemas.openxmlformats.org/officeDocument/2006/relationships/hyperlink" Target="#Frameworks!A1"/><Relationship Id="rId13" Type="http://schemas.openxmlformats.org/officeDocument/2006/relationships/hyperlink" Target="#TNFD!A1"/><Relationship Id="rId3" Type="http://schemas.openxmlformats.org/officeDocument/2006/relationships/hyperlink" Target="#'Material Topics'!A1"/><Relationship Id="rId7" Type="http://schemas.openxmlformats.org/officeDocument/2006/relationships/hyperlink" Target="#Social!A1"/><Relationship Id="rId12" Type="http://schemas.openxmlformats.org/officeDocument/2006/relationships/image" Target="../media/image3.png"/><Relationship Id="rId2" Type="http://schemas.openxmlformats.org/officeDocument/2006/relationships/image" Target="../media/image26.png"/><Relationship Id="rId1" Type="http://schemas.openxmlformats.org/officeDocument/2006/relationships/image" Target="../media/image2.png"/><Relationship Id="rId6" Type="http://schemas.openxmlformats.org/officeDocument/2006/relationships/hyperlink" Target="#Environmental!A1"/><Relationship Id="rId11" Type="http://schemas.openxmlformats.org/officeDocument/2006/relationships/hyperlink" Target="#'GRI index'!A1"/><Relationship Id="rId5" Type="http://schemas.openxmlformats.org/officeDocument/2006/relationships/hyperlink" Target="#Economic!A1"/><Relationship Id="rId10" Type="http://schemas.openxmlformats.org/officeDocument/2006/relationships/hyperlink" Target="#Home!A1"/><Relationship Id="rId4" Type="http://schemas.openxmlformats.org/officeDocument/2006/relationships/hyperlink" Target="#Content!A1"/><Relationship Id="rId9" Type="http://schemas.openxmlformats.org/officeDocument/2006/relationships/hyperlink" Target="#References!A1"/></Relationships>
</file>

<file path=xl/drawings/_rels/drawing22.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image" Target="../media/image24.png"/><Relationship Id="rId7" Type="http://schemas.openxmlformats.org/officeDocument/2006/relationships/hyperlink" Target="#Economic!A1"/><Relationship Id="rId12" Type="http://schemas.openxmlformats.org/officeDocument/2006/relationships/hyperlink" Target="#'SASB index'!A1"/><Relationship Id="rId2" Type="http://schemas.openxmlformats.org/officeDocument/2006/relationships/hyperlink" Target="#WEF!A1"/><Relationship Id="rId1" Type="http://schemas.openxmlformats.org/officeDocument/2006/relationships/image" Target="../media/image22.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Material Topics'!A1"/><Relationship Id="rId10" Type="http://schemas.openxmlformats.org/officeDocument/2006/relationships/hyperlink" Target="#Frameworks!A1"/><Relationship Id="rId4" Type="http://schemas.openxmlformats.org/officeDocument/2006/relationships/hyperlink" Target="#Home!A1"/><Relationship Id="rId9" Type="http://schemas.openxmlformats.org/officeDocument/2006/relationships/hyperlink" Target="#Social!A1"/></Relationships>
</file>

<file path=xl/drawings/_rels/drawing23.xml.rels><?xml version="1.0" encoding="UTF-8" standalone="yes"?>
<Relationships xmlns="http://schemas.openxmlformats.org/package/2006/relationships"><Relationship Id="rId8" Type="http://schemas.openxmlformats.org/officeDocument/2006/relationships/hyperlink" Target="#References!A1"/><Relationship Id="rId13" Type="http://schemas.openxmlformats.org/officeDocument/2006/relationships/hyperlink" Target="#Social!A1"/><Relationship Id="rId3" Type="http://schemas.openxmlformats.org/officeDocument/2006/relationships/hyperlink" Target="#'Material Topics'!A1"/><Relationship Id="rId7" Type="http://schemas.openxmlformats.org/officeDocument/2006/relationships/hyperlink" Target="#Frameworks!A1"/><Relationship Id="rId12" Type="http://schemas.openxmlformats.org/officeDocument/2006/relationships/hyperlink" Target="#'ICMM Social &amp; Economic'!A1"/><Relationship Id="rId2" Type="http://schemas.openxmlformats.org/officeDocument/2006/relationships/image" Target="../media/image27.jpeg"/><Relationship Id="rId1" Type="http://schemas.openxmlformats.org/officeDocument/2006/relationships/image" Target="../media/image2.png"/><Relationship Id="rId6" Type="http://schemas.openxmlformats.org/officeDocument/2006/relationships/hyperlink" Target="#Environmental!A1"/><Relationship Id="rId11" Type="http://schemas.openxmlformats.org/officeDocument/2006/relationships/image" Target="../media/image3.png"/><Relationship Id="rId5" Type="http://schemas.openxmlformats.org/officeDocument/2006/relationships/hyperlink" Target="#Economic!A1"/><Relationship Id="rId10" Type="http://schemas.openxmlformats.org/officeDocument/2006/relationships/hyperlink" Target="#TNFD!A1"/><Relationship Id="rId4" Type="http://schemas.openxmlformats.org/officeDocument/2006/relationships/hyperlink" Target="#Content!A1"/><Relationship Id="rId9"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hyperlink" Target="#References!A1"/><Relationship Id="rId13" Type="http://schemas.openxmlformats.org/officeDocument/2006/relationships/hyperlink" Target="#Social!A1"/><Relationship Id="rId3" Type="http://schemas.openxmlformats.org/officeDocument/2006/relationships/hyperlink" Target="#'Material Topics'!A1"/><Relationship Id="rId7" Type="http://schemas.openxmlformats.org/officeDocument/2006/relationships/hyperlink" Target="#Frameworks!A1"/><Relationship Id="rId12" Type="http://schemas.openxmlformats.org/officeDocument/2006/relationships/hyperlink" Target="#'ICMM Social &amp; Economic'!A1"/><Relationship Id="rId2" Type="http://schemas.openxmlformats.org/officeDocument/2006/relationships/image" Target="../media/image27.jpeg"/><Relationship Id="rId1" Type="http://schemas.openxmlformats.org/officeDocument/2006/relationships/image" Target="../media/image2.png"/><Relationship Id="rId6" Type="http://schemas.openxmlformats.org/officeDocument/2006/relationships/hyperlink" Target="#Environmental!A1"/><Relationship Id="rId11" Type="http://schemas.openxmlformats.org/officeDocument/2006/relationships/image" Target="../media/image3.png"/><Relationship Id="rId5" Type="http://schemas.openxmlformats.org/officeDocument/2006/relationships/hyperlink" Target="#Economic!A1"/><Relationship Id="rId10" Type="http://schemas.openxmlformats.org/officeDocument/2006/relationships/hyperlink" Target="#TCFD!A1"/><Relationship Id="rId4" Type="http://schemas.openxmlformats.org/officeDocument/2006/relationships/hyperlink" Target="#Content!A1"/><Relationship Id="rId9" Type="http://schemas.openxmlformats.org/officeDocument/2006/relationships/hyperlink" Target="#Home!A1"/></Relationships>
</file>

<file path=xl/drawings/_rels/drawing25.xml.rels><?xml version="1.0" encoding="UTF-8" standalone="yes"?>
<Relationships xmlns="http://schemas.openxmlformats.org/package/2006/relationships"><Relationship Id="rId8" Type="http://schemas.openxmlformats.org/officeDocument/2006/relationships/hyperlink" Target="#Frameworks!A1"/><Relationship Id="rId3" Type="http://schemas.openxmlformats.org/officeDocument/2006/relationships/hyperlink" Target="#In&#237;cio!A1"/><Relationship Id="rId7" Type="http://schemas.openxmlformats.org/officeDocument/2006/relationships/hyperlink" Target="#Social!A1"/><Relationship Id="rId12" Type="http://schemas.openxmlformats.org/officeDocument/2006/relationships/hyperlink" Target="#'Swiss Code'!A1"/><Relationship Id="rId2" Type="http://schemas.openxmlformats.org/officeDocument/2006/relationships/image" Target="../media/image22.png"/><Relationship Id="rId1" Type="http://schemas.openxmlformats.org/officeDocument/2006/relationships/hyperlink" Target="#Econ&#244;mico!A1"/><Relationship Id="rId6" Type="http://schemas.openxmlformats.org/officeDocument/2006/relationships/hyperlink" Target="#Ambiental!A1"/><Relationship Id="rId11" Type="http://schemas.openxmlformats.org/officeDocument/2006/relationships/image" Target="../media/image24.png"/><Relationship Id="rId5" Type="http://schemas.openxmlformats.org/officeDocument/2006/relationships/hyperlink" Target="#Conte&#250;do!A1"/><Relationship Id="rId10" Type="http://schemas.openxmlformats.org/officeDocument/2006/relationships/hyperlink" Target="#'&#205;ndice TNFD'!A1"/><Relationship Id="rId4" Type="http://schemas.openxmlformats.org/officeDocument/2006/relationships/hyperlink" Target="#'Temas Materiais'!A1"/><Relationship Id="rId9" Type="http://schemas.openxmlformats.org/officeDocument/2006/relationships/hyperlink" Target="#Refer&#234;ncias!A1"/></Relationships>
</file>

<file path=xl/drawings/_rels/drawing26.xml.rels><?xml version="1.0" encoding="UTF-8" standalone="yes"?>
<Relationships xmlns="http://schemas.openxmlformats.org/package/2006/relationships"><Relationship Id="rId8" Type="http://schemas.openxmlformats.org/officeDocument/2006/relationships/hyperlink" Target="#Content!A1"/><Relationship Id="rId13" Type="http://schemas.openxmlformats.org/officeDocument/2006/relationships/hyperlink" Target="#References!A1"/><Relationship Id="rId3" Type="http://schemas.openxmlformats.org/officeDocument/2006/relationships/hyperlink" Target="https://www.icmm.com/pt/sobre-nos/principios-de-exploracao-mineira/verificacao-e-validacao" TargetMode="External"/><Relationship Id="rId7" Type="http://schemas.openxmlformats.org/officeDocument/2006/relationships/hyperlink" Target="#'Material Topics'!A1"/><Relationship Id="rId12" Type="http://schemas.openxmlformats.org/officeDocument/2006/relationships/hyperlink" Target="#Frameworks!A1"/><Relationship Id="rId2" Type="http://schemas.openxmlformats.org/officeDocument/2006/relationships/image" Target="../media/image28.png"/><Relationship Id="rId1" Type="http://schemas.openxmlformats.org/officeDocument/2006/relationships/hyperlink" Target="#Home!A1"/><Relationship Id="rId6" Type="http://schemas.openxmlformats.org/officeDocument/2006/relationships/hyperlink" Target="#'Responsible Sourcing'!A1"/><Relationship Id="rId11" Type="http://schemas.openxmlformats.org/officeDocument/2006/relationships/hyperlink" Target="#Social!A1"/><Relationship Id="rId5" Type="http://schemas.openxmlformats.org/officeDocument/2006/relationships/image" Target="../media/image3.png"/><Relationship Id="rId10" Type="http://schemas.openxmlformats.org/officeDocument/2006/relationships/hyperlink" Target="#Environmental!A1"/><Relationship Id="rId4" Type="http://schemas.openxmlformats.org/officeDocument/2006/relationships/hyperlink" Target="#WEF!A1"/><Relationship Id="rId9" Type="http://schemas.openxmlformats.org/officeDocument/2006/relationships/hyperlink" Target="#Economic!A1"/></Relationships>
</file>

<file path=xl/drawings/_rels/drawing27.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image" Target="../media/image3.png"/><Relationship Id="rId7" Type="http://schemas.openxmlformats.org/officeDocument/2006/relationships/hyperlink" Target="#Content!A1"/><Relationship Id="rId12" Type="http://schemas.openxmlformats.org/officeDocument/2006/relationships/hyperlink" Target="#References!A1"/><Relationship Id="rId2" Type="http://schemas.openxmlformats.org/officeDocument/2006/relationships/hyperlink" Target="#'ICMM Social &amp; Economic'!A1"/><Relationship Id="rId1" Type="http://schemas.openxmlformats.org/officeDocument/2006/relationships/hyperlink" Target="#Home!A1"/><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image" Target="../media/image28.png"/><Relationship Id="rId10" Type="http://schemas.openxmlformats.org/officeDocument/2006/relationships/hyperlink" Target="#Social!A1"/><Relationship Id="rId4" Type="http://schemas.openxmlformats.org/officeDocument/2006/relationships/hyperlink" Target="#'Swiss Code'!A1"/><Relationship Id="rId9" Type="http://schemas.openxmlformats.org/officeDocument/2006/relationships/hyperlink" Target="#Environmental!A1"/></Relationships>
</file>

<file path=xl/drawings/_rels/drawing28.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hyperlink" Target="#'Responsible Sourcing'!A1"/><Relationship Id="rId7" Type="http://schemas.openxmlformats.org/officeDocument/2006/relationships/hyperlink" Target="#Content!A1"/><Relationship Id="rId12" Type="http://schemas.openxmlformats.org/officeDocument/2006/relationships/hyperlink" Target="#References!A1"/><Relationship Id="rId2" Type="http://schemas.openxmlformats.org/officeDocument/2006/relationships/hyperlink" Target="#Home!A1"/><Relationship Id="rId1" Type="http://schemas.openxmlformats.org/officeDocument/2006/relationships/image" Target="../media/image28.png"/><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hyperlink" Target="#'Premises base'!A1"/><Relationship Id="rId10" Type="http://schemas.openxmlformats.org/officeDocument/2006/relationships/hyperlink" Target="#Social!A1"/><Relationship Id="rId4" Type="http://schemas.openxmlformats.org/officeDocument/2006/relationships/image" Target="../media/image3.png"/><Relationship Id="rId9" Type="http://schemas.openxmlformats.org/officeDocument/2006/relationships/hyperlink" Target="#Environmental!A1"/></Relationships>
</file>

<file path=xl/drawings/_rels/drawing29.xml.rels><?xml version="1.0" encoding="UTF-8" standalone="yes"?>
<Relationships xmlns="http://schemas.openxmlformats.org/package/2006/relationships"><Relationship Id="rId8" Type="http://schemas.openxmlformats.org/officeDocument/2006/relationships/hyperlink" Target="#'Swiss Code'!A1"/><Relationship Id="rId3" Type="http://schemas.openxmlformats.org/officeDocument/2006/relationships/hyperlink" Target="#Content!A1"/><Relationship Id="rId7" Type="http://schemas.openxmlformats.org/officeDocument/2006/relationships/hyperlink" Target="#References!A1"/><Relationship Id="rId2" Type="http://schemas.openxmlformats.org/officeDocument/2006/relationships/hyperlink" Target="#'Material Topics'!A1"/><Relationship Id="rId1" Type="http://schemas.openxmlformats.org/officeDocument/2006/relationships/image" Target="../media/image28.png"/><Relationship Id="rId6" Type="http://schemas.openxmlformats.org/officeDocument/2006/relationships/hyperlink" Target="#Home!A1"/><Relationship Id="rId11"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hyperlink" Target="#Frameworks!A1"/><Relationship Id="rId4" Type="http://schemas.openxmlformats.org/officeDocument/2006/relationships/hyperlink" Target="#Economic!A1"/><Relationship Id="rId9"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Social!A1"/><Relationship Id="rId3" Type="http://schemas.openxmlformats.org/officeDocument/2006/relationships/image" Target="../media/image3.png"/><Relationship Id="rId7" Type="http://schemas.openxmlformats.org/officeDocument/2006/relationships/hyperlink" Target="#Environmental!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Economic!A1"/><Relationship Id="rId5" Type="http://schemas.openxmlformats.org/officeDocument/2006/relationships/hyperlink" Target="#'Material Topics'!A1"/><Relationship Id="rId10" Type="http://schemas.openxmlformats.org/officeDocument/2006/relationships/hyperlink" Target="#References!A1"/><Relationship Id="rId4" Type="http://schemas.openxmlformats.org/officeDocument/2006/relationships/hyperlink" Target="#Content!A1"/><Relationship Id="rId9" Type="http://schemas.openxmlformats.org/officeDocument/2006/relationships/hyperlink" Target="#Frameworks!A1"/></Relationships>
</file>

<file path=xl/drawings/_rels/drawing4.xml.rels><?xml version="1.0" encoding="UTF-8" standalone="yes"?>
<Relationships xmlns="http://schemas.openxmlformats.org/package/2006/relationships"><Relationship Id="rId8" Type="http://schemas.openxmlformats.org/officeDocument/2006/relationships/hyperlink" Target="#Economic!A1"/><Relationship Id="rId3" Type="http://schemas.openxmlformats.org/officeDocument/2006/relationships/hyperlink" Target="#References!A1"/><Relationship Id="rId7" Type="http://schemas.openxmlformats.org/officeDocument/2006/relationships/hyperlink" Target="#Content!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Material Topics'!A1"/><Relationship Id="rId11" Type="http://schemas.openxmlformats.org/officeDocument/2006/relationships/hyperlink" Target="#Frameworks!A1"/><Relationship Id="rId5" Type="http://schemas.openxmlformats.org/officeDocument/2006/relationships/hyperlink" Target="#Advances!A1"/><Relationship Id="rId10" Type="http://schemas.openxmlformats.org/officeDocument/2006/relationships/hyperlink" Target="#Social!A1"/><Relationship Id="rId4" Type="http://schemas.openxmlformats.org/officeDocument/2006/relationships/image" Target="../media/image3.png"/><Relationship Id="rId9" Type="http://schemas.openxmlformats.org/officeDocument/2006/relationships/hyperlink" Target="#Environm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11.png"/><Relationship Id="rId18" Type="http://schemas.openxmlformats.org/officeDocument/2006/relationships/image" Target="../media/image16.png"/><Relationship Id="rId26" Type="http://schemas.openxmlformats.org/officeDocument/2006/relationships/hyperlink" Target="#References!A1"/><Relationship Id="rId3" Type="http://schemas.openxmlformats.org/officeDocument/2006/relationships/hyperlink" Target="#Content!A1"/><Relationship Id="rId21" Type="http://schemas.openxmlformats.org/officeDocument/2006/relationships/image" Target="../media/image19.png"/><Relationship Id="rId7" Type="http://schemas.openxmlformats.org/officeDocument/2006/relationships/image" Target="../media/image5.png"/><Relationship Id="rId12" Type="http://schemas.openxmlformats.org/officeDocument/2006/relationships/image" Target="../media/image10.png"/><Relationship Id="rId17" Type="http://schemas.openxmlformats.org/officeDocument/2006/relationships/image" Target="../media/image15.png"/><Relationship Id="rId25" Type="http://schemas.openxmlformats.org/officeDocument/2006/relationships/hyperlink" Target="#Frameworks!A1"/><Relationship Id="rId2" Type="http://schemas.openxmlformats.org/officeDocument/2006/relationships/hyperlink" Target="#Home!A1"/><Relationship Id="rId16" Type="http://schemas.openxmlformats.org/officeDocument/2006/relationships/image" Target="../media/image14.png"/><Relationship Id="rId20" Type="http://schemas.openxmlformats.org/officeDocument/2006/relationships/image" Target="../media/image18.png"/><Relationship Id="rId1" Type="http://schemas.openxmlformats.org/officeDocument/2006/relationships/image" Target="../media/image2.png"/><Relationship Id="rId6" Type="http://schemas.openxmlformats.org/officeDocument/2006/relationships/image" Target="../media/image4.png"/><Relationship Id="rId11" Type="http://schemas.openxmlformats.org/officeDocument/2006/relationships/image" Target="../media/image9.png"/><Relationship Id="rId24" Type="http://schemas.openxmlformats.org/officeDocument/2006/relationships/hyperlink" Target="#Social!A1"/><Relationship Id="rId5" Type="http://schemas.openxmlformats.org/officeDocument/2006/relationships/hyperlink" Target="#'Material Topics'!A1"/><Relationship Id="rId15" Type="http://schemas.openxmlformats.org/officeDocument/2006/relationships/image" Target="../media/image13.png"/><Relationship Id="rId23" Type="http://schemas.openxmlformats.org/officeDocument/2006/relationships/hyperlink" Target="#Environmental!A1"/><Relationship Id="rId10" Type="http://schemas.openxmlformats.org/officeDocument/2006/relationships/image" Target="../media/image8.png"/><Relationship Id="rId19" Type="http://schemas.openxmlformats.org/officeDocument/2006/relationships/image" Target="../media/image17.png"/><Relationship Id="rId4" Type="http://schemas.openxmlformats.org/officeDocument/2006/relationships/image" Target="../media/image3.png"/><Relationship Id="rId9" Type="http://schemas.openxmlformats.org/officeDocument/2006/relationships/image" Target="../media/image7.png"/><Relationship Id="rId14" Type="http://schemas.openxmlformats.org/officeDocument/2006/relationships/image" Target="../media/image12.png"/><Relationship Id="rId22" Type="http://schemas.openxmlformats.org/officeDocument/2006/relationships/hyperlink" Target="#Economic!A1"/></Relationships>
</file>

<file path=xl/drawings/_rels/drawing6.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Advances!A1"/><Relationship Id="rId7" Type="http://schemas.openxmlformats.org/officeDocument/2006/relationships/hyperlink" Target="#Content!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Material Topics'!A1"/><Relationship Id="rId11" Type="http://schemas.openxmlformats.org/officeDocument/2006/relationships/hyperlink" Target="#References!A1"/><Relationship Id="rId5" Type="http://schemas.openxmlformats.org/officeDocument/2006/relationships/hyperlink" Target="#Economic!A1"/><Relationship Id="rId10" Type="http://schemas.openxmlformats.org/officeDocument/2006/relationships/hyperlink" Target="#Frameworks!A1"/><Relationship Id="rId4" Type="http://schemas.openxmlformats.org/officeDocument/2006/relationships/image" Target="../media/image3.png"/><Relationship Id="rId9" Type="http://schemas.openxmlformats.org/officeDocument/2006/relationships/hyperlink" Target="#Social!A1"/></Relationships>
</file>

<file path=xl/drawings/_rels/drawing7.xml.rels><?xml version="1.0" encoding="UTF-8" standalone="yes"?>
<Relationships xmlns="http://schemas.openxmlformats.org/package/2006/relationships"><Relationship Id="rId8" Type="http://schemas.openxmlformats.org/officeDocument/2006/relationships/hyperlink" Target="#Environmental!A1"/><Relationship Id="rId3" Type="http://schemas.openxmlformats.org/officeDocument/2006/relationships/hyperlink" Target="#'Material Topics'!A1"/><Relationship Id="rId7" Type="http://schemas.openxmlformats.org/officeDocument/2006/relationships/hyperlink" Target="#Economic!A1"/><Relationship Id="rId2" Type="http://schemas.openxmlformats.org/officeDocument/2006/relationships/hyperlink" Target="#Home!A1"/><Relationship Id="rId1" Type="http://schemas.openxmlformats.org/officeDocument/2006/relationships/image" Target="../media/image2.png"/><Relationship Id="rId6" Type="http://schemas.openxmlformats.org/officeDocument/2006/relationships/hyperlink" Target="#Content!A1"/><Relationship Id="rId11" Type="http://schemas.openxmlformats.org/officeDocument/2006/relationships/hyperlink" Target="#References!A1"/><Relationship Id="rId5" Type="http://schemas.openxmlformats.org/officeDocument/2006/relationships/hyperlink" Target="#'Economic Data'!A1"/><Relationship Id="rId10" Type="http://schemas.openxmlformats.org/officeDocument/2006/relationships/hyperlink" Target="#Frameworks!A1"/><Relationship Id="rId4" Type="http://schemas.openxmlformats.org/officeDocument/2006/relationships/image" Target="../media/image3.png"/><Relationship Id="rId9" Type="http://schemas.openxmlformats.org/officeDocument/2006/relationships/hyperlink" Target="#Social!A1"/></Relationships>
</file>

<file path=xl/drawings/_rels/drawing8.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2.png"/><Relationship Id="rId6" Type="http://schemas.openxmlformats.org/officeDocument/2006/relationships/hyperlink" Target="#Social!A1"/><Relationship Id="rId5" Type="http://schemas.openxmlformats.org/officeDocument/2006/relationships/hyperlink" Target="#Environmental!A1"/><Relationship Id="rId10" Type="http://schemas.openxmlformats.org/officeDocument/2006/relationships/image" Target="../media/image3.png"/><Relationship Id="rId4" Type="http://schemas.openxmlformats.org/officeDocument/2006/relationships/hyperlink" Target="#Economic!A1"/><Relationship Id="rId9" Type="http://schemas.openxmlformats.org/officeDocument/2006/relationships/hyperlink" Target="#Home!A1"/></Relationships>
</file>

<file path=xl/drawings/_rels/drawing9.xml.rels><?xml version="1.0" encoding="UTF-8" standalone="yes"?>
<Relationships xmlns="http://schemas.openxmlformats.org/package/2006/relationships"><Relationship Id="rId8" Type="http://schemas.openxmlformats.org/officeDocument/2006/relationships/hyperlink" Target="#References!A1"/><Relationship Id="rId3" Type="http://schemas.openxmlformats.org/officeDocument/2006/relationships/hyperlink" Target="#Content!A1"/><Relationship Id="rId7" Type="http://schemas.openxmlformats.org/officeDocument/2006/relationships/hyperlink" Target="#Frameworks!A1"/><Relationship Id="rId2" Type="http://schemas.openxmlformats.org/officeDocument/2006/relationships/hyperlink" Target="#'Material Topics'!A1"/><Relationship Id="rId1" Type="http://schemas.openxmlformats.org/officeDocument/2006/relationships/image" Target="../media/image2.png"/><Relationship Id="rId6" Type="http://schemas.openxmlformats.org/officeDocument/2006/relationships/hyperlink" Target="#Social!A1"/><Relationship Id="rId5" Type="http://schemas.openxmlformats.org/officeDocument/2006/relationships/hyperlink" Target="#Environmental!A1"/><Relationship Id="rId4" Type="http://schemas.openxmlformats.org/officeDocument/2006/relationships/hyperlink" Target="#Economic!A1"/><Relationship Id="rId9"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1</xdr:col>
      <xdr:colOff>507999</xdr:colOff>
      <xdr:row>0</xdr:row>
      <xdr:rowOff>19050</xdr:rowOff>
    </xdr:from>
    <xdr:to>
      <xdr:col>10</xdr:col>
      <xdr:colOff>0</xdr:colOff>
      <xdr:row>30</xdr:row>
      <xdr:rowOff>196850</xdr:rowOff>
    </xdr:to>
    <xdr:pic>
      <xdr:nvPicPr>
        <xdr:cNvPr id="4" name="Imagem 3">
          <a:extLst>
            <a:ext uri="{FF2B5EF4-FFF2-40B4-BE49-F238E27FC236}">
              <a16:creationId xmlns:a16="http://schemas.microsoft.com/office/drawing/2014/main" id="{ED628EF1-D7AD-045C-63D9-1ED2A3914A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7599" y="19050"/>
          <a:ext cx="9912351" cy="56070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64038</xdr:rowOff>
    </xdr:from>
    <xdr:to>
      <xdr:col>1</xdr:col>
      <xdr:colOff>0</xdr:colOff>
      <xdr:row>1</xdr:row>
      <xdr:rowOff>113733</xdr:rowOff>
    </xdr:to>
    <xdr:sp macro="" textlink="">
      <xdr:nvSpPr>
        <xdr:cNvPr id="10" name="CaixaDeTexto 14">
          <a:hlinkClick xmlns:r="http://schemas.openxmlformats.org/officeDocument/2006/relationships" r:id="rId2"/>
          <a:extLst>
            <a:ext uri="{FF2B5EF4-FFF2-40B4-BE49-F238E27FC236}">
              <a16:creationId xmlns:a16="http://schemas.microsoft.com/office/drawing/2014/main" id="{00000000-0008-0000-0800-00000A000000}"/>
            </a:ext>
          </a:extLst>
        </xdr:cNvPr>
        <xdr:cNvSpPr txBox="1"/>
      </xdr:nvSpPr>
      <xdr:spPr>
        <a:xfrm>
          <a:off x="0" y="70388"/>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1419224</xdr:colOff>
      <xdr:row>0</xdr:row>
      <xdr:rowOff>36417</xdr:rowOff>
    </xdr:from>
    <xdr:to>
      <xdr:col>3</xdr:col>
      <xdr:colOff>1984424</xdr:colOff>
      <xdr:row>1</xdr:row>
      <xdr:rowOff>163462</xdr:rowOff>
    </xdr:to>
    <xdr:pic>
      <xdr:nvPicPr>
        <xdr:cNvPr id="21" name="Picture 14">
          <a:hlinkClick xmlns:r="http://schemas.openxmlformats.org/officeDocument/2006/relationships" r:id="rId3"/>
          <a:extLst>
            <a:ext uri="{FF2B5EF4-FFF2-40B4-BE49-F238E27FC236}">
              <a16:creationId xmlns:a16="http://schemas.microsoft.com/office/drawing/2014/main" id="{00000000-0008-0000-0800-000015000000}"/>
            </a:ext>
            <a:ext uri="{147F2762-F138-4A5C-976F-8EAC2B608ADB}">
              <a16:predDERef xmlns:a16="http://schemas.microsoft.com/office/drawing/2014/main" pred="{5CC122F2-B06C-4D13-A5E5-974714CFDDC7}"/>
            </a:ext>
          </a:extLst>
        </xdr:cNvPr>
        <xdr:cNvPicPr preferRelativeResize="0">
          <a:picLocks/>
        </xdr:cNvPicPr>
      </xdr:nvPicPr>
      <xdr:blipFill>
        <a:blip xmlns:r="http://schemas.openxmlformats.org/officeDocument/2006/relationships" r:embed="rId4"/>
        <a:stretch>
          <a:fillRect/>
        </a:stretch>
      </xdr:blipFill>
      <xdr:spPr>
        <a:xfrm flipH="1">
          <a:off x="9096951" y="36417"/>
          <a:ext cx="565200" cy="306000"/>
        </a:xfrm>
        <a:prstGeom prst="rect">
          <a:avLst/>
        </a:prstGeom>
      </xdr:spPr>
    </xdr:pic>
    <xdr:clientData/>
  </xdr:twoCellAnchor>
  <xdr:twoCellAnchor editAs="oneCell">
    <xdr:from>
      <xdr:col>3</xdr:col>
      <xdr:colOff>2001995</xdr:colOff>
      <xdr:row>0</xdr:row>
      <xdr:rowOff>36418</xdr:rowOff>
    </xdr:from>
    <xdr:to>
      <xdr:col>3</xdr:col>
      <xdr:colOff>2567195</xdr:colOff>
      <xdr:row>1</xdr:row>
      <xdr:rowOff>163463</xdr:rowOff>
    </xdr:to>
    <xdr:pic>
      <xdr:nvPicPr>
        <xdr:cNvPr id="26" name="Picture 15">
          <a:hlinkClick xmlns:r="http://schemas.openxmlformats.org/officeDocument/2006/relationships" r:id="rId5"/>
          <a:extLst>
            <a:ext uri="{FF2B5EF4-FFF2-40B4-BE49-F238E27FC236}">
              <a16:creationId xmlns:a16="http://schemas.microsoft.com/office/drawing/2014/main" id="{00000000-0008-0000-0800-00001A000000}"/>
            </a:ext>
            <a:ext uri="{147F2762-F138-4A5C-976F-8EAC2B608ADB}">
              <a16:predDERef xmlns:a16="http://schemas.microsoft.com/office/drawing/2014/main" pred="{1A99C8C0-375B-4A66-9091-5217F3222D39}"/>
            </a:ext>
          </a:extLst>
        </xdr:cNvPr>
        <xdr:cNvPicPr preferRelativeResize="0">
          <a:picLocks/>
        </xdr:cNvPicPr>
      </xdr:nvPicPr>
      <xdr:blipFill>
        <a:blip xmlns:r="http://schemas.openxmlformats.org/officeDocument/2006/relationships" r:embed="rId4"/>
        <a:stretch>
          <a:fillRect/>
        </a:stretch>
      </xdr:blipFill>
      <xdr:spPr>
        <a:xfrm rot="10800000" flipH="1">
          <a:off x="9679722" y="36418"/>
          <a:ext cx="565200" cy="306000"/>
        </a:xfrm>
        <a:prstGeom prst="rect">
          <a:avLst/>
        </a:prstGeom>
      </xdr:spPr>
    </xdr:pic>
    <xdr:clientData/>
  </xdr:twoCellAnchor>
  <xdr:twoCellAnchor editAs="absolute">
    <xdr:from>
      <xdr:col>2</xdr:col>
      <xdr:colOff>257948</xdr:colOff>
      <xdr:row>0</xdr:row>
      <xdr:rowOff>46182</xdr:rowOff>
    </xdr:from>
    <xdr:to>
      <xdr:col>2</xdr:col>
      <xdr:colOff>1183148</xdr:colOff>
      <xdr:row>1</xdr:row>
      <xdr:rowOff>139969</xdr:rowOff>
    </xdr:to>
    <xdr:sp macro="" textlink="">
      <xdr:nvSpPr>
        <xdr:cNvPr id="11" name="CaixaDeTexto 8">
          <a:hlinkClick xmlns:r="http://schemas.openxmlformats.org/officeDocument/2006/relationships" r:id="rId6"/>
          <a:extLst>
            <a:ext uri="{FF2B5EF4-FFF2-40B4-BE49-F238E27FC236}">
              <a16:creationId xmlns:a16="http://schemas.microsoft.com/office/drawing/2014/main" id="{3DF7A269-5A1D-49BE-AC63-8ABEB5331BAA}"/>
            </a:ext>
          </a:extLst>
        </xdr:cNvPr>
        <xdr:cNvSpPr txBox="1"/>
      </xdr:nvSpPr>
      <xdr:spPr>
        <a:xfrm>
          <a:off x="3005766" y="46182"/>
          <a:ext cx="9252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1505951</xdr:colOff>
      <xdr:row>0</xdr:row>
      <xdr:rowOff>46182</xdr:rowOff>
    </xdr:from>
    <xdr:to>
      <xdr:col>1</xdr:col>
      <xdr:colOff>2081101</xdr:colOff>
      <xdr:row>1</xdr:row>
      <xdr:rowOff>139969</xdr:rowOff>
    </xdr:to>
    <xdr:sp macro="" textlink="">
      <xdr:nvSpPr>
        <xdr:cNvPr id="12" name="CaixaDeTexto 9">
          <a:hlinkClick xmlns:r="http://schemas.openxmlformats.org/officeDocument/2006/relationships" r:id="rId7"/>
          <a:extLst>
            <a:ext uri="{FF2B5EF4-FFF2-40B4-BE49-F238E27FC236}">
              <a16:creationId xmlns:a16="http://schemas.microsoft.com/office/drawing/2014/main" id="{6143A7FF-C14F-49D3-8F02-E98264EF4DF5}"/>
            </a:ext>
          </a:extLst>
        </xdr:cNvPr>
        <xdr:cNvSpPr txBox="1"/>
      </xdr:nvSpPr>
      <xdr:spPr>
        <a:xfrm>
          <a:off x="2117860" y="46182"/>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1495904</xdr:colOff>
      <xdr:row>0</xdr:row>
      <xdr:rowOff>46182</xdr:rowOff>
    </xdr:from>
    <xdr:to>
      <xdr:col>2</xdr:col>
      <xdr:colOff>2369600</xdr:colOff>
      <xdr:row>1</xdr:row>
      <xdr:rowOff>139969</xdr:rowOff>
    </xdr:to>
    <xdr:sp macro="" textlink="">
      <xdr:nvSpPr>
        <xdr:cNvPr id="13" name="CaixaDeTexto 10">
          <a:hlinkClick xmlns:r="http://schemas.openxmlformats.org/officeDocument/2006/relationships" r:id="rId8"/>
          <a:extLst>
            <a:ext uri="{FF2B5EF4-FFF2-40B4-BE49-F238E27FC236}">
              <a16:creationId xmlns:a16="http://schemas.microsoft.com/office/drawing/2014/main" id="{C249CA0C-02D7-41BF-9BFE-220CFBB97EF4}"/>
            </a:ext>
          </a:extLst>
        </xdr:cNvPr>
        <xdr:cNvSpPr txBox="1"/>
      </xdr:nvSpPr>
      <xdr:spPr>
        <a:xfrm>
          <a:off x="4243722" y="46182"/>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2682356</xdr:colOff>
      <xdr:row>0</xdr:row>
      <xdr:rowOff>46182</xdr:rowOff>
    </xdr:from>
    <xdr:to>
      <xdr:col>2</xdr:col>
      <xdr:colOff>3577906</xdr:colOff>
      <xdr:row>1</xdr:row>
      <xdr:rowOff>139969</xdr:rowOff>
    </xdr:to>
    <xdr:sp macro="" textlink="">
      <xdr:nvSpPr>
        <xdr:cNvPr id="14" name="CaixaDeTexto 11">
          <a:hlinkClick xmlns:r="http://schemas.openxmlformats.org/officeDocument/2006/relationships" r:id="rId9"/>
          <a:extLst>
            <a:ext uri="{FF2B5EF4-FFF2-40B4-BE49-F238E27FC236}">
              <a16:creationId xmlns:a16="http://schemas.microsoft.com/office/drawing/2014/main" id="{F931DFD1-5B80-46AF-A29E-382CD8B107E5}"/>
            </a:ext>
          </a:extLst>
        </xdr:cNvPr>
        <xdr:cNvSpPr txBox="1"/>
      </xdr:nvSpPr>
      <xdr:spPr>
        <a:xfrm>
          <a:off x="5430174" y="46182"/>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3890662</xdr:colOff>
      <xdr:row>0</xdr:row>
      <xdr:rowOff>46182</xdr:rowOff>
    </xdr:from>
    <xdr:to>
      <xdr:col>2</xdr:col>
      <xdr:colOff>4373062</xdr:colOff>
      <xdr:row>1</xdr:row>
      <xdr:rowOff>139969</xdr:rowOff>
    </xdr:to>
    <xdr:sp macro="" textlink="">
      <xdr:nvSpPr>
        <xdr:cNvPr id="15" name="CaixaDeTexto 12">
          <a:hlinkClick xmlns:r="http://schemas.openxmlformats.org/officeDocument/2006/relationships" r:id="rId10"/>
          <a:extLst>
            <a:ext uri="{FF2B5EF4-FFF2-40B4-BE49-F238E27FC236}">
              <a16:creationId xmlns:a16="http://schemas.microsoft.com/office/drawing/2014/main" id="{A4021191-ABA5-4601-BD0E-A0BB69077764}"/>
            </a:ext>
          </a:extLst>
        </xdr:cNvPr>
        <xdr:cNvSpPr txBox="1"/>
      </xdr:nvSpPr>
      <xdr:spPr>
        <a:xfrm>
          <a:off x="6638480" y="46182"/>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4685820</xdr:colOff>
      <xdr:row>0</xdr:row>
      <xdr:rowOff>46182</xdr:rowOff>
    </xdr:from>
    <xdr:to>
      <xdr:col>3</xdr:col>
      <xdr:colOff>701241</xdr:colOff>
      <xdr:row>1</xdr:row>
      <xdr:rowOff>139969</xdr:rowOff>
    </xdr:to>
    <xdr:sp macro="" textlink="">
      <xdr:nvSpPr>
        <xdr:cNvPr id="16" name="CaixaDeTexto 13">
          <a:hlinkClick xmlns:r="http://schemas.openxmlformats.org/officeDocument/2006/relationships" r:id="rId11"/>
          <a:extLst>
            <a:ext uri="{FF2B5EF4-FFF2-40B4-BE49-F238E27FC236}">
              <a16:creationId xmlns:a16="http://schemas.microsoft.com/office/drawing/2014/main" id="{76178F6E-313C-463F-92B2-578FE71968DE}"/>
            </a:ext>
          </a:extLst>
        </xdr:cNvPr>
        <xdr:cNvSpPr txBox="1"/>
      </xdr:nvSpPr>
      <xdr:spPr>
        <a:xfrm>
          <a:off x="7433638" y="46182"/>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456045</xdr:colOff>
      <xdr:row>0</xdr:row>
      <xdr:rowOff>46182</xdr:rowOff>
    </xdr:from>
    <xdr:to>
      <xdr:col>1</xdr:col>
      <xdr:colOff>1193195</xdr:colOff>
      <xdr:row>1</xdr:row>
      <xdr:rowOff>139969</xdr:rowOff>
    </xdr:to>
    <xdr:sp macro="" textlink="">
      <xdr:nvSpPr>
        <xdr:cNvPr id="17" name="CaixaDeTexto 15">
          <a:hlinkClick xmlns:r="http://schemas.openxmlformats.org/officeDocument/2006/relationships" r:id="rId12"/>
          <a:extLst>
            <a:ext uri="{FF2B5EF4-FFF2-40B4-BE49-F238E27FC236}">
              <a16:creationId xmlns:a16="http://schemas.microsoft.com/office/drawing/2014/main" id="{69A13A2D-B586-417A-B507-02AE010E62E3}"/>
            </a:ext>
          </a:extLst>
        </xdr:cNvPr>
        <xdr:cNvSpPr txBox="1"/>
      </xdr:nvSpPr>
      <xdr:spPr>
        <a:xfrm>
          <a:off x="1067954" y="46182"/>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46217</xdr:colOff>
      <xdr:row>0</xdr:row>
      <xdr:rowOff>64001</xdr:rowOff>
    </xdr:from>
    <xdr:to>
      <xdr:col>0</xdr:col>
      <xdr:colOff>554217</xdr:colOff>
      <xdr:row>1</xdr:row>
      <xdr:rowOff>122209</xdr:rowOff>
    </xdr:to>
    <xdr:sp macro="" textlink="">
      <xdr:nvSpPr>
        <xdr:cNvPr id="9" name="CaixaDeTexto 14">
          <a:hlinkClick xmlns:r="http://schemas.openxmlformats.org/officeDocument/2006/relationships" r:id="rId1"/>
          <a:extLst>
            <a:ext uri="{FF2B5EF4-FFF2-40B4-BE49-F238E27FC236}">
              <a16:creationId xmlns:a16="http://schemas.microsoft.com/office/drawing/2014/main" id="{FC7B6971-E5F1-4555-8D27-27C80854324B}"/>
            </a:ext>
          </a:extLst>
        </xdr:cNvPr>
        <xdr:cNvSpPr txBox="1"/>
      </xdr:nvSpPr>
      <xdr:spPr>
        <a:xfrm>
          <a:off x="49392" y="67176"/>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1</xdr:col>
      <xdr:colOff>0</xdr:colOff>
      <xdr:row>43</xdr:row>
      <xdr:rowOff>133350</xdr:rowOff>
    </xdr:from>
    <xdr:to>
      <xdr:col>6</xdr:col>
      <xdr:colOff>946150</xdr:colOff>
      <xdr:row>62</xdr:row>
      <xdr:rowOff>85727</xdr:rowOff>
    </xdr:to>
    <xdr:graphicFrame macro="">
      <xdr:nvGraphicFramePr>
        <xdr:cNvPr id="10" name="Gráfico 18">
          <a:extLst>
            <a:ext uri="{FF2B5EF4-FFF2-40B4-BE49-F238E27FC236}">
              <a16:creationId xmlns:a16="http://schemas.microsoft.com/office/drawing/2014/main" id="{0C8A2EE8-B23B-4BB4-9602-C78045FABE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11" name="Picture 11">
          <a:extLst>
            <a:ext uri="{FF2B5EF4-FFF2-40B4-BE49-F238E27FC236}">
              <a16:creationId xmlns:a16="http://schemas.microsoft.com/office/drawing/2014/main" id="{1354E543-3A6E-4E83-98ED-63F02EFBCA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03911" y="477405"/>
          <a:ext cx="11542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587</xdr:row>
      <xdr:rowOff>33335</xdr:rowOff>
    </xdr:from>
    <xdr:to>
      <xdr:col>9</xdr:col>
      <xdr:colOff>0</xdr:colOff>
      <xdr:row>610</xdr:row>
      <xdr:rowOff>31750</xdr:rowOff>
    </xdr:to>
    <xdr:graphicFrame macro="">
      <xdr:nvGraphicFramePr>
        <xdr:cNvPr id="12" name="Gráfico 83967">
          <a:extLst>
            <a:ext uri="{FF2B5EF4-FFF2-40B4-BE49-F238E27FC236}">
              <a16:creationId xmlns:a16="http://schemas.microsoft.com/office/drawing/2014/main" id="{7674C0D9-62D8-4039-A6B4-3AB3A93315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598768</xdr:colOff>
      <xdr:row>611</xdr:row>
      <xdr:rowOff>74083</xdr:rowOff>
    </xdr:from>
    <xdr:to>
      <xdr:col>9</xdr:col>
      <xdr:colOff>0</xdr:colOff>
      <xdr:row>634</xdr:row>
      <xdr:rowOff>85430</xdr:rowOff>
    </xdr:to>
    <xdr:graphicFrame macro="">
      <xdr:nvGraphicFramePr>
        <xdr:cNvPr id="13" name="Gráfico 83969">
          <a:extLst>
            <a:ext uri="{FF2B5EF4-FFF2-40B4-BE49-F238E27FC236}">
              <a16:creationId xmlns:a16="http://schemas.microsoft.com/office/drawing/2014/main" id="{732428C5-486D-429D-B70C-B26069C5C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1083</xdr:colOff>
      <xdr:row>23</xdr:row>
      <xdr:rowOff>0</xdr:rowOff>
    </xdr:from>
    <xdr:to>
      <xdr:col>8</xdr:col>
      <xdr:colOff>1</xdr:colOff>
      <xdr:row>41</xdr:row>
      <xdr:rowOff>31662</xdr:rowOff>
    </xdr:to>
    <xdr:graphicFrame macro="">
      <xdr:nvGraphicFramePr>
        <xdr:cNvPr id="29" name="Gráfico 21">
          <a:extLst>
            <a:ext uri="{FF2B5EF4-FFF2-40B4-BE49-F238E27FC236}">
              <a16:creationId xmlns:a16="http://schemas.microsoft.com/office/drawing/2014/main" id="{70C6AD73-1E13-4FCA-A061-283AA0EAB2E1}"/>
            </a:ext>
            <a:ext uri="{147F2762-F138-4A5C-976F-8EAC2B608ADB}">
              <a16:predDERef xmlns:a16="http://schemas.microsoft.com/office/drawing/2014/main" pred="{00000000-0008-0000-1500-00000248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2379</xdr:colOff>
      <xdr:row>720</xdr:row>
      <xdr:rowOff>3174</xdr:rowOff>
    </xdr:from>
    <xdr:to>
      <xdr:col>8</xdr:col>
      <xdr:colOff>-1</xdr:colOff>
      <xdr:row>737</xdr:row>
      <xdr:rowOff>1499</xdr:rowOff>
    </xdr:to>
    <xdr:graphicFrame macro="">
      <xdr:nvGraphicFramePr>
        <xdr:cNvPr id="15" name="Gráfico 18">
          <a:extLst>
            <a:ext uri="{FF2B5EF4-FFF2-40B4-BE49-F238E27FC236}">
              <a16:creationId xmlns:a16="http://schemas.microsoft.com/office/drawing/2014/main" id="{9BDB4427-ACB4-4181-9B40-C455D93AA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759</xdr:row>
      <xdr:rowOff>246149</xdr:rowOff>
    </xdr:from>
    <xdr:to>
      <xdr:col>8</xdr:col>
      <xdr:colOff>31750</xdr:colOff>
      <xdr:row>777</xdr:row>
      <xdr:rowOff>127000</xdr:rowOff>
    </xdr:to>
    <xdr:graphicFrame macro="">
      <xdr:nvGraphicFramePr>
        <xdr:cNvPr id="16" name="Gráfico 15">
          <a:extLst>
            <a:ext uri="{FF2B5EF4-FFF2-40B4-BE49-F238E27FC236}">
              <a16:creationId xmlns:a16="http://schemas.microsoft.com/office/drawing/2014/main" id="{223C31EA-C917-4569-A302-741B403CD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531395</xdr:colOff>
      <xdr:row>888</xdr:row>
      <xdr:rowOff>2</xdr:rowOff>
    </xdr:from>
    <xdr:to>
      <xdr:col>5</xdr:col>
      <xdr:colOff>892343</xdr:colOff>
      <xdr:row>899</xdr:row>
      <xdr:rowOff>310816</xdr:rowOff>
    </xdr:to>
    <xdr:graphicFrame macro="">
      <xdr:nvGraphicFramePr>
        <xdr:cNvPr id="14" name="Gráfico 16">
          <a:extLst>
            <a:ext uri="{FF2B5EF4-FFF2-40B4-BE49-F238E27FC236}">
              <a16:creationId xmlns:a16="http://schemas.microsoft.com/office/drawing/2014/main" id="{637BE929-378F-435A-B694-15C2A6557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635</xdr:row>
      <xdr:rowOff>179916</xdr:rowOff>
    </xdr:from>
    <xdr:to>
      <xdr:col>9</xdr:col>
      <xdr:colOff>10832</xdr:colOff>
      <xdr:row>657</xdr:row>
      <xdr:rowOff>179916</xdr:rowOff>
    </xdr:to>
    <xdr:graphicFrame macro="">
      <xdr:nvGraphicFramePr>
        <xdr:cNvPr id="18" name="Gráfico 26">
          <a:extLst>
            <a:ext uri="{FF2B5EF4-FFF2-40B4-BE49-F238E27FC236}">
              <a16:creationId xmlns:a16="http://schemas.microsoft.com/office/drawing/2014/main" id="{AC1847A6-D2BA-4D88-95B0-658A61BA7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1181100</xdr:colOff>
          <xdr:row>44</xdr:row>
          <xdr:rowOff>31750</xdr:rowOff>
        </xdr:from>
        <xdr:to>
          <xdr:col>5</xdr:col>
          <xdr:colOff>1181100</xdr:colOff>
          <xdr:row>45</xdr:row>
          <xdr:rowOff>69850</xdr:rowOff>
        </xdr:to>
        <xdr:sp macro="" textlink="">
          <xdr:nvSpPr>
            <xdr:cNvPr id="62465" name="Drop Down 1" hidden="1">
              <a:extLst>
                <a:ext uri="{63B3BB69-23CF-44E3-9099-C40C66FF867C}">
                  <a14:compatExt spid="_x0000_s62465"/>
                </a:ext>
                <a:ext uri="{FF2B5EF4-FFF2-40B4-BE49-F238E27FC236}">
                  <a16:creationId xmlns:a16="http://schemas.microsoft.com/office/drawing/2014/main" id="{00000000-0008-0000-0A00-000001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563564</xdr:colOff>
      <xdr:row>228</xdr:row>
      <xdr:rowOff>71421</xdr:rowOff>
    </xdr:from>
    <xdr:to>
      <xdr:col>8</xdr:col>
      <xdr:colOff>1773126</xdr:colOff>
      <xdr:row>264</xdr:row>
      <xdr:rowOff>71439</xdr:rowOff>
    </xdr:to>
    <xdr:graphicFrame macro="">
      <xdr:nvGraphicFramePr>
        <xdr:cNvPr id="19" name="Gráfico 28">
          <a:extLst>
            <a:ext uri="{FF2B5EF4-FFF2-40B4-BE49-F238E27FC236}">
              <a16:creationId xmlns:a16="http://schemas.microsoft.com/office/drawing/2014/main" id="{5A353E85-F2E5-4881-95BA-CC620E88F5EF}"/>
            </a:ext>
            <a:ext uri="{147F2762-F138-4A5C-976F-8EAC2B608ADB}">
              <a16:predDERef xmlns:a16="http://schemas.microsoft.com/office/drawing/2014/main" pre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1123950</xdr:colOff>
          <xdr:row>44</xdr:row>
          <xdr:rowOff>19050</xdr:rowOff>
        </xdr:from>
        <xdr:to>
          <xdr:col>6</xdr:col>
          <xdr:colOff>819150</xdr:colOff>
          <xdr:row>45</xdr:row>
          <xdr:rowOff>57150</xdr:rowOff>
        </xdr:to>
        <xdr:sp macro="" textlink="">
          <xdr:nvSpPr>
            <xdr:cNvPr id="62466" name="Drop Down 2" hidden="1">
              <a:extLst>
                <a:ext uri="{63B3BB69-23CF-44E3-9099-C40C66FF867C}">
                  <a14:compatExt spid="_x0000_s62466"/>
                </a:ext>
                <a:ext uri="{FF2B5EF4-FFF2-40B4-BE49-F238E27FC236}">
                  <a16:creationId xmlns:a16="http://schemas.microsoft.com/office/drawing/2014/main" id="{00000000-0008-0000-0A00-000002F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9</xdr:col>
      <xdr:colOff>173918</xdr:colOff>
      <xdr:row>0</xdr:row>
      <xdr:rowOff>29666</xdr:rowOff>
    </xdr:from>
    <xdr:to>
      <xdr:col>9</xdr:col>
      <xdr:colOff>725712</xdr:colOff>
      <xdr:row>1</xdr:row>
      <xdr:rowOff>159277</xdr:rowOff>
    </xdr:to>
    <xdr:pic>
      <xdr:nvPicPr>
        <xdr:cNvPr id="20" name="Imagem 19">
          <a:hlinkClick xmlns:r="http://schemas.openxmlformats.org/officeDocument/2006/relationships" r:id="rId12"/>
          <a:extLst>
            <a:ext uri="{FF2B5EF4-FFF2-40B4-BE49-F238E27FC236}">
              <a16:creationId xmlns:a16="http://schemas.microsoft.com/office/drawing/2014/main" id="{33AADE42-6770-41E3-BE24-A939B66DC6B8}"/>
            </a:ext>
          </a:extLst>
        </xdr:cNvPr>
        <xdr:cNvPicPr preferRelativeResize="0">
          <a:picLocks/>
        </xdr:cNvPicPr>
      </xdr:nvPicPr>
      <xdr:blipFill>
        <a:blip xmlns:r="http://schemas.openxmlformats.org/officeDocument/2006/relationships" r:embed="rId13"/>
        <a:stretch>
          <a:fillRect/>
        </a:stretch>
      </xdr:blipFill>
      <xdr:spPr>
        <a:xfrm flipH="1">
          <a:off x="11603918" y="26491"/>
          <a:ext cx="551794" cy="315878"/>
        </a:xfrm>
        <a:prstGeom prst="rect">
          <a:avLst/>
        </a:prstGeom>
      </xdr:spPr>
    </xdr:pic>
    <xdr:clientData/>
  </xdr:twoCellAnchor>
  <xdr:twoCellAnchor editAs="absolute">
    <xdr:from>
      <xdr:col>9</xdr:col>
      <xdr:colOff>764034</xdr:colOff>
      <xdr:row>0</xdr:row>
      <xdr:rowOff>29667</xdr:rowOff>
    </xdr:from>
    <xdr:to>
      <xdr:col>9</xdr:col>
      <xdr:colOff>1336289</xdr:colOff>
      <xdr:row>1</xdr:row>
      <xdr:rowOff>159278</xdr:rowOff>
    </xdr:to>
    <xdr:pic>
      <xdr:nvPicPr>
        <xdr:cNvPr id="21" name="Imagem 20">
          <a:hlinkClick xmlns:r="http://schemas.openxmlformats.org/officeDocument/2006/relationships" r:id="rId14"/>
          <a:extLst>
            <a:ext uri="{FF2B5EF4-FFF2-40B4-BE49-F238E27FC236}">
              <a16:creationId xmlns:a16="http://schemas.microsoft.com/office/drawing/2014/main" id="{137B2495-8C77-4BF4-8C5F-3ED7E0B6E595}"/>
            </a:ext>
          </a:extLst>
        </xdr:cNvPr>
        <xdr:cNvPicPr preferRelativeResize="0">
          <a:picLocks/>
        </xdr:cNvPicPr>
      </xdr:nvPicPr>
      <xdr:blipFill>
        <a:blip xmlns:r="http://schemas.openxmlformats.org/officeDocument/2006/relationships" r:embed="rId13"/>
        <a:stretch>
          <a:fillRect/>
        </a:stretch>
      </xdr:blipFill>
      <xdr:spPr>
        <a:xfrm rot="10800000" flipH="1">
          <a:off x="12194034" y="26492"/>
          <a:ext cx="572255" cy="315878"/>
        </a:xfrm>
        <a:prstGeom prst="rect">
          <a:avLst/>
        </a:prstGeom>
      </xdr:spPr>
    </xdr:pic>
    <xdr:clientData/>
  </xdr:twoCellAnchor>
  <xdr:twoCellAnchor>
    <xdr:from>
      <xdr:col>5</xdr:col>
      <xdr:colOff>1183104</xdr:colOff>
      <xdr:row>888</xdr:row>
      <xdr:rowOff>1</xdr:rowOff>
    </xdr:from>
    <xdr:to>
      <xdr:col>10</xdr:col>
      <xdr:colOff>902368</xdr:colOff>
      <xdr:row>899</xdr:row>
      <xdr:rowOff>330869</xdr:rowOff>
    </xdr:to>
    <xdr:graphicFrame macro="">
      <xdr:nvGraphicFramePr>
        <xdr:cNvPr id="22" name="Gráfico 21">
          <a:extLst>
            <a:ext uri="{FF2B5EF4-FFF2-40B4-BE49-F238E27FC236}">
              <a16:creationId xmlns:a16="http://schemas.microsoft.com/office/drawing/2014/main" id="{0C4F5E3A-FCB3-4EDA-9DE9-6B6C4D6A5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3</xdr:col>
      <xdr:colOff>669504</xdr:colOff>
      <xdr:row>0</xdr:row>
      <xdr:rowOff>46213</xdr:rowOff>
    </xdr:from>
    <xdr:to>
      <xdr:col>4</xdr:col>
      <xdr:colOff>541766</xdr:colOff>
      <xdr:row>1</xdr:row>
      <xdr:rowOff>141411</xdr:rowOff>
    </xdr:to>
    <xdr:sp macro="" textlink="">
      <xdr:nvSpPr>
        <xdr:cNvPr id="17" name="CaixaDeTexto 8">
          <a:hlinkClick xmlns:r="http://schemas.openxmlformats.org/officeDocument/2006/relationships" r:id="rId16"/>
          <a:extLst>
            <a:ext uri="{FF2B5EF4-FFF2-40B4-BE49-F238E27FC236}">
              <a16:creationId xmlns:a16="http://schemas.microsoft.com/office/drawing/2014/main" id="{31807AEE-A62F-4765-992B-352EF30F3501}"/>
            </a:ext>
          </a:extLst>
        </xdr:cNvPr>
        <xdr:cNvSpPr txBox="1"/>
      </xdr:nvSpPr>
      <xdr:spPr>
        <a:xfrm>
          <a:off x="3872726" y="49388"/>
          <a:ext cx="117365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765139</xdr:colOff>
      <xdr:row>0</xdr:row>
      <xdr:rowOff>46213</xdr:rowOff>
    </xdr:from>
    <xdr:to>
      <xdr:col>3</xdr:col>
      <xdr:colOff>258439</xdr:colOff>
      <xdr:row>1</xdr:row>
      <xdr:rowOff>141411</xdr:rowOff>
    </xdr:to>
    <xdr:sp macro="" textlink="">
      <xdr:nvSpPr>
        <xdr:cNvPr id="23" name="CaixaDeTexto 9">
          <a:hlinkClick xmlns:r="http://schemas.openxmlformats.org/officeDocument/2006/relationships" r:id="rId17"/>
          <a:extLst>
            <a:ext uri="{FF2B5EF4-FFF2-40B4-BE49-F238E27FC236}">
              <a16:creationId xmlns:a16="http://schemas.microsoft.com/office/drawing/2014/main" id="{20332280-28AA-46E3-A59D-90D43A3B9BF3}"/>
            </a:ext>
          </a:extLst>
        </xdr:cNvPr>
        <xdr:cNvSpPr txBox="1"/>
      </xdr:nvSpPr>
      <xdr:spPr>
        <a:xfrm>
          <a:off x="2670139" y="49388"/>
          <a:ext cx="794697"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1009981</xdr:colOff>
      <xdr:row>0</xdr:row>
      <xdr:rowOff>46213</xdr:rowOff>
    </xdr:from>
    <xdr:to>
      <xdr:col>5</xdr:col>
      <xdr:colOff>606707</xdr:colOff>
      <xdr:row>1</xdr:row>
      <xdr:rowOff>141411</xdr:rowOff>
    </xdr:to>
    <xdr:sp macro="" textlink="">
      <xdr:nvSpPr>
        <xdr:cNvPr id="24" name="CaixaDeTexto 10">
          <a:hlinkClick xmlns:r="http://schemas.openxmlformats.org/officeDocument/2006/relationships" r:id="rId18"/>
          <a:extLst>
            <a:ext uri="{FF2B5EF4-FFF2-40B4-BE49-F238E27FC236}">
              <a16:creationId xmlns:a16="http://schemas.microsoft.com/office/drawing/2014/main" id="{EB8A9115-C4D6-4CE0-BC39-932CB8B5A66E}"/>
            </a:ext>
          </a:extLst>
        </xdr:cNvPr>
        <xdr:cNvSpPr txBox="1"/>
      </xdr:nvSpPr>
      <xdr:spPr>
        <a:xfrm>
          <a:off x="5511425" y="49388"/>
          <a:ext cx="89494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1074922</xdr:colOff>
      <xdr:row>0</xdr:row>
      <xdr:rowOff>46213</xdr:rowOff>
    </xdr:from>
    <xdr:to>
      <xdr:col>6</xdr:col>
      <xdr:colOff>922296</xdr:colOff>
      <xdr:row>1</xdr:row>
      <xdr:rowOff>141411</xdr:rowOff>
    </xdr:to>
    <xdr:sp macro="" textlink="">
      <xdr:nvSpPr>
        <xdr:cNvPr id="25" name="CaixaDeTexto 11">
          <a:hlinkClick xmlns:r="http://schemas.openxmlformats.org/officeDocument/2006/relationships" r:id="rId12"/>
          <a:extLst>
            <a:ext uri="{FF2B5EF4-FFF2-40B4-BE49-F238E27FC236}">
              <a16:creationId xmlns:a16="http://schemas.microsoft.com/office/drawing/2014/main" id="{371006F9-B52B-41AB-9486-B07D8832A245}"/>
            </a:ext>
          </a:extLst>
        </xdr:cNvPr>
        <xdr:cNvSpPr txBox="1"/>
      </xdr:nvSpPr>
      <xdr:spPr>
        <a:xfrm>
          <a:off x="6877764" y="49388"/>
          <a:ext cx="1145596"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28435</xdr:colOff>
      <xdr:row>0</xdr:row>
      <xdr:rowOff>46213</xdr:rowOff>
    </xdr:from>
    <xdr:to>
      <xdr:col>7</xdr:col>
      <xdr:colOff>627579</xdr:colOff>
      <xdr:row>1</xdr:row>
      <xdr:rowOff>141411</xdr:rowOff>
    </xdr:to>
    <xdr:sp macro="" textlink="">
      <xdr:nvSpPr>
        <xdr:cNvPr id="26" name="CaixaDeTexto 12">
          <a:hlinkClick xmlns:r="http://schemas.openxmlformats.org/officeDocument/2006/relationships" r:id="rId14"/>
          <a:extLst>
            <a:ext uri="{FF2B5EF4-FFF2-40B4-BE49-F238E27FC236}">
              <a16:creationId xmlns:a16="http://schemas.microsoft.com/office/drawing/2014/main" id="{21AA533E-62F5-4AF2-9C8C-9ED0CC60C32F}"/>
            </a:ext>
          </a:extLst>
        </xdr:cNvPr>
        <xdr:cNvSpPr txBox="1"/>
      </xdr:nvSpPr>
      <xdr:spPr>
        <a:xfrm>
          <a:off x="8421371" y="49388"/>
          <a:ext cx="60231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972669</xdr:colOff>
      <xdr:row>0</xdr:row>
      <xdr:rowOff>46213</xdr:rowOff>
    </xdr:from>
    <xdr:to>
      <xdr:col>8</xdr:col>
      <xdr:colOff>752005</xdr:colOff>
      <xdr:row>1</xdr:row>
      <xdr:rowOff>141411</xdr:rowOff>
    </xdr:to>
    <xdr:sp macro="" textlink="">
      <xdr:nvSpPr>
        <xdr:cNvPr id="27" name="CaixaDeTexto 13">
          <a:hlinkClick xmlns:r="http://schemas.openxmlformats.org/officeDocument/2006/relationships" r:id="rId19"/>
          <a:extLst>
            <a:ext uri="{FF2B5EF4-FFF2-40B4-BE49-F238E27FC236}">
              <a16:creationId xmlns:a16="http://schemas.microsoft.com/office/drawing/2014/main" id="{EEDCF10C-9F6B-4E96-BF87-1FEB98AD8772}"/>
            </a:ext>
          </a:extLst>
        </xdr:cNvPr>
        <xdr:cNvSpPr txBox="1"/>
      </xdr:nvSpPr>
      <xdr:spPr>
        <a:xfrm>
          <a:off x="9368780" y="49388"/>
          <a:ext cx="1080733"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695325</xdr:colOff>
      <xdr:row>0</xdr:row>
      <xdr:rowOff>46213</xdr:rowOff>
    </xdr:from>
    <xdr:to>
      <xdr:col>2</xdr:col>
      <xdr:colOff>354074</xdr:colOff>
      <xdr:row>1</xdr:row>
      <xdr:rowOff>141411</xdr:rowOff>
    </xdr:to>
    <xdr:sp macro="" textlink="">
      <xdr:nvSpPr>
        <xdr:cNvPr id="28" name="CaixaDeTexto 15">
          <a:hlinkClick xmlns:r="http://schemas.openxmlformats.org/officeDocument/2006/relationships" r:id="rId20"/>
          <a:extLst>
            <a:ext uri="{FF2B5EF4-FFF2-40B4-BE49-F238E27FC236}">
              <a16:creationId xmlns:a16="http://schemas.microsoft.com/office/drawing/2014/main" id="{ED0AD380-3679-40CC-A2C6-68814F294F69}"/>
            </a:ext>
          </a:extLst>
        </xdr:cNvPr>
        <xdr:cNvSpPr txBox="1"/>
      </xdr:nvSpPr>
      <xdr:spPr>
        <a:xfrm>
          <a:off x="1305278" y="49388"/>
          <a:ext cx="956971"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3</xdr:col>
      <xdr:colOff>1074962</xdr:colOff>
      <xdr:row>0</xdr:row>
      <xdr:rowOff>46212</xdr:rowOff>
    </xdr:from>
    <xdr:to>
      <xdr:col>4</xdr:col>
      <xdr:colOff>950046</xdr:colOff>
      <xdr:row>1</xdr:row>
      <xdr:rowOff>139999</xdr:rowOff>
    </xdr:to>
    <xdr:sp macro="" textlink="">
      <xdr:nvSpPr>
        <xdr:cNvPr id="47354" name="CaixaDeTexto 8">
          <a:hlinkClick xmlns:r="http://schemas.openxmlformats.org/officeDocument/2006/relationships" r:id="rId1"/>
          <a:extLst>
            <a:ext uri="{FF2B5EF4-FFF2-40B4-BE49-F238E27FC236}">
              <a16:creationId xmlns:a16="http://schemas.microsoft.com/office/drawing/2014/main" id="{00000000-0008-0000-0900-0000FAB80000}"/>
            </a:ext>
          </a:extLst>
        </xdr:cNvPr>
        <xdr:cNvSpPr txBox="1"/>
      </xdr:nvSpPr>
      <xdr:spPr>
        <a:xfrm>
          <a:off x="4129312" y="49387"/>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1168481</xdr:colOff>
      <xdr:row>0</xdr:row>
      <xdr:rowOff>46212</xdr:rowOff>
    </xdr:from>
    <xdr:to>
      <xdr:col>3</xdr:col>
      <xdr:colOff>663897</xdr:colOff>
      <xdr:row>1</xdr:row>
      <xdr:rowOff>139999</xdr:rowOff>
    </xdr:to>
    <xdr:sp macro="" textlink="">
      <xdr:nvSpPr>
        <xdr:cNvPr id="47355" name="CaixaDeTexto 9">
          <a:hlinkClick xmlns:r="http://schemas.openxmlformats.org/officeDocument/2006/relationships" r:id="rId2"/>
          <a:extLst>
            <a:ext uri="{FF2B5EF4-FFF2-40B4-BE49-F238E27FC236}">
              <a16:creationId xmlns:a16="http://schemas.microsoft.com/office/drawing/2014/main" id="{00000000-0008-0000-0900-0000FBB80000}"/>
            </a:ext>
          </a:extLst>
        </xdr:cNvPr>
        <xdr:cNvSpPr txBox="1"/>
      </xdr:nvSpPr>
      <xdr:spPr>
        <a:xfrm>
          <a:off x="2990931" y="49387"/>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122861</xdr:colOff>
      <xdr:row>0</xdr:row>
      <xdr:rowOff>46212</xdr:rowOff>
    </xdr:from>
    <xdr:to>
      <xdr:col>5</xdr:col>
      <xdr:colOff>1021339</xdr:colOff>
      <xdr:row>1</xdr:row>
      <xdr:rowOff>139999</xdr:rowOff>
    </xdr:to>
    <xdr:sp macro="" textlink="">
      <xdr:nvSpPr>
        <xdr:cNvPr id="47353" name="CaixaDeTexto 10">
          <a:hlinkClick xmlns:r="http://schemas.openxmlformats.org/officeDocument/2006/relationships" r:id="rId3"/>
          <a:extLst>
            <a:ext uri="{FF2B5EF4-FFF2-40B4-BE49-F238E27FC236}">
              <a16:creationId xmlns:a16="http://schemas.microsoft.com/office/drawing/2014/main" id="{00000000-0008-0000-0900-0000F9B80000}"/>
            </a:ext>
          </a:extLst>
        </xdr:cNvPr>
        <xdr:cNvSpPr txBox="1"/>
      </xdr:nvSpPr>
      <xdr:spPr>
        <a:xfrm>
          <a:off x="5653711" y="49387"/>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187804</xdr:colOff>
      <xdr:row>0</xdr:row>
      <xdr:rowOff>46212</xdr:rowOff>
    </xdr:from>
    <xdr:to>
      <xdr:col>7</xdr:col>
      <xdr:colOff>37999</xdr:colOff>
      <xdr:row>1</xdr:row>
      <xdr:rowOff>139999</xdr:rowOff>
    </xdr:to>
    <xdr:sp macro="" textlink="">
      <xdr:nvSpPr>
        <xdr:cNvPr id="47338" name="CaixaDeTexto 11">
          <a:hlinkClick xmlns:r="http://schemas.openxmlformats.org/officeDocument/2006/relationships" r:id="rId4"/>
          <a:extLst>
            <a:ext uri="{FF2B5EF4-FFF2-40B4-BE49-F238E27FC236}">
              <a16:creationId xmlns:a16="http://schemas.microsoft.com/office/drawing/2014/main" id="{00000000-0008-0000-0900-0000EAB80000}"/>
            </a:ext>
          </a:extLst>
        </xdr:cNvPr>
        <xdr:cNvSpPr txBox="1"/>
      </xdr:nvSpPr>
      <xdr:spPr>
        <a:xfrm>
          <a:off x="6960079" y="49387"/>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445535</xdr:colOff>
      <xdr:row>0</xdr:row>
      <xdr:rowOff>46212</xdr:rowOff>
    </xdr:from>
    <xdr:to>
      <xdr:col>7</xdr:col>
      <xdr:colOff>1044679</xdr:colOff>
      <xdr:row>1</xdr:row>
      <xdr:rowOff>139999</xdr:rowOff>
    </xdr:to>
    <xdr:sp macro="" textlink="">
      <xdr:nvSpPr>
        <xdr:cNvPr id="47339" name="CaixaDeTexto 12">
          <a:hlinkClick xmlns:r="http://schemas.openxmlformats.org/officeDocument/2006/relationships" r:id="rId5"/>
          <a:extLst>
            <a:ext uri="{FF2B5EF4-FFF2-40B4-BE49-F238E27FC236}">
              <a16:creationId xmlns:a16="http://schemas.microsoft.com/office/drawing/2014/main" id="{00000000-0008-0000-0900-0000EBB80000}"/>
            </a:ext>
          </a:extLst>
        </xdr:cNvPr>
        <xdr:cNvSpPr txBox="1"/>
      </xdr:nvSpPr>
      <xdr:spPr>
        <a:xfrm>
          <a:off x="8459235" y="49387"/>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217492</xdr:colOff>
      <xdr:row>0</xdr:row>
      <xdr:rowOff>46212</xdr:rowOff>
    </xdr:from>
    <xdr:to>
      <xdr:col>8</xdr:col>
      <xdr:colOff>1155350</xdr:colOff>
      <xdr:row>1</xdr:row>
      <xdr:rowOff>139999</xdr:rowOff>
    </xdr:to>
    <xdr:sp macro="" textlink="">
      <xdr:nvSpPr>
        <xdr:cNvPr id="47340" name="CaixaDeTexto 13">
          <a:hlinkClick xmlns:r="http://schemas.openxmlformats.org/officeDocument/2006/relationships" r:id="rId6"/>
          <a:extLst>
            <a:ext uri="{FF2B5EF4-FFF2-40B4-BE49-F238E27FC236}">
              <a16:creationId xmlns:a16="http://schemas.microsoft.com/office/drawing/2014/main" id="{00000000-0008-0000-0900-0000ECB80000}"/>
            </a:ext>
          </a:extLst>
        </xdr:cNvPr>
        <xdr:cNvSpPr txBox="1"/>
      </xdr:nvSpPr>
      <xdr:spPr>
        <a:xfrm>
          <a:off x="9463092" y="49387"/>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1102195</xdr:colOff>
      <xdr:row>0</xdr:row>
      <xdr:rowOff>46212</xdr:rowOff>
    </xdr:from>
    <xdr:to>
      <xdr:col>2</xdr:col>
      <xdr:colOff>763766</xdr:colOff>
      <xdr:row>1</xdr:row>
      <xdr:rowOff>139999</xdr:rowOff>
    </xdr:to>
    <xdr:sp macro="" textlink="">
      <xdr:nvSpPr>
        <xdr:cNvPr id="47356" name="CaixaDeTexto 15">
          <a:hlinkClick xmlns:r="http://schemas.openxmlformats.org/officeDocument/2006/relationships" r:id="rId7"/>
          <a:extLst>
            <a:ext uri="{FF2B5EF4-FFF2-40B4-BE49-F238E27FC236}">
              <a16:creationId xmlns:a16="http://schemas.microsoft.com/office/drawing/2014/main" id="{00000000-0008-0000-0900-0000FCB80000}"/>
            </a:ext>
          </a:extLst>
        </xdr:cNvPr>
        <xdr:cNvSpPr txBox="1"/>
      </xdr:nvSpPr>
      <xdr:spPr>
        <a:xfrm>
          <a:off x="1683220" y="49387"/>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46217</xdr:colOff>
      <xdr:row>0</xdr:row>
      <xdr:rowOff>64001</xdr:rowOff>
    </xdr:from>
    <xdr:to>
      <xdr:col>0</xdr:col>
      <xdr:colOff>554217</xdr:colOff>
      <xdr:row>1</xdr:row>
      <xdr:rowOff>122209</xdr:rowOff>
    </xdr:to>
    <xdr:sp macro="" textlink="">
      <xdr:nvSpPr>
        <xdr:cNvPr id="47357" name="CaixaDeTexto 14">
          <a:hlinkClick xmlns:r="http://schemas.openxmlformats.org/officeDocument/2006/relationships" r:id="rId8"/>
          <a:extLst>
            <a:ext uri="{FF2B5EF4-FFF2-40B4-BE49-F238E27FC236}">
              <a16:creationId xmlns:a16="http://schemas.microsoft.com/office/drawing/2014/main" id="{00000000-0008-0000-0900-0000FDB80000}"/>
            </a:ext>
          </a:extLst>
        </xdr:cNvPr>
        <xdr:cNvSpPr txBox="1"/>
      </xdr:nvSpPr>
      <xdr:spPr>
        <a:xfrm>
          <a:off x="49392" y="67176"/>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1</xdr:col>
      <xdr:colOff>0</xdr:colOff>
      <xdr:row>43</xdr:row>
      <xdr:rowOff>133350</xdr:rowOff>
    </xdr:from>
    <xdr:to>
      <xdr:col>6</xdr:col>
      <xdr:colOff>946150</xdr:colOff>
      <xdr:row>62</xdr:row>
      <xdr:rowOff>85727</xdr:rowOff>
    </xdr:to>
    <xdr:graphicFrame macro="">
      <xdr:nvGraphicFramePr>
        <xdr:cNvPr id="24" name="Gráfico 18">
          <a:extLst>
            <a:ext uri="{FF2B5EF4-FFF2-40B4-BE49-F238E27FC236}">
              <a16:creationId xmlns:a16="http://schemas.microsoft.com/office/drawing/2014/main" id="{00000000-0008-0000-09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586</xdr:row>
      <xdr:rowOff>33335</xdr:rowOff>
    </xdr:from>
    <xdr:to>
      <xdr:col>9</xdr:col>
      <xdr:colOff>0</xdr:colOff>
      <xdr:row>609</xdr:row>
      <xdr:rowOff>31750</xdr:rowOff>
    </xdr:to>
    <xdr:graphicFrame macro="">
      <xdr:nvGraphicFramePr>
        <xdr:cNvPr id="7" name="Gráfico 83967">
          <a:extLst>
            <a:ext uri="{FF2B5EF4-FFF2-40B4-BE49-F238E27FC236}">
              <a16:creationId xmlns:a16="http://schemas.microsoft.com/office/drawing/2014/main" id="{00000000-0008-0000-0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598768</xdr:colOff>
      <xdr:row>610</xdr:row>
      <xdr:rowOff>74083</xdr:rowOff>
    </xdr:from>
    <xdr:to>
      <xdr:col>9</xdr:col>
      <xdr:colOff>0</xdr:colOff>
      <xdr:row>633</xdr:row>
      <xdr:rowOff>85430</xdr:rowOff>
    </xdr:to>
    <xdr:graphicFrame macro="">
      <xdr:nvGraphicFramePr>
        <xdr:cNvPr id="8" name="Gráfico 83969">
          <a:extLst>
            <a:ext uri="{FF2B5EF4-FFF2-40B4-BE49-F238E27FC236}">
              <a16:creationId xmlns:a16="http://schemas.microsoft.com/office/drawing/2014/main" id="{00000000-0008-0000-09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1083</xdr:colOff>
      <xdr:row>23</xdr:row>
      <xdr:rowOff>0</xdr:rowOff>
    </xdr:from>
    <xdr:to>
      <xdr:col>8</xdr:col>
      <xdr:colOff>1</xdr:colOff>
      <xdr:row>41</xdr:row>
      <xdr:rowOff>31662</xdr:rowOff>
    </xdr:to>
    <xdr:graphicFrame macro="">
      <xdr:nvGraphicFramePr>
        <xdr:cNvPr id="47107" name="Gráfico 21">
          <a:extLst>
            <a:ext uri="{FF2B5EF4-FFF2-40B4-BE49-F238E27FC236}">
              <a16:creationId xmlns:a16="http://schemas.microsoft.com/office/drawing/2014/main" id="{00000000-0008-0000-0900-000003B80000}"/>
            </a:ext>
            <a:ext uri="{147F2762-F138-4A5C-976F-8EAC2B608ADB}">
              <a16:predDERef xmlns:a16="http://schemas.microsoft.com/office/drawing/2014/main" pred="{00000000-0008-0000-1500-0000024801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2379</xdr:colOff>
      <xdr:row>717</xdr:row>
      <xdr:rowOff>3174</xdr:rowOff>
    </xdr:from>
    <xdr:to>
      <xdr:col>8</xdr:col>
      <xdr:colOff>-1</xdr:colOff>
      <xdr:row>734</xdr:row>
      <xdr:rowOff>1499</xdr:rowOff>
    </xdr:to>
    <xdr:graphicFrame macro="">
      <xdr:nvGraphicFramePr>
        <xdr:cNvPr id="20" name="Gráfico 18">
          <a:extLst>
            <a:ext uri="{FF2B5EF4-FFF2-40B4-BE49-F238E27FC236}">
              <a16:creationId xmlns:a16="http://schemas.microsoft.com/office/drawing/2014/main" id="{00000000-0008-0000-09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756</xdr:row>
      <xdr:rowOff>246149</xdr:rowOff>
    </xdr:from>
    <xdr:to>
      <xdr:col>8</xdr:col>
      <xdr:colOff>31750</xdr:colOff>
      <xdr:row>774</xdr:row>
      <xdr:rowOff>127000</xdr:rowOff>
    </xdr:to>
    <xdr:graphicFrame macro="">
      <xdr:nvGraphicFramePr>
        <xdr:cNvPr id="23" name="Gráfico 22">
          <a:extLst>
            <a:ext uri="{FF2B5EF4-FFF2-40B4-BE49-F238E27FC236}">
              <a16:creationId xmlns:a16="http://schemas.microsoft.com/office/drawing/2014/main" id="{00000000-0008-0000-0900-00001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531395</xdr:colOff>
      <xdr:row>886</xdr:row>
      <xdr:rowOff>2</xdr:rowOff>
    </xdr:from>
    <xdr:to>
      <xdr:col>5</xdr:col>
      <xdr:colOff>892343</xdr:colOff>
      <xdr:row>897</xdr:row>
      <xdr:rowOff>310816</xdr:rowOff>
    </xdr:to>
    <xdr:graphicFrame macro="">
      <xdr:nvGraphicFramePr>
        <xdr:cNvPr id="30" name="Gráfico 29">
          <a:extLst>
            <a:ext uri="{FF2B5EF4-FFF2-40B4-BE49-F238E27FC236}">
              <a16:creationId xmlns:a16="http://schemas.microsoft.com/office/drawing/2014/main" id="{00000000-0008-0000-0900-00001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634</xdr:row>
      <xdr:rowOff>179916</xdr:rowOff>
    </xdr:from>
    <xdr:to>
      <xdr:col>9</xdr:col>
      <xdr:colOff>10832</xdr:colOff>
      <xdr:row>656</xdr:row>
      <xdr:rowOff>179916</xdr:rowOff>
    </xdr:to>
    <xdr:graphicFrame macro="">
      <xdr:nvGraphicFramePr>
        <xdr:cNvPr id="14" name="Gráfico 26">
          <a:extLst>
            <a:ext uri="{FF2B5EF4-FFF2-40B4-BE49-F238E27FC236}">
              <a16:creationId xmlns:a16="http://schemas.microsoft.com/office/drawing/2014/main" id="{00000000-0008-0000-09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1181100</xdr:colOff>
          <xdr:row>44</xdr:row>
          <xdr:rowOff>31750</xdr:rowOff>
        </xdr:from>
        <xdr:to>
          <xdr:col>5</xdr:col>
          <xdr:colOff>1181100</xdr:colOff>
          <xdr:row>45</xdr:row>
          <xdr:rowOff>69850</xdr:rowOff>
        </xdr:to>
        <xdr:sp macro="" textlink="">
          <xdr:nvSpPr>
            <xdr:cNvPr id="47106" name="Drop Down 2" hidden="1">
              <a:extLst>
                <a:ext uri="{63B3BB69-23CF-44E3-9099-C40C66FF867C}">
                  <a14:compatExt spid="_x0000_s47106"/>
                </a:ext>
                <a:ext uri="{FF2B5EF4-FFF2-40B4-BE49-F238E27FC236}">
                  <a16:creationId xmlns:a16="http://schemas.microsoft.com/office/drawing/2014/main" id="{00000000-0008-0000-0B00-000002B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563564</xdr:colOff>
      <xdr:row>227</xdr:row>
      <xdr:rowOff>71421</xdr:rowOff>
    </xdr:from>
    <xdr:to>
      <xdr:col>8</xdr:col>
      <xdr:colOff>1773126</xdr:colOff>
      <xdr:row>263</xdr:row>
      <xdr:rowOff>71439</xdr:rowOff>
    </xdr:to>
    <xdr:graphicFrame macro="">
      <xdr:nvGraphicFramePr>
        <xdr:cNvPr id="28" name="Gráfico 28">
          <a:extLst>
            <a:ext uri="{FF2B5EF4-FFF2-40B4-BE49-F238E27FC236}">
              <a16:creationId xmlns:a16="http://schemas.microsoft.com/office/drawing/2014/main" id="{00000000-0008-0000-0900-00001C000000}"/>
            </a:ext>
            <a:ext uri="{147F2762-F138-4A5C-976F-8EAC2B608ADB}">
              <a16:predDERef xmlns:a16="http://schemas.microsoft.com/office/drawing/2014/main" pred="{00000000-0008-0000-1500-000002B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1123950</xdr:colOff>
          <xdr:row>44</xdr:row>
          <xdr:rowOff>19050</xdr:rowOff>
        </xdr:from>
        <xdr:to>
          <xdr:col>6</xdr:col>
          <xdr:colOff>819150</xdr:colOff>
          <xdr:row>45</xdr:row>
          <xdr:rowOff>57150</xdr:rowOff>
        </xdr:to>
        <xdr:sp macro="" textlink="">
          <xdr:nvSpPr>
            <xdr:cNvPr id="3" name="Drop Down 3" hidden="1">
              <a:extLst>
                <a:ext uri="{63B3BB69-23CF-44E3-9099-C40C66FF867C}">
                  <a14:compatExt spid="_x0000_s47107"/>
                </a:ext>
                <a:ext uri="{FF2B5EF4-FFF2-40B4-BE49-F238E27FC236}">
                  <a16:creationId xmlns:a16="http://schemas.microsoft.com/office/drawing/2014/main" id="{00000000-0008-0000-0B00-0000030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8</xdr:col>
      <xdr:colOff>1552575</xdr:colOff>
      <xdr:row>0</xdr:row>
      <xdr:rowOff>38101</xdr:rowOff>
    </xdr:from>
    <xdr:to>
      <xdr:col>9</xdr:col>
      <xdr:colOff>336546</xdr:colOff>
      <xdr:row>1</xdr:row>
      <xdr:rowOff>161782</xdr:rowOff>
    </xdr:to>
    <xdr:pic>
      <xdr:nvPicPr>
        <xdr:cNvPr id="6" name="Imagem 5">
          <a:hlinkClick xmlns:r="http://schemas.openxmlformats.org/officeDocument/2006/relationships" r:id="rId4"/>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19"/>
        <a:stretch>
          <a:fillRect/>
        </a:stretch>
      </xdr:blipFill>
      <xdr:spPr>
        <a:xfrm flipH="1">
          <a:off x="11229975" y="38101"/>
          <a:ext cx="565146" cy="304656"/>
        </a:xfrm>
        <a:prstGeom prst="rect">
          <a:avLst/>
        </a:prstGeom>
      </xdr:spPr>
    </xdr:pic>
    <xdr:clientData/>
  </xdr:twoCellAnchor>
  <xdr:twoCellAnchor editAs="absolute">
    <xdr:from>
      <xdr:col>9</xdr:col>
      <xdr:colOff>362593</xdr:colOff>
      <xdr:row>0</xdr:row>
      <xdr:rowOff>38100</xdr:rowOff>
    </xdr:from>
    <xdr:to>
      <xdr:col>10</xdr:col>
      <xdr:colOff>313588</xdr:colOff>
      <xdr:row>1</xdr:row>
      <xdr:rowOff>161781</xdr:rowOff>
    </xdr:to>
    <xdr:pic>
      <xdr:nvPicPr>
        <xdr:cNvPr id="9" name="Imagem 8">
          <a:hlinkClick xmlns:r="http://schemas.openxmlformats.org/officeDocument/2006/relationships" r:id="rId5"/>
          <a:extLst>
            <a:ext uri="{FF2B5EF4-FFF2-40B4-BE49-F238E27FC236}">
              <a16:creationId xmlns:a16="http://schemas.microsoft.com/office/drawing/2014/main" id="{00000000-0008-0000-0900-000009000000}"/>
            </a:ext>
          </a:extLst>
        </xdr:cNvPr>
        <xdr:cNvPicPr preferRelativeResize="0">
          <a:picLocks/>
        </xdr:cNvPicPr>
      </xdr:nvPicPr>
      <xdr:blipFill>
        <a:blip xmlns:r="http://schemas.openxmlformats.org/officeDocument/2006/relationships" r:embed="rId19"/>
        <a:stretch>
          <a:fillRect/>
        </a:stretch>
      </xdr:blipFill>
      <xdr:spPr>
        <a:xfrm rot="10800000" flipH="1">
          <a:off x="11821168" y="38100"/>
          <a:ext cx="560595" cy="304656"/>
        </a:xfrm>
        <a:prstGeom prst="rect">
          <a:avLst/>
        </a:prstGeom>
      </xdr:spPr>
    </xdr:pic>
    <xdr:clientData/>
  </xdr:twoCellAnchor>
  <xdr:twoCellAnchor>
    <xdr:from>
      <xdr:col>5</xdr:col>
      <xdr:colOff>1183104</xdr:colOff>
      <xdr:row>886</xdr:row>
      <xdr:rowOff>1</xdr:rowOff>
    </xdr:from>
    <xdr:to>
      <xdr:col>10</xdr:col>
      <xdr:colOff>902368</xdr:colOff>
      <xdr:row>897</xdr:row>
      <xdr:rowOff>330869</xdr:rowOff>
    </xdr:to>
    <xdr:graphicFrame macro="">
      <xdr:nvGraphicFramePr>
        <xdr:cNvPr id="4" name="Gráfico 3">
          <a:extLst>
            <a:ext uri="{FF2B5EF4-FFF2-40B4-BE49-F238E27FC236}">
              <a16:creationId xmlns:a16="http://schemas.microsoft.com/office/drawing/2014/main" id="{9D76A133-1C56-4C1E-A881-767A2C6147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83779</xdr:rowOff>
    </xdr:from>
    <xdr:to>
      <xdr:col>1</xdr:col>
      <xdr:colOff>0</xdr:colOff>
      <xdr:row>1</xdr:row>
      <xdr:rowOff>130299</xdr:rowOff>
    </xdr:to>
    <xdr:sp macro="" textlink="">
      <xdr:nvSpPr>
        <xdr:cNvPr id="16" name="CaixaDeTexto 14">
          <a:hlinkClick xmlns:r="http://schemas.openxmlformats.org/officeDocument/2006/relationships" r:id="rId2"/>
          <a:extLst>
            <a:ext uri="{FF2B5EF4-FFF2-40B4-BE49-F238E27FC236}">
              <a16:creationId xmlns:a16="http://schemas.microsoft.com/office/drawing/2014/main" id="{00000000-0008-0000-0A00-000010000000}"/>
            </a:ext>
          </a:extLst>
        </xdr:cNvPr>
        <xdr:cNvSpPr txBox="1"/>
      </xdr:nvSpPr>
      <xdr:spPr>
        <a:xfrm>
          <a:off x="0" y="86954"/>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1262205</xdr:colOff>
      <xdr:row>0</xdr:row>
      <xdr:rowOff>40559</xdr:rowOff>
    </xdr:from>
    <xdr:to>
      <xdr:col>3</xdr:col>
      <xdr:colOff>1827405</xdr:colOff>
      <xdr:row>1</xdr:row>
      <xdr:rowOff>167604</xdr:rowOff>
    </xdr:to>
    <xdr:pic>
      <xdr:nvPicPr>
        <xdr:cNvPr id="17" name="Picture 4">
          <a:hlinkClick xmlns:r="http://schemas.openxmlformats.org/officeDocument/2006/relationships" r:id="rId3"/>
          <a:extLst>
            <a:ext uri="{FF2B5EF4-FFF2-40B4-BE49-F238E27FC236}">
              <a16:creationId xmlns:a16="http://schemas.microsoft.com/office/drawing/2014/main" id="{00000000-0008-0000-0A00-000011000000}"/>
            </a:ext>
            <a:ext uri="{147F2762-F138-4A5C-976F-8EAC2B608ADB}">
              <a16:predDERef xmlns:a16="http://schemas.microsoft.com/office/drawing/2014/main" pred="{90EAC7BA-D0A9-43B0-A26F-16554D80EA21}"/>
            </a:ext>
          </a:extLst>
        </xdr:cNvPr>
        <xdr:cNvPicPr preferRelativeResize="0">
          <a:picLocks/>
        </xdr:cNvPicPr>
      </xdr:nvPicPr>
      <xdr:blipFill>
        <a:blip xmlns:r="http://schemas.openxmlformats.org/officeDocument/2006/relationships" r:embed="rId4"/>
        <a:stretch>
          <a:fillRect/>
        </a:stretch>
      </xdr:blipFill>
      <xdr:spPr>
        <a:xfrm flipH="1">
          <a:off x="8939932" y="40559"/>
          <a:ext cx="565200" cy="306000"/>
        </a:xfrm>
        <a:prstGeom prst="rect">
          <a:avLst/>
        </a:prstGeom>
      </xdr:spPr>
    </xdr:pic>
    <xdr:clientData/>
  </xdr:twoCellAnchor>
  <xdr:twoCellAnchor editAs="oneCell">
    <xdr:from>
      <xdr:col>3</xdr:col>
      <xdr:colOff>1857538</xdr:colOff>
      <xdr:row>0</xdr:row>
      <xdr:rowOff>40559</xdr:rowOff>
    </xdr:from>
    <xdr:to>
      <xdr:col>3</xdr:col>
      <xdr:colOff>2422738</xdr:colOff>
      <xdr:row>1</xdr:row>
      <xdr:rowOff>167604</xdr:rowOff>
    </xdr:to>
    <xdr:pic>
      <xdr:nvPicPr>
        <xdr:cNvPr id="25" name="Picture 5">
          <a:hlinkClick xmlns:r="http://schemas.openxmlformats.org/officeDocument/2006/relationships" r:id="rId5"/>
          <a:extLst>
            <a:ext uri="{FF2B5EF4-FFF2-40B4-BE49-F238E27FC236}">
              <a16:creationId xmlns:a16="http://schemas.microsoft.com/office/drawing/2014/main" id="{00000000-0008-0000-0A00-000019000000}"/>
            </a:ext>
            <a:ext uri="{147F2762-F138-4A5C-976F-8EAC2B608ADB}">
              <a16:predDERef xmlns:a16="http://schemas.microsoft.com/office/drawing/2014/main" pred="{A6AA0753-DE11-4588-9CB6-C4C35CB32FF9}"/>
            </a:ext>
          </a:extLst>
        </xdr:cNvPr>
        <xdr:cNvPicPr preferRelativeResize="0">
          <a:picLocks/>
        </xdr:cNvPicPr>
      </xdr:nvPicPr>
      <xdr:blipFill>
        <a:blip xmlns:r="http://schemas.openxmlformats.org/officeDocument/2006/relationships" r:embed="rId4"/>
        <a:stretch>
          <a:fillRect/>
        </a:stretch>
      </xdr:blipFill>
      <xdr:spPr>
        <a:xfrm rot="10800000" flipH="1">
          <a:off x="9535265" y="40559"/>
          <a:ext cx="565200" cy="306000"/>
        </a:xfrm>
        <a:prstGeom prst="rect">
          <a:avLst/>
        </a:prstGeom>
      </xdr:spPr>
    </xdr:pic>
    <xdr:clientData/>
  </xdr:twoCellAnchor>
  <xdr:twoCellAnchor editAs="absolute">
    <xdr:from>
      <xdr:col>2</xdr:col>
      <xdr:colOff>239476</xdr:colOff>
      <xdr:row>0</xdr:row>
      <xdr:rowOff>46182</xdr:rowOff>
    </xdr:from>
    <xdr:to>
      <xdr:col>2</xdr:col>
      <xdr:colOff>1199861</xdr:colOff>
      <xdr:row>1</xdr:row>
      <xdr:rowOff>144010</xdr:rowOff>
    </xdr:to>
    <xdr:sp macro="" textlink="">
      <xdr:nvSpPr>
        <xdr:cNvPr id="7" name="CaixaDeTexto 8">
          <a:hlinkClick xmlns:r="http://schemas.openxmlformats.org/officeDocument/2006/relationships" r:id="rId6"/>
          <a:extLst>
            <a:ext uri="{FF2B5EF4-FFF2-40B4-BE49-F238E27FC236}">
              <a16:creationId xmlns:a16="http://schemas.microsoft.com/office/drawing/2014/main" id="{BC49ED98-4A1D-4684-8508-658E18A2D657}"/>
            </a:ext>
          </a:extLst>
        </xdr:cNvPr>
        <xdr:cNvSpPr txBox="1"/>
      </xdr:nvSpPr>
      <xdr:spPr>
        <a:xfrm>
          <a:off x="2982676" y="49357"/>
          <a:ext cx="957210" cy="2756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1494406</xdr:colOff>
      <xdr:row>0</xdr:row>
      <xdr:rowOff>46182</xdr:rowOff>
    </xdr:from>
    <xdr:to>
      <xdr:col>1</xdr:col>
      <xdr:colOff>2069556</xdr:colOff>
      <xdr:row>1</xdr:row>
      <xdr:rowOff>139969</xdr:rowOff>
    </xdr:to>
    <xdr:sp macro="" textlink="">
      <xdr:nvSpPr>
        <xdr:cNvPr id="4" name="CaixaDeTexto 9">
          <a:hlinkClick xmlns:r="http://schemas.openxmlformats.org/officeDocument/2006/relationships" r:id="rId7"/>
          <a:extLst>
            <a:ext uri="{FF2B5EF4-FFF2-40B4-BE49-F238E27FC236}">
              <a16:creationId xmlns:a16="http://schemas.microsoft.com/office/drawing/2014/main" id="{AA872318-084D-4A92-A452-90819078B48E}"/>
            </a:ext>
          </a:extLst>
        </xdr:cNvPr>
        <xdr:cNvSpPr txBox="1"/>
      </xdr:nvSpPr>
      <xdr:spPr>
        <a:xfrm>
          <a:off x="2106315" y="46182"/>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1484359</xdr:colOff>
      <xdr:row>0</xdr:row>
      <xdr:rowOff>46182</xdr:rowOff>
    </xdr:from>
    <xdr:to>
      <xdr:col>2</xdr:col>
      <xdr:colOff>2358055</xdr:colOff>
      <xdr:row>1</xdr:row>
      <xdr:rowOff>139969</xdr:rowOff>
    </xdr:to>
    <xdr:sp macro="" textlink="">
      <xdr:nvSpPr>
        <xdr:cNvPr id="5" name="CaixaDeTexto 10">
          <a:hlinkClick xmlns:r="http://schemas.openxmlformats.org/officeDocument/2006/relationships" r:id="rId8"/>
          <a:extLst>
            <a:ext uri="{FF2B5EF4-FFF2-40B4-BE49-F238E27FC236}">
              <a16:creationId xmlns:a16="http://schemas.microsoft.com/office/drawing/2014/main" id="{6D530B5B-D4AA-45CE-8FCC-F5F17194D322}"/>
            </a:ext>
          </a:extLst>
        </xdr:cNvPr>
        <xdr:cNvSpPr txBox="1"/>
      </xdr:nvSpPr>
      <xdr:spPr>
        <a:xfrm>
          <a:off x="4232177" y="46182"/>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2670811</xdr:colOff>
      <xdr:row>0</xdr:row>
      <xdr:rowOff>46182</xdr:rowOff>
    </xdr:from>
    <xdr:to>
      <xdr:col>2</xdr:col>
      <xdr:colOff>3566361</xdr:colOff>
      <xdr:row>1</xdr:row>
      <xdr:rowOff>139969</xdr:rowOff>
    </xdr:to>
    <xdr:sp macro="" textlink="">
      <xdr:nvSpPr>
        <xdr:cNvPr id="6" name="CaixaDeTexto 11">
          <a:hlinkClick xmlns:r="http://schemas.openxmlformats.org/officeDocument/2006/relationships" r:id="rId9"/>
          <a:extLst>
            <a:ext uri="{FF2B5EF4-FFF2-40B4-BE49-F238E27FC236}">
              <a16:creationId xmlns:a16="http://schemas.microsoft.com/office/drawing/2014/main" id="{478C422A-B713-427C-B4A1-372E59E6CA38}"/>
            </a:ext>
          </a:extLst>
        </xdr:cNvPr>
        <xdr:cNvSpPr txBox="1"/>
      </xdr:nvSpPr>
      <xdr:spPr>
        <a:xfrm>
          <a:off x="5418629" y="46182"/>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3879117</xdr:colOff>
      <xdr:row>0</xdr:row>
      <xdr:rowOff>46182</xdr:rowOff>
    </xdr:from>
    <xdr:to>
      <xdr:col>2</xdr:col>
      <xdr:colOff>4361517</xdr:colOff>
      <xdr:row>1</xdr:row>
      <xdr:rowOff>139969</xdr:rowOff>
    </xdr:to>
    <xdr:sp macro="" textlink="">
      <xdr:nvSpPr>
        <xdr:cNvPr id="8" name="CaixaDeTexto 12">
          <a:hlinkClick xmlns:r="http://schemas.openxmlformats.org/officeDocument/2006/relationships" r:id="rId10"/>
          <a:extLst>
            <a:ext uri="{FF2B5EF4-FFF2-40B4-BE49-F238E27FC236}">
              <a16:creationId xmlns:a16="http://schemas.microsoft.com/office/drawing/2014/main" id="{0639FFD3-8EC9-4FC7-A075-DF9FBCB95F75}"/>
            </a:ext>
          </a:extLst>
        </xdr:cNvPr>
        <xdr:cNvSpPr txBox="1"/>
      </xdr:nvSpPr>
      <xdr:spPr>
        <a:xfrm>
          <a:off x="6626935" y="46182"/>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4674275</xdr:colOff>
      <xdr:row>0</xdr:row>
      <xdr:rowOff>46182</xdr:rowOff>
    </xdr:from>
    <xdr:to>
      <xdr:col>3</xdr:col>
      <xdr:colOff>874568</xdr:colOff>
      <xdr:row>1</xdr:row>
      <xdr:rowOff>139969</xdr:rowOff>
    </xdr:to>
    <xdr:sp macro="" textlink="">
      <xdr:nvSpPr>
        <xdr:cNvPr id="14" name="CaixaDeTexto 13">
          <a:hlinkClick xmlns:r="http://schemas.openxmlformats.org/officeDocument/2006/relationships" r:id="rId11"/>
          <a:extLst>
            <a:ext uri="{FF2B5EF4-FFF2-40B4-BE49-F238E27FC236}">
              <a16:creationId xmlns:a16="http://schemas.microsoft.com/office/drawing/2014/main" id="{A42265FA-91D1-45A9-9833-6CF24C9F1121}"/>
            </a:ext>
          </a:extLst>
        </xdr:cNvPr>
        <xdr:cNvSpPr txBox="1"/>
      </xdr:nvSpPr>
      <xdr:spPr>
        <a:xfrm>
          <a:off x="7289320" y="46182"/>
          <a:ext cx="902180" cy="26696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444500</xdr:colOff>
      <xdr:row>0</xdr:row>
      <xdr:rowOff>46182</xdr:rowOff>
    </xdr:from>
    <xdr:to>
      <xdr:col>1</xdr:col>
      <xdr:colOff>1181650</xdr:colOff>
      <xdr:row>1</xdr:row>
      <xdr:rowOff>139969</xdr:rowOff>
    </xdr:to>
    <xdr:sp macro="" textlink="">
      <xdr:nvSpPr>
        <xdr:cNvPr id="18" name="CaixaDeTexto 15">
          <a:hlinkClick xmlns:r="http://schemas.openxmlformats.org/officeDocument/2006/relationships" r:id="rId12"/>
          <a:extLst>
            <a:ext uri="{FF2B5EF4-FFF2-40B4-BE49-F238E27FC236}">
              <a16:creationId xmlns:a16="http://schemas.microsoft.com/office/drawing/2014/main" id="{7E38EEDD-5D9A-4412-BBCD-089BCA651A1D}"/>
            </a:ext>
          </a:extLst>
        </xdr:cNvPr>
        <xdr:cNvSpPr txBox="1"/>
      </xdr:nvSpPr>
      <xdr:spPr>
        <a:xfrm>
          <a:off x="1056409" y="46182"/>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14.xml><?xml version="1.0" encoding="utf-8"?>
<xdr:wsDr xmlns:xdr="http://schemas.openxmlformats.org/drawingml/2006/spreadsheetDrawing" xmlns:a="http://schemas.openxmlformats.org/drawingml/2006/main">
  <xdr:twoCellAnchor editAs="absolute">
    <xdr:from>
      <xdr:col>3</xdr:col>
      <xdr:colOff>764565</xdr:colOff>
      <xdr:row>0</xdr:row>
      <xdr:rowOff>55982</xdr:rowOff>
    </xdr:from>
    <xdr:to>
      <xdr:col>4</xdr:col>
      <xdr:colOff>655524</xdr:colOff>
      <xdr:row>1</xdr:row>
      <xdr:rowOff>140244</xdr:rowOff>
    </xdr:to>
    <xdr:sp macro="" textlink="">
      <xdr:nvSpPr>
        <xdr:cNvPr id="2" name="CaixaDeTexto 8">
          <a:hlinkClick xmlns:r="http://schemas.openxmlformats.org/officeDocument/2006/relationships" r:id="rId1"/>
          <a:extLst>
            <a:ext uri="{FF2B5EF4-FFF2-40B4-BE49-F238E27FC236}">
              <a16:creationId xmlns:a16="http://schemas.microsoft.com/office/drawing/2014/main" id="{965ED90E-1A56-4052-9CAC-0FEA113D4FB1}"/>
            </a:ext>
          </a:extLst>
        </xdr:cNvPr>
        <xdr:cNvSpPr txBox="1"/>
      </xdr:nvSpPr>
      <xdr:spPr>
        <a:xfrm>
          <a:off x="3961462" y="55982"/>
          <a:ext cx="1179680" cy="262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850291</xdr:colOff>
      <xdr:row>0</xdr:row>
      <xdr:rowOff>55982</xdr:rowOff>
    </xdr:from>
    <xdr:to>
      <xdr:col>3</xdr:col>
      <xdr:colOff>336182</xdr:colOff>
      <xdr:row>1</xdr:row>
      <xdr:rowOff>140244</xdr:rowOff>
    </xdr:to>
    <xdr:sp macro="" textlink="">
      <xdr:nvSpPr>
        <xdr:cNvPr id="3" name="CaixaDeTexto 9">
          <a:hlinkClick xmlns:r="http://schemas.openxmlformats.org/officeDocument/2006/relationships" r:id="rId2"/>
          <a:extLst>
            <a:ext uri="{FF2B5EF4-FFF2-40B4-BE49-F238E27FC236}">
              <a16:creationId xmlns:a16="http://schemas.microsoft.com/office/drawing/2014/main" id="{FC5B08C0-E75F-43EB-9CA0-F39BA19B3C1B}"/>
            </a:ext>
          </a:extLst>
        </xdr:cNvPr>
        <xdr:cNvSpPr txBox="1"/>
      </xdr:nvSpPr>
      <xdr:spPr>
        <a:xfrm>
          <a:off x="2752116" y="55982"/>
          <a:ext cx="784138" cy="262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1074382</xdr:colOff>
      <xdr:row>0</xdr:row>
      <xdr:rowOff>55982</xdr:rowOff>
    </xdr:from>
    <xdr:to>
      <xdr:col>5</xdr:col>
      <xdr:colOff>696838</xdr:colOff>
      <xdr:row>1</xdr:row>
      <xdr:rowOff>140244</xdr:rowOff>
    </xdr:to>
    <xdr:sp macro="" textlink="">
      <xdr:nvSpPr>
        <xdr:cNvPr id="4" name="CaixaDeTexto 10">
          <a:hlinkClick xmlns:r="http://schemas.openxmlformats.org/officeDocument/2006/relationships" r:id="rId3"/>
          <a:extLst>
            <a:ext uri="{FF2B5EF4-FFF2-40B4-BE49-F238E27FC236}">
              <a16:creationId xmlns:a16="http://schemas.microsoft.com/office/drawing/2014/main" id="{49DC78C0-8B14-4A0E-BFEC-F1FA7E252A5E}"/>
            </a:ext>
          </a:extLst>
        </xdr:cNvPr>
        <xdr:cNvSpPr txBox="1"/>
      </xdr:nvSpPr>
      <xdr:spPr>
        <a:xfrm>
          <a:off x="5566350" y="55982"/>
          <a:ext cx="908003" cy="262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944727</xdr:colOff>
      <xdr:row>0</xdr:row>
      <xdr:rowOff>55982</xdr:rowOff>
    </xdr:from>
    <xdr:to>
      <xdr:col>6</xdr:col>
      <xdr:colOff>915420</xdr:colOff>
      <xdr:row>1</xdr:row>
      <xdr:rowOff>106308</xdr:rowOff>
    </xdr:to>
    <xdr:sp macro="" textlink="">
      <xdr:nvSpPr>
        <xdr:cNvPr id="5" name="CaixaDeTexto 11">
          <a:hlinkClick xmlns:r="http://schemas.openxmlformats.org/officeDocument/2006/relationships" r:id="rId4"/>
          <a:extLst>
            <a:ext uri="{FF2B5EF4-FFF2-40B4-BE49-F238E27FC236}">
              <a16:creationId xmlns:a16="http://schemas.microsoft.com/office/drawing/2014/main" id="{7C4749F7-13F1-416F-84C6-4319A4609152}"/>
            </a:ext>
          </a:extLst>
        </xdr:cNvPr>
        <xdr:cNvSpPr txBox="1"/>
      </xdr:nvSpPr>
      <xdr:spPr>
        <a:xfrm>
          <a:off x="6470431" y="55982"/>
          <a:ext cx="1211023" cy="2286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6</xdr:col>
      <xdr:colOff>1343803</xdr:colOff>
      <xdr:row>0</xdr:row>
      <xdr:rowOff>55983</xdr:rowOff>
    </xdr:from>
    <xdr:to>
      <xdr:col>7</xdr:col>
      <xdr:colOff>561537</xdr:colOff>
      <xdr:row>1</xdr:row>
      <xdr:rowOff>131381</xdr:rowOff>
    </xdr:to>
    <xdr:sp macro="" textlink="">
      <xdr:nvSpPr>
        <xdr:cNvPr id="6" name="CaixaDeTexto 12">
          <a:hlinkClick xmlns:r="http://schemas.openxmlformats.org/officeDocument/2006/relationships" r:id="rId5"/>
          <a:extLst>
            <a:ext uri="{FF2B5EF4-FFF2-40B4-BE49-F238E27FC236}">
              <a16:creationId xmlns:a16="http://schemas.microsoft.com/office/drawing/2014/main" id="{8E6CF439-C029-4FC7-910A-A689FBDD0BD2}"/>
            </a:ext>
          </a:extLst>
        </xdr:cNvPr>
        <xdr:cNvSpPr txBox="1"/>
      </xdr:nvSpPr>
      <xdr:spPr>
        <a:xfrm>
          <a:off x="8106662" y="55983"/>
          <a:ext cx="816183" cy="25057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676718</xdr:colOff>
      <xdr:row>0</xdr:row>
      <xdr:rowOff>55982</xdr:rowOff>
    </xdr:from>
    <xdr:to>
      <xdr:col>8</xdr:col>
      <xdr:colOff>389026</xdr:colOff>
      <xdr:row>1</xdr:row>
      <xdr:rowOff>140244</xdr:rowOff>
    </xdr:to>
    <xdr:sp macro="" textlink="">
      <xdr:nvSpPr>
        <xdr:cNvPr id="7" name="CaixaDeTexto 13">
          <a:hlinkClick xmlns:r="http://schemas.openxmlformats.org/officeDocument/2006/relationships" r:id="rId6"/>
          <a:extLst>
            <a:ext uri="{FF2B5EF4-FFF2-40B4-BE49-F238E27FC236}">
              <a16:creationId xmlns:a16="http://schemas.microsoft.com/office/drawing/2014/main" id="{4B425322-CFA5-4AFE-BC7C-0BA1C2BE9AC1}"/>
            </a:ext>
          </a:extLst>
        </xdr:cNvPr>
        <xdr:cNvSpPr txBox="1"/>
      </xdr:nvSpPr>
      <xdr:spPr>
        <a:xfrm>
          <a:off x="9431215" y="55982"/>
          <a:ext cx="997854" cy="262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769862</xdr:colOff>
      <xdr:row>0</xdr:row>
      <xdr:rowOff>55982</xdr:rowOff>
    </xdr:from>
    <xdr:to>
      <xdr:col>2</xdr:col>
      <xdr:colOff>421908</xdr:colOff>
      <xdr:row>1</xdr:row>
      <xdr:rowOff>140244</xdr:rowOff>
    </xdr:to>
    <xdr:sp macro="" textlink="">
      <xdr:nvSpPr>
        <xdr:cNvPr id="8" name="CaixaDeTexto 15">
          <a:hlinkClick xmlns:r="http://schemas.openxmlformats.org/officeDocument/2006/relationships" r:id="rId7"/>
          <a:extLst>
            <a:ext uri="{FF2B5EF4-FFF2-40B4-BE49-F238E27FC236}">
              <a16:creationId xmlns:a16="http://schemas.microsoft.com/office/drawing/2014/main" id="{FFD0B034-DFE1-44DB-BDA0-83DBE1016DD7}"/>
            </a:ext>
          </a:extLst>
        </xdr:cNvPr>
        <xdr:cNvSpPr txBox="1"/>
      </xdr:nvSpPr>
      <xdr:spPr>
        <a:xfrm>
          <a:off x="1379790" y="55982"/>
          <a:ext cx="947118" cy="26260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45511</xdr:colOff>
      <xdr:row>0</xdr:row>
      <xdr:rowOff>60123</xdr:rowOff>
    </xdr:from>
    <xdr:to>
      <xdr:col>1</xdr:col>
      <xdr:colOff>6350</xdr:colOff>
      <xdr:row>1</xdr:row>
      <xdr:rowOff>114300</xdr:rowOff>
    </xdr:to>
    <xdr:sp macro="" textlink="">
      <xdr:nvSpPr>
        <xdr:cNvPr id="9" name="CaixaDeTexto 14">
          <a:hlinkClick xmlns:r="http://schemas.openxmlformats.org/officeDocument/2006/relationships" r:id="rId8"/>
          <a:extLst>
            <a:ext uri="{FF2B5EF4-FFF2-40B4-BE49-F238E27FC236}">
              <a16:creationId xmlns:a16="http://schemas.microsoft.com/office/drawing/2014/main" id="{5DD88557-9D28-4A57-8FD0-AB771DB31DD1}"/>
            </a:ext>
          </a:extLst>
        </xdr:cNvPr>
        <xdr:cNvSpPr txBox="1"/>
      </xdr:nvSpPr>
      <xdr:spPr>
        <a:xfrm>
          <a:off x="48686" y="60123"/>
          <a:ext cx="535514" cy="225627"/>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0</xdr:col>
      <xdr:colOff>607482</xdr:colOff>
      <xdr:row>57</xdr:row>
      <xdr:rowOff>36285</xdr:rowOff>
    </xdr:from>
    <xdr:to>
      <xdr:col>6</xdr:col>
      <xdr:colOff>1623786</xdr:colOff>
      <xdr:row>75</xdr:row>
      <xdr:rowOff>-1</xdr:rowOff>
    </xdr:to>
    <xdr:graphicFrame macro="">
      <xdr:nvGraphicFramePr>
        <xdr:cNvPr id="10" name="Gráfico 17">
          <a:extLst>
            <a:ext uri="{FF2B5EF4-FFF2-40B4-BE49-F238E27FC236}">
              <a16:creationId xmlns:a16="http://schemas.microsoft.com/office/drawing/2014/main" id="{E87AA7A4-B237-4A66-A0FE-93267E22A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103911</xdr:colOff>
      <xdr:row>2</xdr:row>
      <xdr:rowOff>134505</xdr:rowOff>
    </xdr:from>
    <xdr:to>
      <xdr:col>1</xdr:col>
      <xdr:colOff>677141</xdr:colOff>
      <xdr:row>5</xdr:row>
      <xdr:rowOff>28575</xdr:rowOff>
    </xdr:to>
    <xdr:pic>
      <xdr:nvPicPr>
        <xdr:cNvPr id="11" name="Picture 11">
          <a:extLst>
            <a:ext uri="{FF2B5EF4-FFF2-40B4-BE49-F238E27FC236}">
              <a16:creationId xmlns:a16="http://schemas.microsoft.com/office/drawing/2014/main" id="{C99B7A3F-3550-4B0C-AA18-DBE7A8A476D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3911" y="477405"/>
          <a:ext cx="1151080" cy="43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28784</xdr:colOff>
      <xdr:row>0</xdr:row>
      <xdr:rowOff>8334</xdr:rowOff>
    </xdr:from>
    <xdr:to>
      <xdr:col>3</xdr:col>
      <xdr:colOff>41153</xdr:colOff>
      <xdr:row>1</xdr:row>
      <xdr:rowOff>93730</xdr:rowOff>
    </xdr:to>
    <xdr:sp macro="" textlink="">
      <xdr:nvSpPr>
        <xdr:cNvPr id="12" name="CaixaDeTexto 11">
          <a:extLst>
            <a:ext uri="{FF2B5EF4-FFF2-40B4-BE49-F238E27FC236}">
              <a16:creationId xmlns:a16="http://schemas.microsoft.com/office/drawing/2014/main" id="{4D70D63C-D638-4E76-87AF-11DB7FD57607}"/>
            </a:ext>
          </a:extLst>
        </xdr:cNvPr>
        <xdr:cNvSpPr txBox="1"/>
      </xdr:nvSpPr>
      <xdr:spPr>
        <a:xfrm>
          <a:off x="3083134" y="11509"/>
          <a:ext cx="15544" cy="25367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xdr:from>
      <xdr:col>1</xdr:col>
      <xdr:colOff>0</xdr:colOff>
      <xdr:row>22</xdr:row>
      <xdr:rowOff>11722</xdr:rowOff>
    </xdr:from>
    <xdr:to>
      <xdr:col>7</xdr:col>
      <xdr:colOff>868825</xdr:colOff>
      <xdr:row>44</xdr:row>
      <xdr:rowOff>3174</xdr:rowOff>
    </xdr:to>
    <xdr:graphicFrame macro="">
      <xdr:nvGraphicFramePr>
        <xdr:cNvPr id="13" name="Gráfico 2">
          <a:extLst>
            <a:ext uri="{FF2B5EF4-FFF2-40B4-BE49-F238E27FC236}">
              <a16:creationId xmlns:a16="http://schemas.microsoft.com/office/drawing/2014/main" id="{09FE3151-145E-4430-B90B-E622082A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378</xdr:row>
      <xdr:rowOff>19049</xdr:rowOff>
    </xdr:from>
    <xdr:to>
      <xdr:col>8</xdr:col>
      <xdr:colOff>0</xdr:colOff>
      <xdr:row>399</xdr:row>
      <xdr:rowOff>0</xdr:rowOff>
    </xdr:to>
    <xdr:graphicFrame macro="">
      <xdr:nvGraphicFramePr>
        <xdr:cNvPr id="14" name="Gráfico 29">
          <a:extLst>
            <a:ext uri="{FF2B5EF4-FFF2-40B4-BE49-F238E27FC236}">
              <a16:creationId xmlns:a16="http://schemas.microsoft.com/office/drawing/2014/main" id="{1FCF56D1-004F-435C-863C-606B73AD15C3}"/>
            </a:ext>
            <a:ext uri="{147F2762-F138-4A5C-976F-8EAC2B608ADB}">
              <a16:predDERef xmlns:a16="http://schemas.microsoft.com/office/drawing/2014/main" pred="{817034AA-A92A-4372-B916-7D9A3FB7E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685800</xdr:colOff>
      <xdr:row>708</xdr:row>
      <xdr:rowOff>0</xdr:rowOff>
    </xdr:from>
    <xdr:to>
      <xdr:col>9</xdr:col>
      <xdr:colOff>123825</xdr:colOff>
      <xdr:row>724</xdr:row>
      <xdr:rowOff>0</xdr:rowOff>
    </xdr:to>
    <xdr:graphicFrame macro="">
      <xdr:nvGraphicFramePr>
        <xdr:cNvPr id="15" name="Gráfico 14">
          <a:extLst>
            <a:ext uri="{FF2B5EF4-FFF2-40B4-BE49-F238E27FC236}">
              <a16:creationId xmlns:a16="http://schemas.microsoft.com/office/drawing/2014/main" id="{FB274D01-5FAB-45B8-8462-E08A16569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666750</xdr:colOff>
      <xdr:row>724</xdr:row>
      <xdr:rowOff>152401</xdr:rowOff>
    </xdr:from>
    <xdr:to>
      <xdr:col>9</xdr:col>
      <xdr:colOff>150925</xdr:colOff>
      <xdr:row>741</xdr:row>
      <xdr:rowOff>152400</xdr:rowOff>
    </xdr:to>
    <xdr:graphicFrame macro="">
      <xdr:nvGraphicFramePr>
        <xdr:cNvPr id="16" name="Gráfico 15">
          <a:extLst>
            <a:ext uri="{FF2B5EF4-FFF2-40B4-BE49-F238E27FC236}">
              <a16:creationId xmlns:a16="http://schemas.microsoft.com/office/drawing/2014/main" id="{E50369CC-08A6-4C19-BC31-02773EECA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558800</xdr:colOff>
      <xdr:row>724</xdr:row>
      <xdr:rowOff>152401</xdr:rowOff>
    </xdr:from>
    <xdr:to>
      <xdr:col>5</xdr:col>
      <xdr:colOff>323850</xdr:colOff>
      <xdr:row>741</xdr:row>
      <xdr:rowOff>152402</xdr:rowOff>
    </xdr:to>
    <xdr:graphicFrame macro="">
      <xdr:nvGraphicFramePr>
        <xdr:cNvPr id="17" name="Gráfico 16">
          <a:extLst>
            <a:ext uri="{FF2B5EF4-FFF2-40B4-BE49-F238E27FC236}">
              <a16:creationId xmlns:a16="http://schemas.microsoft.com/office/drawing/2014/main" id="{3FFFF1AE-E8FA-4C1B-9AA2-1E830D59D0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607482</xdr:colOff>
      <xdr:row>53</xdr:row>
      <xdr:rowOff>0</xdr:rowOff>
    </xdr:from>
    <xdr:to>
      <xdr:col>7</xdr:col>
      <xdr:colOff>787400</xdr:colOff>
      <xdr:row>75</xdr:row>
      <xdr:rowOff>0</xdr:rowOff>
    </xdr:to>
    <xdr:graphicFrame macro="">
      <xdr:nvGraphicFramePr>
        <xdr:cNvPr id="18" name="Gráfico 17">
          <a:extLst>
            <a:ext uri="{FF2B5EF4-FFF2-40B4-BE49-F238E27FC236}">
              <a16:creationId xmlns:a16="http://schemas.microsoft.com/office/drawing/2014/main" id="{D9C352CA-D039-4501-B30D-3BBD2AD0B5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708</xdr:row>
      <xdr:rowOff>0</xdr:rowOff>
    </xdr:from>
    <xdr:to>
      <xdr:col>5</xdr:col>
      <xdr:colOff>323561</xdr:colOff>
      <xdr:row>723</xdr:row>
      <xdr:rowOff>172316</xdr:rowOff>
    </xdr:to>
    <xdr:graphicFrame macro="">
      <xdr:nvGraphicFramePr>
        <xdr:cNvPr id="19" name="Gráfico 18">
          <a:extLst>
            <a:ext uri="{FF2B5EF4-FFF2-40B4-BE49-F238E27FC236}">
              <a16:creationId xmlns:a16="http://schemas.microsoft.com/office/drawing/2014/main" id="{6E02069D-CCC1-436A-A50F-8788F8F6EA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287</xdr:row>
      <xdr:rowOff>0</xdr:rowOff>
    </xdr:from>
    <xdr:to>
      <xdr:col>7</xdr:col>
      <xdr:colOff>1091534</xdr:colOff>
      <xdr:row>308</xdr:row>
      <xdr:rowOff>75609</xdr:rowOff>
    </xdr:to>
    <xdr:graphicFrame macro="">
      <xdr:nvGraphicFramePr>
        <xdr:cNvPr id="20" name="Gráfico 3">
          <a:extLst>
            <a:ext uri="{FF2B5EF4-FFF2-40B4-BE49-F238E27FC236}">
              <a16:creationId xmlns:a16="http://schemas.microsoft.com/office/drawing/2014/main" id="{0FCC5D1E-BFDC-4424-B8D5-43B3FA1390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310</xdr:row>
      <xdr:rowOff>15364</xdr:rowOff>
    </xdr:from>
    <xdr:to>
      <xdr:col>7</xdr:col>
      <xdr:colOff>6102</xdr:colOff>
      <xdr:row>327</xdr:row>
      <xdr:rowOff>98241</xdr:rowOff>
    </xdr:to>
    <xdr:graphicFrame macro="">
      <xdr:nvGraphicFramePr>
        <xdr:cNvPr id="21" name="Gráfico 6">
          <a:extLst>
            <a:ext uri="{FF2B5EF4-FFF2-40B4-BE49-F238E27FC236}">
              <a16:creationId xmlns:a16="http://schemas.microsoft.com/office/drawing/2014/main" id="{F2319625-BBFE-436E-8067-D4D407AC3D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264</xdr:colOff>
      <xdr:row>421</xdr:row>
      <xdr:rowOff>35983</xdr:rowOff>
    </xdr:from>
    <xdr:to>
      <xdr:col>8</xdr:col>
      <xdr:colOff>848518</xdr:colOff>
      <xdr:row>447</xdr:row>
      <xdr:rowOff>0</xdr:rowOff>
    </xdr:to>
    <xdr:graphicFrame macro="">
      <xdr:nvGraphicFramePr>
        <xdr:cNvPr id="22" name="Gráfico 4">
          <a:extLst>
            <a:ext uri="{FF2B5EF4-FFF2-40B4-BE49-F238E27FC236}">
              <a16:creationId xmlns:a16="http://schemas.microsoft.com/office/drawing/2014/main" id="{54B7B1D9-123E-49CC-9FF3-38265DFA0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449</xdr:row>
      <xdr:rowOff>15875</xdr:rowOff>
    </xdr:from>
    <xdr:to>
      <xdr:col>8</xdr:col>
      <xdr:colOff>840625</xdr:colOff>
      <xdr:row>471</xdr:row>
      <xdr:rowOff>45508</xdr:rowOff>
    </xdr:to>
    <xdr:graphicFrame macro="">
      <xdr:nvGraphicFramePr>
        <xdr:cNvPr id="23" name="Gráfico 18">
          <a:extLst>
            <a:ext uri="{FF2B5EF4-FFF2-40B4-BE49-F238E27FC236}">
              <a16:creationId xmlns:a16="http://schemas.microsoft.com/office/drawing/2014/main" id="{4E4D3D9A-8D46-4CD0-BC48-DF6F6B2B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502</xdr:row>
      <xdr:rowOff>149225</xdr:rowOff>
    </xdr:from>
    <xdr:to>
      <xdr:col>4</xdr:col>
      <xdr:colOff>685800</xdr:colOff>
      <xdr:row>518</xdr:row>
      <xdr:rowOff>0</xdr:rowOff>
    </xdr:to>
    <xdr:graphicFrame macro="">
      <xdr:nvGraphicFramePr>
        <xdr:cNvPr id="24" name="Gráfico 23">
          <a:extLst>
            <a:ext uri="{FF2B5EF4-FFF2-40B4-BE49-F238E27FC236}">
              <a16:creationId xmlns:a16="http://schemas.microsoft.com/office/drawing/2014/main" id="{63F03C5E-D119-4163-BAB5-5A3D287A24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0</xdr:colOff>
      <xdr:row>503</xdr:row>
      <xdr:rowOff>0</xdr:rowOff>
    </xdr:from>
    <xdr:to>
      <xdr:col>8</xdr:col>
      <xdr:colOff>304800</xdr:colOff>
      <xdr:row>518</xdr:row>
      <xdr:rowOff>31750</xdr:rowOff>
    </xdr:to>
    <xdr:graphicFrame macro="">
      <xdr:nvGraphicFramePr>
        <xdr:cNvPr id="25" name="Gráfico 24">
          <a:extLst>
            <a:ext uri="{FF2B5EF4-FFF2-40B4-BE49-F238E27FC236}">
              <a16:creationId xmlns:a16="http://schemas.microsoft.com/office/drawing/2014/main" id="{21A90792-A7CC-42ED-8103-3B34F22F2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9</xdr:col>
      <xdr:colOff>66320</xdr:colOff>
      <xdr:row>0</xdr:row>
      <xdr:rowOff>25640</xdr:rowOff>
    </xdr:from>
    <xdr:to>
      <xdr:col>9</xdr:col>
      <xdr:colOff>628345</xdr:colOff>
      <xdr:row>1</xdr:row>
      <xdr:rowOff>162818</xdr:rowOff>
    </xdr:to>
    <xdr:pic>
      <xdr:nvPicPr>
        <xdr:cNvPr id="26" name="Imagem 25">
          <a:hlinkClick xmlns:r="http://schemas.openxmlformats.org/officeDocument/2006/relationships" r:id="rId5"/>
          <a:extLst>
            <a:ext uri="{FF2B5EF4-FFF2-40B4-BE49-F238E27FC236}">
              <a16:creationId xmlns:a16="http://schemas.microsoft.com/office/drawing/2014/main" id="{E1F2FF1B-A32E-412F-84EF-FD6E2E848E9B}"/>
            </a:ext>
          </a:extLst>
        </xdr:cNvPr>
        <xdr:cNvPicPr preferRelativeResize="0">
          <a:picLocks/>
        </xdr:cNvPicPr>
      </xdr:nvPicPr>
      <xdr:blipFill>
        <a:blip xmlns:r="http://schemas.openxmlformats.org/officeDocument/2006/relationships" r:embed="rId24"/>
        <a:stretch>
          <a:fillRect/>
        </a:stretch>
      </xdr:blipFill>
      <xdr:spPr>
        <a:xfrm flipH="1">
          <a:off x="11887283" y="28815"/>
          <a:ext cx="565200" cy="306000"/>
        </a:xfrm>
        <a:prstGeom prst="rect">
          <a:avLst/>
        </a:prstGeom>
      </xdr:spPr>
    </xdr:pic>
    <xdr:clientData/>
  </xdr:twoCellAnchor>
  <xdr:twoCellAnchor editAs="absolute">
    <xdr:from>
      <xdr:col>9</xdr:col>
      <xdr:colOff>658354</xdr:colOff>
      <xdr:row>0</xdr:row>
      <xdr:rowOff>25641</xdr:rowOff>
    </xdr:from>
    <xdr:to>
      <xdr:col>9</xdr:col>
      <xdr:colOff>1220379</xdr:colOff>
      <xdr:row>1</xdr:row>
      <xdr:rowOff>162819</xdr:rowOff>
    </xdr:to>
    <xdr:pic>
      <xdr:nvPicPr>
        <xdr:cNvPr id="27" name="Imagem 26">
          <a:hlinkClick xmlns:r="http://schemas.openxmlformats.org/officeDocument/2006/relationships" r:id="rId6"/>
          <a:extLst>
            <a:ext uri="{FF2B5EF4-FFF2-40B4-BE49-F238E27FC236}">
              <a16:creationId xmlns:a16="http://schemas.microsoft.com/office/drawing/2014/main" id="{044CC638-C941-41CF-9706-0EC538FD9F4E}"/>
            </a:ext>
          </a:extLst>
        </xdr:cNvPr>
        <xdr:cNvPicPr preferRelativeResize="0">
          <a:picLocks/>
        </xdr:cNvPicPr>
      </xdr:nvPicPr>
      <xdr:blipFill>
        <a:blip xmlns:r="http://schemas.openxmlformats.org/officeDocument/2006/relationships" r:embed="rId24"/>
        <a:stretch>
          <a:fillRect/>
        </a:stretch>
      </xdr:blipFill>
      <xdr:spPr>
        <a:xfrm rot="10800000" flipH="1">
          <a:off x="12479317" y="28816"/>
          <a:ext cx="565200" cy="306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3</xdr:col>
      <xdr:colOff>1055206</xdr:colOff>
      <xdr:row>0</xdr:row>
      <xdr:rowOff>48683</xdr:rowOff>
    </xdr:from>
    <xdr:to>
      <xdr:col>4</xdr:col>
      <xdr:colOff>942990</xdr:colOff>
      <xdr:row>1</xdr:row>
      <xdr:rowOff>136120</xdr:rowOff>
    </xdr:to>
    <xdr:sp macro="" textlink="">
      <xdr:nvSpPr>
        <xdr:cNvPr id="49307" name="CaixaDeTexto 8">
          <a:hlinkClick xmlns:r="http://schemas.openxmlformats.org/officeDocument/2006/relationships" r:id="rId1"/>
          <a:extLst>
            <a:ext uri="{FF2B5EF4-FFF2-40B4-BE49-F238E27FC236}">
              <a16:creationId xmlns:a16="http://schemas.microsoft.com/office/drawing/2014/main" id="{00000000-0008-0000-0B00-00009BC00000}"/>
            </a:ext>
          </a:extLst>
        </xdr:cNvPr>
        <xdr:cNvSpPr txBox="1"/>
      </xdr:nvSpPr>
      <xdr:spPr>
        <a:xfrm>
          <a:off x="4122256" y="42333"/>
          <a:ext cx="111650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1164600</xdr:colOff>
      <xdr:row>0</xdr:row>
      <xdr:rowOff>48683</xdr:rowOff>
    </xdr:from>
    <xdr:to>
      <xdr:col>3</xdr:col>
      <xdr:colOff>656841</xdr:colOff>
      <xdr:row>1</xdr:row>
      <xdr:rowOff>136120</xdr:rowOff>
    </xdr:to>
    <xdr:sp macro="" textlink="">
      <xdr:nvSpPr>
        <xdr:cNvPr id="49308" name="CaixaDeTexto 9">
          <a:hlinkClick xmlns:r="http://schemas.openxmlformats.org/officeDocument/2006/relationships" r:id="rId2"/>
          <a:extLst>
            <a:ext uri="{FF2B5EF4-FFF2-40B4-BE49-F238E27FC236}">
              <a16:creationId xmlns:a16="http://schemas.microsoft.com/office/drawing/2014/main" id="{00000000-0008-0000-0B00-00009CC00000}"/>
            </a:ext>
          </a:extLst>
        </xdr:cNvPr>
        <xdr:cNvSpPr txBox="1"/>
      </xdr:nvSpPr>
      <xdr:spPr>
        <a:xfrm>
          <a:off x="2983875" y="42333"/>
          <a:ext cx="73049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103105</xdr:colOff>
      <xdr:row>0</xdr:row>
      <xdr:rowOff>48683</xdr:rowOff>
    </xdr:from>
    <xdr:to>
      <xdr:col>5</xdr:col>
      <xdr:colOff>1011108</xdr:colOff>
      <xdr:row>1</xdr:row>
      <xdr:rowOff>136120</xdr:rowOff>
    </xdr:to>
    <xdr:sp macro="" textlink="">
      <xdr:nvSpPr>
        <xdr:cNvPr id="49309" name="CaixaDeTexto 10">
          <a:hlinkClick xmlns:r="http://schemas.openxmlformats.org/officeDocument/2006/relationships" r:id="rId3"/>
          <a:extLst>
            <a:ext uri="{FF2B5EF4-FFF2-40B4-BE49-F238E27FC236}">
              <a16:creationId xmlns:a16="http://schemas.microsoft.com/office/drawing/2014/main" id="{00000000-0008-0000-0B00-00009DC00000}"/>
            </a:ext>
          </a:extLst>
        </xdr:cNvPr>
        <xdr:cNvSpPr txBox="1"/>
      </xdr:nvSpPr>
      <xdr:spPr>
        <a:xfrm>
          <a:off x="5646655" y="42333"/>
          <a:ext cx="89847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180748</xdr:colOff>
      <xdr:row>0</xdr:row>
      <xdr:rowOff>48683</xdr:rowOff>
    </xdr:from>
    <xdr:to>
      <xdr:col>6</xdr:col>
      <xdr:colOff>1269193</xdr:colOff>
      <xdr:row>1</xdr:row>
      <xdr:rowOff>136120</xdr:rowOff>
    </xdr:to>
    <xdr:sp macro="" textlink="">
      <xdr:nvSpPr>
        <xdr:cNvPr id="49310" name="CaixaDeTexto 11">
          <a:hlinkClick xmlns:r="http://schemas.openxmlformats.org/officeDocument/2006/relationships" r:id="rId4"/>
          <a:extLst>
            <a:ext uri="{FF2B5EF4-FFF2-40B4-BE49-F238E27FC236}">
              <a16:creationId xmlns:a16="http://schemas.microsoft.com/office/drawing/2014/main" id="{00000000-0008-0000-0B00-00009EC00000}"/>
            </a:ext>
          </a:extLst>
        </xdr:cNvPr>
        <xdr:cNvSpPr txBox="1"/>
      </xdr:nvSpPr>
      <xdr:spPr>
        <a:xfrm>
          <a:off x="6953023" y="42333"/>
          <a:ext cx="1088445"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82879</xdr:colOff>
      <xdr:row>0</xdr:row>
      <xdr:rowOff>48683</xdr:rowOff>
    </xdr:from>
    <xdr:to>
      <xdr:col>7</xdr:col>
      <xdr:colOff>675673</xdr:colOff>
      <xdr:row>1</xdr:row>
      <xdr:rowOff>136120</xdr:rowOff>
    </xdr:to>
    <xdr:sp macro="" textlink="">
      <xdr:nvSpPr>
        <xdr:cNvPr id="49311" name="CaixaDeTexto 12">
          <a:hlinkClick xmlns:r="http://schemas.openxmlformats.org/officeDocument/2006/relationships" r:id="rId5"/>
          <a:extLst>
            <a:ext uri="{FF2B5EF4-FFF2-40B4-BE49-F238E27FC236}">
              <a16:creationId xmlns:a16="http://schemas.microsoft.com/office/drawing/2014/main" id="{00000000-0008-0000-0B00-00009FC00000}"/>
            </a:ext>
          </a:extLst>
        </xdr:cNvPr>
        <xdr:cNvSpPr txBox="1"/>
      </xdr:nvSpPr>
      <xdr:spPr>
        <a:xfrm>
          <a:off x="8452179" y="42333"/>
          <a:ext cx="5959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1074036</xdr:colOff>
      <xdr:row>0</xdr:row>
      <xdr:rowOff>48683</xdr:rowOff>
    </xdr:from>
    <xdr:to>
      <xdr:col>8</xdr:col>
      <xdr:colOff>779994</xdr:colOff>
      <xdr:row>1</xdr:row>
      <xdr:rowOff>136120</xdr:rowOff>
    </xdr:to>
    <xdr:sp macro="" textlink="">
      <xdr:nvSpPr>
        <xdr:cNvPr id="49312" name="CaixaDeTexto 13">
          <a:hlinkClick xmlns:r="http://schemas.openxmlformats.org/officeDocument/2006/relationships" r:id="rId6"/>
          <a:extLst>
            <a:ext uri="{FF2B5EF4-FFF2-40B4-BE49-F238E27FC236}">
              <a16:creationId xmlns:a16="http://schemas.microsoft.com/office/drawing/2014/main" id="{00000000-0008-0000-0B00-0000A0C00000}"/>
            </a:ext>
          </a:extLst>
        </xdr:cNvPr>
        <xdr:cNvSpPr txBox="1"/>
      </xdr:nvSpPr>
      <xdr:spPr>
        <a:xfrm>
          <a:off x="9456036" y="42333"/>
          <a:ext cx="93785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1095139</xdr:colOff>
      <xdr:row>0</xdr:row>
      <xdr:rowOff>48683</xdr:rowOff>
    </xdr:from>
    <xdr:to>
      <xdr:col>2</xdr:col>
      <xdr:colOff>750360</xdr:colOff>
      <xdr:row>1</xdr:row>
      <xdr:rowOff>136120</xdr:rowOff>
    </xdr:to>
    <xdr:sp macro="" textlink="">
      <xdr:nvSpPr>
        <xdr:cNvPr id="49313" name="CaixaDeTexto 15">
          <a:hlinkClick xmlns:r="http://schemas.openxmlformats.org/officeDocument/2006/relationships" r:id="rId7"/>
          <a:extLst>
            <a:ext uri="{FF2B5EF4-FFF2-40B4-BE49-F238E27FC236}">
              <a16:creationId xmlns:a16="http://schemas.microsoft.com/office/drawing/2014/main" id="{00000000-0008-0000-0B00-0000A1C00000}"/>
            </a:ext>
          </a:extLst>
        </xdr:cNvPr>
        <xdr:cNvSpPr txBox="1"/>
      </xdr:nvSpPr>
      <xdr:spPr>
        <a:xfrm>
          <a:off x="1676164" y="42333"/>
          <a:ext cx="899821"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48686</xdr:colOff>
      <xdr:row>0</xdr:row>
      <xdr:rowOff>60123</xdr:rowOff>
    </xdr:from>
    <xdr:to>
      <xdr:col>1</xdr:col>
      <xdr:colOff>3175</xdr:colOff>
      <xdr:row>1</xdr:row>
      <xdr:rowOff>114300</xdr:rowOff>
    </xdr:to>
    <xdr:sp macro="" textlink="">
      <xdr:nvSpPr>
        <xdr:cNvPr id="49314" name="CaixaDeTexto 14">
          <a:hlinkClick xmlns:r="http://schemas.openxmlformats.org/officeDocument/2006/relationships" r:id="rId8"/>
          <a:extLst>
            <a:ext uri="{FF2B5EF4-FFF2-40B4-BE49-F238E27FC236}">
              <a16:creationId xmlns:a16="http://schemas.microsoft.com/office/drawing/2014/main" id="{00000000-0008-0000-0B00-0000A2C00000}"/>
            </a:ext>
          </a:extLst>
        </xdr:cNvPr>
        <xdr:cNvSpPr txBox="1"/>
      </xdr:nvSpPr>
      <xdr:spPr>
        <a:xfrm>
          <a:off x="48686" y="60123"/>
          <a:ext cx="535514" cy="231977"/>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0</xdr:col>
      <xdr:colOff>607482</xdr:colOff>
      <xdr:row>57</xdr:row>
      <xdr:rowOff>36285</xdr:rowOff>
    </xdr:from>
    <xdr:to>
      <xdr:col>6</xdr:col>
      <xdr:colOff>1623786</xdr:colOff>
      <xdr:row>75</xdr:row>
      <xdr:rowOff>-1</xdr:rowOff>
    </xdr:to>
    <xdr:graphicFrame macro="">
      <xdr:nvGraphicFramePr>
        <xdr:cNvPr id="29" name="Gráfico 17">
          <a:extLst>
            <a:ext uri="{FF2B5EF4-FFF2-40B4-BE49-F238E27FC236}">
              <a16:creationId xmlns:a16="http://schemas.microsoft.com/office/drawing/2014/main" id="{00000000-0008-0000-0B00-00001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25609</xdr:colOff>
      <xdr:row>0</xdr:row>
      <xdr:rowOff>11509</xdr:rowOff>
    </xdr:from>
    <xdr:to>
      <xdr:col>3</xdr:col>
      <xdr:colOff>41153</xdr:colOff>
      <xdr:row>1</xdr:row>
      <xdr:rowOff>93730</xdr:rowOff>
    </xdr:to>
    <xdr:sp macro="" textlink="">
      <xdr:nvSpPr>
        <xdr:cNvPr id="9" name="CaixaDeTexto 8">
          <a:extLst>
            <a:ext uri="{FF2B5EF4-FFF2-40B4-BE49-F238E27FC236}">
              <a16:creationId xmlns:a16="http://schemas.microsoft.com/office/drawing/2014/main" id="{00000000-0008-0000-0B00-000009000000}"/>
            </a:ext>
          </a:extLst>
        </xdr:cNvPr>
        <xdr:cNvSpPr txBox="1"/>
      </xdr:nvSpPr>
      <xdr:spPr>
        <a:xfrm>
          <a:off x="3234173" y="5159"/>
          <a:ext cx="9194" cy="270000"/>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l"/>
          <a:r>
            <a:rPr lang="pt-BR" sz="8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xdr:from>
      <xdr:col>1</xdr:col>
      <xdr:colOff>0</xdr:colOff>
      <xdr:row>22</xdr:row>
      <xdr:rowOff>11722</xdr:rowOff>
    </xdr:from>
    <xdr:to>
      <xdr:col>7</xdr:col>
      <xdr:colOff>868825</xdr:colOff>
      <xdr:row>44</xdr:row>
      <xdr:rowOff>3174</xdr:rowOff>
    </xdr:to>
    <xdr:graphicFrame macro="">
      <xdr:nvGraphicFramePr>
        <xdr:cNvPr id="49303" name="Gráfico 2">
          <a:extLst>
            <a:ext uri="{FF2B5EF4-FFF2-40B4-BE49-F238E27FC236}">
              <a16:creationId xmlns:a16="http://schemas.microsoft.com/office/drawing/2014/main" id="{00000000-0008-0000-0B00-000097C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403</xdr:row>
      <xdr:rowOff>19049</xdr:rowOff>
    </xdr:from>
    <xdr:to>
      <xdr:col>8</xdr:col>
      <xdr:colOff>0</xdr:colOff>
      <xdr:row>424</xdr:row>
      <xdr:rowOff>0</xdr:rowOff>
    </xdr:to>
    <xdr:graphicFrame macro="">
      <xdr:nvGraphicFramePr>
        <xdr:cNvPr id="8" name="Gráfico 29">
          <a:extLst>
            <a:ext uri="{FF2B5EF4-FFF2-40B4-BE49-F238E27FC236}">
              <a16:creationId xmlns:a16="http://schemas.microsoft.com/office/drawing/2014/main" id="{00000000-0008-0000-0B00-000008000000}"/>
            </a:ext>
            <a:ext uri="{147F2762-F138-4A5C-976F-8EAC2B608ADB}">
              <a16:predDERef xmlns:a16="http://schemas.microsoft.com/office/drawing/2014/main" pred="{817034AA-A92A-4372-B916-7D9A3FB7E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5</xdr:col>
      <xdr:colOff>685800</xdr:colOff>
      <xdr:row>731</xdr:row>
      <xdr:rowOff>0</xdr:rowOff>
    </xdr:from>
    <xdr:to>
      <xdr:col>9</xdr:col>
      <xdr:colOff>123825</xdr:colOff>
      <xdr:row>747</xdr:row>
      <xdr:rowOff>0</xdr:rowOff>
    </xdr:to>
    <xdr:graphicFrame macro="">
      <xdr:nvGraphicFramePr>
        <xdr:cNvPr id="35" name="Gráfico 34">
          <a:extLst>
            <a:ext uri="{FF2B5EF4-FFF2-40B4-BE49-F238E27FC236}">
              <a16:creationId xmlns:a16="http://schemas.microsoft.com/office/drawing/2014/main" id="{00000000-0008-0000-0B00-00002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666750</xdr:colOff>
      <xdr:row>747</xdr:row>
      <xdr:rowOff>152401</xdr:rowOff>
    </xdr:from>
    <xdr:to>
      <xdr:col>9</xdr:col>
      <xdr:colOff>150925</xdr:colOff>
      <xdr:row>764</xdr:row>
      <xdr:rowOff>152400</xdr:rowOff>
    </xdr:to>
    <xdr:graphicFrame macro="">
      <xdr:nvGraphicFramePr>
        <xdr:cNvPr id="10" name="Gráfico 9">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558800</xdr:colOff>
      <xdr:row>747</xdr:row>
      <xdr:rowOff>152401</xdr:rowOff>
    </xdr:from>
    <xdr:to>
      <xdr:col>5</xdr:col>
      <xdr:colOff>323850</xdr:colOff>
      <xdr:row>764</xdr:row>
      <xdr:rowOff>152402</xdr:rowOff>
    </xdr:to>
    <xdr:graphicFrame macro="">
      <xdr:nvGraphicFramePr>
        <xdr:cNvPr id="14" name="Gráfico 13">
          <a:extLst>
            <a:ext uri="{FF2B5EF4-FFF2-40B4-BE49-F238E27FC236}">
              <a16:creationId xmlns:a16="http://schemas.microsoft.com/office/drawing/2014/main" id="{00000000-0008-0000-0B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607482</xdr:colOff>
      <xdr:row>53</xdr:row>
      <xdr:rowOff>0</xdr:rowOff>
    </xdr:from>
    <xdr:to>
      <xdr:col>7</xdr:col>
      <xdr:colOff>787400</xdr:colOff>
      <xdr:row>75</xdr:row>
      <xdr:rowOff>0</xdr:rowOff>
    </xdr:to>
    <xdr:graphicFrame macro="">
      <xdr:nvGraphicFramePr>
        <xdr:cNvPr id="18" name="Gráfico 17">
          <a:extLst>
            <a:ext uri="{FF2B5EF4-FFF2-40B4-BE49-F238E27FC236}">
              <a16:creationId xmlns:a16="http://schemas.microsoft.com/office/drawing/2014/main" id="{00000000-0008-0000-0B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731</xdr:row>
      <xdr:rowOff>0</xdr:rowOff>
    </xdr:from>
    <xdr:to>
      <xdr:col>5</xdr:col>
      <xdr:colOff>323561</xdr:colOff>
      <xdr:row>746</xdr:row>
      <xdr:rowOff>172316</xdr:rowOff>
    </xdr:to>
    <xdr:graphicFrame macro="">
      <xdr:nvGraphicFramePr>
        <xdr:cNvPr id="28" name="Gráfico 27">
          <a:extLst>
            <a:ext uri="{FF2B5EF4-FFF2-40B4-BE49-F238E27FC236}">
              <a16:creationId xmlns:a16="http://schemas.microsoft.com/office/drawing/2014/main" id="{00000000-0008-0000-0B00-00001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0</xdr:colOff>
      <xdr:row>312</xdr:row>
      <xdr:rowOff>0</xdr:rowOff>
    </xdr:from>
    <xdr:to>
      <xdr:col>7</xdr:col>
      <xdr:colOff>1091534</xdr:colOff>
      <xdr:row>333</xdr:row>
      <xdr:rowOff>75609</xdr:rowOff>
    </xdr:to>
    <xdr:graphicFrame macro="">
      <xdr:nvGraphicFramePr>
        <xdr:cNvPr id="17" name="Gráfico 3">
          <a:extLst>
            <a:ext uri="{FF2B5EF4-FFF2-40B4-BE49-F238E27FC236}">
              <a16:creationId xmlns:a16="http://schemas.microsoft.com/office/drawing/2014/main" id="{00000000-0008-0000-0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335</xdr:row>
      <xdr:rowOff>15364</xdr:rowOff>
    </xdr:from>
    <xdr:to>
      <xdr:col>7</xdr:col>
      <xdr:colOff>6102</xdr:colOff>
      <xdr:row>352</xdr:row>
      <xdr:rowOff>98241</xdr:rowOff>
    </xdr:to>
    <xdr:graphicFrame macro="">
      <xdr:nvGraphicFramePr>
        <xdr:cNvPr id="23" name="Gráfico 6">
          <a:extLst>
            <a:ext uri="{FF2B5EF4-FFF2-40B4-BE49-F238E27FC236}">
              <a16:creationId xmlns:a16="http://schemas.microsoft.com/office/drawing/2014/main" id="{00000000-0008-0000-0B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264</xdr:colOff>
      <xdr:row>448</xdr:row>
      <xdr:rowOff>35983</xdr:rowOff>
    </xdr:from>
    <xdr:to>
      <xdr:col>8</xdr:col>
      <xdr:colOff>848518</xdr:colOff>
      <xdr:row>474</xdr:row>
      <xdr:rowOff>0</xdr:rowOff>
    </xdr:to>
    <xdr:graphicFrame macro="">
      <xdr:nvGraphicFramePr>
        <xdr:cNvPr id="4" name="Gráfico 4">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476</xdr:row>
      <xdr:rowOff>15875</xdr:rowOff>
    </xdr:from>
    <xdr:to>
      <xdr:col>8</xdr:col>
      <xdr:colOff>840625</xdr:colOff>
      <xdr:row>498</xdr:row>
      <xdr:rowOff>45508</xdr:rowOff>
    </xdr:to>
    <xdr:graphicFrame macro="">
      <xdr:nvGraphicFramePr>
        <xdr:cNvPr id="5" name="Gráfico 18">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0</xdr:colOff>
      <xdr:row>529</xdr:row>
      <xdr:rowOff>149225</xdr:rowOff>
    </xdr:from>
    <xdr:to>
      <xdr:col>4</xdr:col>
      <xdr:colOff>685800</xdr:colOff>
      <xdr:row>545</xdr:row>
      <xdr:rowOff>0</xdr:rowOff>
    </xdr:to>
    <xdr:graphicFrame macro="">
      <xdr:nvGraphicFramePr>
        <xdr:cNvPr id="7" name="Gráfico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5</xdr:col>
      <xdr:colOff>0</xdr:colOff>
      <xdr:row>530</xdr:row>
      <xdr:rowOff>0</xdr:rowOff>
    </xdr:from>
    <xdr:to>
      <xdr:col>8</xdr:col>
      <xdr:colOff>304800</xdr:colOff>
      <xdr:row>545</xdr:row>
      <xdr:rowOff>31750</xdr:rowOff>
    </xdr:to>
    <xdr:graphicFrame macro="">
      <xdr:nvGraphicFramePr>
        <xdr:cNvPr id="20" name="Gráfico 19">
          <a:extLst>
            <a:ext uri="{FF2B5EF4-FFF2-40B4-BE49-F238E27FC236}">
              <a16:creationId xmlns:a16="http://schemas.microsoft.com/office/drawing/2014/main" id="{00000000-0008-0000-0B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8</xdr:col>
      <xdr:colOff>1238250</xdr:colOff>
      <xdr:row>0</xdr:row>
      <xdr:rowOff>38101</xdr:rowOff>
    </xdr:from>
    <xdr:to>
      <xdr:col>9</xdr:col>
      <xdr:colOff>22221</xdr:colOff>
      <xdr:row>1</xdr:row>
      <xdr:rowOff>164957</xdr:rowOff>
    </xdr:to>
    <xdr:pic>
      <xdr:nvPicPr>
        <xdr:cNvPr id="22" name="Imagem 21">
          <a:hlinkClick xmlns:r="http://schemas.openxmlformats.org/officeDocument/2006/relationships" r:id="rId5"/>
          <a:extLst>
            <a:ext uri="{FF2B5EF4-FFF2-40B4-BE49-F238E27FC236}">
              <a16:creationId xmlns:a16="http://schemas.microsoft.com/office/drawing/2014/main" id="{00000000-0008-0000-0B00-000016000000}"/>
            </a:ext>
          </a:extLst>
        </xdr:cNvPr>
        <xdr:cNvPicPr preferRelativeResize="0">
          <a:picLocks/>
        </xdr:cNvPicPr>
      </xdr:nvPicPr>
      <xdr:blipFill>
        <a:blip xmlns:r="http://schemas.openxmlformats.org/officeDocument/2006/relationships" r:embed="rId24"/>
        <a:stretch>
          <a:fillRect/>
        </a:stretch>
      </xdr:blipFill>
      <xdr:spPr>
        <a:xfrm flipH="1">
          <a:off x="11296650" y="38101"/>
          <a:ext cx="565146" cy="304656"/>
        </a:xfrm>
        <a:prstGeom prst="rect">
          <a:avLst/>
        </a:prstGeom>
      </xdr:spPr>
    </xdr:pic>
    <xdr:clientData/>
  </xdr:twoCellAnchor>
  <xdr:twoCellAnchor editAs="absolute">
    <xdr:from>
      <xdr:col>9</xdr:col>
      <xdr:colOff>45093</xdr:colOff>
      <xdr:row>0</xdr:row>
      <xdr:rowOff>38100</xdr:rowOff>
    </xdr:from>
    <xdr:to>
      <xdr:col>9</xdr:col>
      <xdr:colOff>580288</xdr:colOff>
      <xdr:row>1</xdr:row>
      <xdr:rowOff>164956</xdr:rowOff>
    </xdr:to>
    <xdr:pic>
      <xdr:nvPicPr>
        <xdr:cNvPr id="24" name="Imagem 23">
          <a:hlinkClick xmlns:r="http://schemas.openxmlformats.org/officeDocument/2006/relationships" r:id="rId6"/>
          <a:extLst>
            <a:ext uri="{FF2B5EF4-FFF2-40B4-BE49-F238E27FC236}">
              <a16:creationId xmlns:a16="http://schemas.microsoft.com/office/drawing/2014/main" id="{00000000-0008-0000-0B00-000018000000}"/>
            </a:ext>
          </a:extLst>
        </xdr:cNvPr>
        <xdr:cNvPicPr preferRelativeResize="0">
          <a:picLocks/>
        </xdr:cNvPicPr>
      </xdr:nvPicPr>
      <xdr:blipFill>
        <a:blip xmlns:r="http://schemas.openxmlformats.org/officeDocument/2006/relationships" r:embed="rId24"/>
        <a:stretch>
          <a:fillRect/>
        </a:stretch>
      </xdr:blipFill>
      <xdr:spPr>
        <a:xfrm rot="10800000" flipH="1">
          <a:off x="11887843" y="38100"/>
          <a:ext cx="560595" cy="30465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11458</xdr:colOff>
      <xdr:row>0</xdr:row>
      <xdr:rowOff>74543</xdr:rowOff>
    </xdr:from>
    <xdr:to>
      <xdr:col>1</xdr:col>
      <xdr:colOff>11458</xdr:colOff>
      <xdr:row>1</xdr:row>
      <xdr:rowOff>104531</xdr:rowOff>
    </xdr:to>
    <xdr:sp macro="" textlink="">
      <xdr:nvSpPr>
        <xdr:cNvPr id="32" name="CaixaDeTexto 14">
          <a:hlinkClick xmlns:r="http://schemas.openxmlformats.org/officeDocument/2006/relationships" r:id="rId2"/>
          <a:extLst>
            <a:ext uri="{FF2B5EF4-FFF2-40B4-BE49-F238E27FC236}">
              <a16:creationId xmlns:a16="http://schemas.microsoft.com/office/drawing/2014/main" id="{00000000-0008-0000-0C00-000020000000}"/>
            </a:ext>
          </a:extLst>
        </xdr:cNvPr>
        <xdr:cNvSpPr txBox="1"/>
      </xdr:nvSpPr>
      <xdr:spPr>
        <a:xfrm>
          <a:off x="8283" y="74543"/>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942689</xdr:colOff>
      <xdr:row>0</xdr:row>
      <xdr:rowOff>32327</xdr:rowOff>
    </xdr:from>
    <xdr:to>
      <xdr:col>3</xdr:col>
      <xdr:colOff>1507889</xdr:colOff>
      <xdr:row>1</xdr:row>
      <xdr:rowOff>159372</xdr:rowOff>
    </xdr:to>
    <xdr:pic>
      <xdr:nvPicPr>
        <xdr:cNvPr id="9" name="Picture 6">
          <a:hlinkClick xmlns:r="http://schemas.openxmlformats.org/officeDocument/2006/relationships" r:id="rId3"/>
          <a:extLst>
            <a:ext uri="{FF2B5EF4-FFF2-40B4-BE49-F238E27FC236}">
              <a16:creationId xmlns:a16="http://schemas.microsoft.com/office/drawing/2014/main" id="{00000000-0008-0000-0C00-000009000000}"/>
            </a:ext>
            <a:ext uri="{147F2762-F138-4A5C-976F-8EAC2B608ADB}">
              <a16:predDERef xmlns:a16="http://schemas.microsoft.com/office/drawing/2014/main" pred="{41CAE21E-62B8-454B-BB2F-B2521E32F458}"/>
            </a:ext>
          </a:extLst>
        </xdr:cNvPr>
        <xdr:cNvPicPr preferRelativeResize="0">
          <a:picLocks/>
        </xdr:cNvPicPr>
      </xdr:nvPicPr>
      <xdr:blipFill>
        <a:blip xmlns:r="http://schemas.openxmlformats.org/officeDocument/2006/relationships" r:embed="rId4"/>
        <a:stretch>
          <a:fillRect/>
        </a:stretch>
      </xdr:blipFill>
      <xdr:spPr>
        <a:xfrm flipH="1">
          <a:off x="8966780" y="32327"/>
          <a:ext cx="565200" cy="306000"/>
        </a:xfrm>
        <a:prstGeom prst="rect">
          <a:avLst/>
        </a:prstGeom>
      </xdr:spPr>
    </xdr:pic>
    <xdr:clientData/>
  </xdr:twoCellAnchor>
  <xdr:twoCellAnchor editAs="oneCell">
    <xdr:from>
      <xdr:col>16383</xdr:col>
      <xdr:colOff>36380</xdr:colOff>
      <xdr:row>0</xdr:row>
      <xdr:rowOff>28963</xdr:rowOff>
    </xdr:from>
    <xdr:to>
      <xdr:col>16383</xdr:col>
      <xdr:colOff>601580</xdr:colOff>
      <xdr:row>1</xdr:row>
      <xdr:rowOff>156008</xdr:rowOff>
    </xdr:to>
    <xdr:pic>
      <xdr:nvPicPr>
        <xdr:cNvPr id="12" name="Picture 7">
          <a:hlinkClick xmlns:r="http://schemas.openxmlformats.org/officeDocument/2006/relationships" r:id="rId5"/>
          <a:extLst>
            <a:ext uri="{FF2B5EF4-FFF2-40B4-BE49-F238E27FC236}">
              <a16:creationId xmlns:a16="http://schemas.microsoft.com/office/drawing/2014/main" id="{00000000-0008-0000-0C00-00000C000000}"/>
            </a:ext>
            <a:ext uri="{147F2762-F138-4A5C-976F-8EAC2B608ADB}">
              <a16:predDERef xmlns:a16="http://schemas.microsoft.com/office/drawing/2014/main" pred="{689FEF72-9968-40E6-8381-4DE3AB044B9B}"/>
            </a:ext>
          </a:extLst>
        </xdr:cNvPr>
        <xdr:cNvPicPr preferRelativeResize="0">
          <a:picLocks/>
        </xdr:cNvPicPr>
      </xdr:nvPicPr>
      <xdr:blipFill>
        <a:blip xmlns:r="http://schemas.openxmlformats.org/officeDocument/2006/relationships" r:embed="rId4"/>
        <a:stretch>
          <a:fillRect/>
        </a:stretch>
      </xdr:blipFill>
      <xdr:spPr>
        <a:xfrm rot="10800000" flipH="1">
          <a:off x="9572925" y="28963"/>
          <a:ext cx="565200" cy="306000"/>
        </a:xfrm>
        <a:prstGeom prst="rect">
          <a:avLst/>
        </a:prstGeom>
      </xdr:spPr>
    </xdr:pic>
    <xdr:clientData/>
  </xdr:twoCellAnchor>
  <xdr:twoCellAnchor editAs="absolute">
    <xdr:from>
      <xdr:col>1</xdr:col>
      <xdr:colOff>2367303</xdr:colOff>
      <xdr:row>0</xdr:row>
      <xdr:rowOff>40409</xdr:rowOff>
    </xdr:from>
    <xdr:to>
      <xdr:col>1</xdr:col>
      <xdr:colOff>3342120</xdr:colOff>
      <xdr:row>1</xdr:row>
      <xdr:rowOff>138237</xdr:rowOff>
    </xdr:to>
    <xdr:sp macro="" textlink="">
      <xdr:nvSpPr>
        <xdr:cNvPr id="3" name="CaixaDeTexto 3">
          <a:hlinkClick xmlns:r="http://schemas.openxmlformats.org/officeDocument/2006/relationships" r:id="rId6"/>
          <a:extLst>
            <a:ext uri="{FF2B5EF4-FFF2-40B4-BE49-F238E27FC236}">
              <a16:creationId xmlns:a16="http://schemas.microsoft.com/office/drawing/2014/main" id="{DCDBE0F9-897E-4410-B7CE-048838AFDF6F}"/>
            </a:ext>
          </a:extLst>
        </xdr:cNvPr>
        <xdr:cNvSpPr txBox="1"/>
      </xdr:nvSpPr>
      <xdr:spPr>
        <a:xfrm>
          <a:off x="2980078" y="40409"/>
          <a:ext cx="968467" cy="2756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1482861</xdr:colOff>
      <xdr:row>0</xdr:row>
      <xdr:rowOff>40409</xdr:rowOff>
    </xdr:from>
    <xdr:to>
      <xdr:col>1</xdr:col>
      <xdr:colOff>2058011</xdr:colOff>
      <xdr:row>1</xdr:row>
      <xdr:rowOff>134196</xdr:rowOff>
    </xdr:to>
    <xdr:sp macro="" textlink="">
      <xdr:nvSpPr>
        <xdr:cNvPr id="5" name="CaixaDeTexto 9">
          <a:hlinkClick xmlns:r="http://schemas.openxmlformats.org/officeDocument/2006/relationships" r:id="rId7"/>
          <a:extLst>
            <a:ext uri="{FF2B5EF4-FFF2-40B4-BE49-F238E27FC236}">
              <a16:creationId xmlns:a16="http://schemas.microsoft.com/office/drawing/2014/main" id="{7C7C29F8-3203-4277-8BB8-3B8D001AB3E8}"/>
            </a:ext>
          </a:extLst>
        </xdr:cNvPr>
        <xdr:cNvSpPr txBox="1"/>
      </xdr:nvSpPr>
      <xdr:spPr>
        <a:xfrm>
          <a:off x="2094770" y="40409"/>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3608723</xdr:colOff>
      <xdr:row>0</xdr:row>
      <xdr:rowOff>40409</xdr:rowOff>
    </xdr:from>
    <xdr:to>
      <xdr:col>2</xdr:col>
      <xdr:colOff>251010</xdr:colOff>
      <xdr:row>1</xdr:row>
      <xdr:rowOff>134196</xdr:rowOff>
    </xdr:to>
    <xdr:sp macro="" textlink="">
      <xdr:nvSpPr>
        <xdr:cNvPr id="6" name="CaixaDeTexto 10">
          <a:hlinkClick xmlns:r="http://schemas.openxmlformats.org/officeDocument/2006/relationships" r:id="rId8"/>
          <a:extLst>
            <a:ext uri="{FF2B5EF4-FFF2-40B4-BE49-F238E27FC236}">
              <a16:creationId xmlns:a16="http://schemas.microsoft.com/office/drawing/2014/main" id="{2C3E063C-F090-4779-8E9C-A62F6A410B13}"/>
            </a:ext>
          </a:extLst>
        </xdr:cNvPr>
        <xdr:cNvSpPr txBox="1"/>
      </xdr:nvSpPr>
      <xdr:spPr>
        <a:xfrm>
          <a:off x="4220632" y="40409"/>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563766</xdr:colOff>
      <xdr:row>0</xdr:row>
      <xdr:rowOff>40409</xdr:rowOff>
    </xdr:from>
    <xdr:to>
      <xdr:col>2</xdr:col>
      <xdr:colOff>1459316</xdr:colOff>
      <xdr:row>1</xdr:row>
      <xdr:rowOff>134196</xdr:rowOff>
    </xdr:to>
    <xdr:sp macro="" textlink="">
      <xdr:nvSpPr>
        <xdr:cNvPr id="7" name="CaixaDeTexto 11">
          <a:hlinkClick xmlns:r="http://schemas.openxmlformats.org/officeDocument/2006/relationships" r:id="rId9"/>
          <a:extLst>
            <a:ext uri="{FF2B5EF4-FFF2-40B4-BE49-F238E27FC236}">
              <a16:creationId xmlns:a16="http://schemas.microsoft.com/office/drawing/2014/main" id="{F8A5F8A0-9E3B-4C66-AD5F-E9349753DBF6}"/>
            </a:ext>
          </a:extLst>
        </xdr:cNvPr>
        <xdr:cNvSpPr txBox="1"/>
      </xdr:nvSpPr>
      <xdr:spPr>
        <a:xfrm>
          <a:off x="5407084" y="40409"/>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1772072</xdr:colOff>
      <xdr:row>0</xdr:row>
      <xdr:rowOff>40409</xdr:rowOff>
    </xdr:from>
    <xdr:to>
      <xdr:col>2</xdr:col>
      <xdr:colOff>2254472</xdr:colOff>
      <xdr:row>1</xdr:row>
      <xdr:rowOff>134196</xdr:rowOff>
    </xdr:to>
    <xdr:sp macro="" textlink="">
      <xdr:nvSpPr>
        <xdr:cNvPr id="8" name="CaixaDeTexto 12">
          <a:hlinkClick xmlns:r="http://schemas.openxmlformats.org/officeDocument/2006/relationships" r:id="rId10"/>
          <a:extLst>
            <a:ext uri="{FF2B5EF4-FFF2-40B4-BE49-F238E27FC236}">
              <a16:creationId xmlns:a16="http://schemas.microsoft.com/office/drawing/2014/main" id="{6706B026-F25C-4BC3-9F61-AC58CC9DE764}"/>
            </a:ext>
          </a:extLst>
        </xdr:cNvPr>
        <xdr:cNvSpPr txBox="1"/>
      </xdr:nvSpPr>
      <xdr:spPr>
        <a:xfrm>
          <a:off x="6615390" y="40409"/>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2567230</xdr:colOff>
      <xdr:row>0</xdr:row>
      <xdr:rowOff>40409</xdr:rowOff>
    </xdr:from>
    <xdr:to>
      <xdr:col>3</xdr:col>
      <xdr:colOff>331787</xdr:colOff>
      <xdr:row>1</xdr:row>
      <xdr:rowOff>134196</xdr:rowOff>
    </xdr:to>
    <xdr:sp macro="" textlink="">
      <xdr:nvSpPr>
        <xdr:cNvPr id="10" name="CaixaDeTexto 13">
          <a:hlinkClick xmlns:r="http://schemas.openxmlformats.org/officeDocument/2006/relationships" r:id="rId11"/>
          <a:extLst>
            <a:ext uri="{FF2B5EF4-FFF2-40B4-BE49-F238E27FC236}">
              <a16:creationId xmlns:a16="http://schemas.microsoft.com/office/drawing/2014/main" id="{E64A1A33-9DEE-40D7-919C-CFAC25367A03}"/>
            </a:ext>
          </a:extLst>
        </xdr:cNvPr>
        <xdr:cNvSpPr txBox="1"/>
      </xdr:nvSpPr>
      <xdr:spPr>
        <a:xfrm>
          <a:off x="7410548" y="40409"/>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432955</xdr:colOff>
      <xdr:row>0</xdr:row>
      <xdr:rowOff>40409</xdr:rowOff>
    </xdr:from>
    <xdr:to>
      <xdr:col>1</xdr:col>
      <xdr:colOff>1170105</xdr:colOff>
      <xdr:row>1</xdr:row>
      <xdr:rowOff>134196</xdr:rowOff>
    </xdr:to>
    <xdr:sp macro="" textlink="">
      <xdr:nvSpPr>
        <xdr:cNvPr id="11" name="CaixaDeTexto 10">
          <a:hlinkClick xmlns:r="http://schemas.openxmlformats.org/officeDocument/2006/relationships" r:id="rId12"/>
          <a:extLst>
            <a:ext uri="{FF2B5EF4-FFF2-40B4-BE49-F238E27FC236}">
              <a16:creationId xmlns:a16="http://schemas.microsoft.com/office/drawing/2014/main" id="{02D02113-1CB3-4D24-838F-1883D2297DDD}"/>
            </a:ext>
          </a:extLst>
        </xdr:cNvPr>
        <xdr:cNvSpPr txBox="1"/>
      </xdr:nvSpPr>
      <xdr:spPr>
        <a:xfrm>
          <a:off x="1044864" y="40409"/>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542925</xdr:colOff>
      <xdr:row>23</xdr:row>
      <xdr:rowOff>9525</xdr:rowOff>
    </xdr:from>
    <xdr:to>
      <xdr:col>1</xdr:col>
      <xdr:colOff>3956997</xdr:colOff>
      <xdr:row>24</xdr:row>
      <xdr:rowOff>56016</xdr:rowOff>
    </xdr:to>
    <xdr:sp macro="" textlink="">
      <xdr:nvSpPr>
        <xdr:cNvPr id="9" name="CaixaDeTexto 8">
          <a:hlinkClick xmlns:r="http://schemas.openxmlformats.org/officeDocument/2006/relationships" r:id="rId2"/>
          <a:extLst>
            <a:ext uri="{FF2B5EF4-FFF2-40B4-BE49-F238E27FC236}">
              <a16:creationId xmlns:a16="http://schemas.microsoft.com/office/drawing/2014/main" id="{00000000-0008-0000-0D00-000009000000}"/>
            </a:ext>
          </a:extLst>
        </xdr:cNvPr>
        <xdr:cNvSpPr txBox="1"/>
      </xdr:nvSpPr>
      <xdr:spPr>
        <a:xfrm>
          <a:off x="542925" y="5133975"/>
          <a:ext cx="3995097" cy="236991"/>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a:solidFill>
                <a:srgbClr val="555555"/>
              </a:solidFill>
              <a:latin typeface="Arial" panose="020B0604020202020204" pitchFamily="34" charset="0"/>
              <a:cs typeface="Arial" panose="020B0604020202020204" pitchFamily="34" charset="0"/>
            </a:rPr>
            <a:t>Access here more information about ICMM's Mining Principles</a:t>
          </a:r>
        </a:p>
      </xdr:txBody>
    </xdr:sp>
    <xdr:clientData/>
  </xdr:twoCellAnchor>
  <xdr:twoCellAnchor editAs="absolute">
    <xdr:from>
      <xdr:col>0</xdr:col>
      <xdr:colOff>0</xdr:colOff>
      <xdr:row>0</xdr:row>
      <xdr:rowOff>56184</xdr:rowOff>
    </xdr:from>
    <xdr:to>
      <xdr:col>1</xdr:col>
      <xdr:colOff>0</xdr:colOff>
      <xdr:row>1</xdr:row>
      <xdr:rowOff>86172</xdr:rowOff>
    </xdr:to>
    <xdr:sp macro="" textlink="">
      <xdr:nvSpPr>
        <xdr:cNvPr id="11" name="CaixaDeTexto 14">
          <a:hlinkClick xmlns:r="http://schemas.openxmlformats.org/officeDocument/2006/relationships" r:id="rId3"/>
          <a:extLst>
            <a:ext uri="{FF2B5EF4-FFF2-40B4-BE49-F238E27FC236}">
              <a16:creationId xmlns:a16="http://schemas.microsoft.com/office/drawing/2014/main" id="{00000000-0008-0000-0D00-00000B000000}"/>
            </a:ext>
          </a:extLst>
        </xdr:cNvPr>
        <xdr:cNvSpPr txBox="1"/>
      </xdr:nvSpPr>
      <xdr:spPr>
        <a:xfrm>
          <a:off x="0" y="56184"/>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1795320</xdr:colOff>
      <xdr:row>0</xdr:row>
      <xdr:rowOff>26555</xdr:rowOff>
    </xdr:from>
    <xdr:to>
      <xdr:col>3</xdr:col>
      <xdr:colOff>2371210</xdr:colOff>
      <xdr:row>1</xdr:row>
      <xdr:rowOff>153411</xdr:rowOff>
    </xdr:to>
    <xdr:pic>
      <xdr:nvPicPr>
        <xdr:cNvPr id="22" name="Picture 16">
          <a:hlinkClick xmlns:r="http://schemas.openxmlformats.org/officeDocument/2006/relationships" r:id="rId4"/>
          <a:extLst>
            <a:ext uri="{FF2B5EF4-FFF2-40B4-BE49-F238E27FC236}">
              <a16:creationId xmlns:a16="http://schemas.microsoft.com/office/drawing/2014/main" id="{00000000-0008-0000-0D00-000016000000}"/>
            </a:ext>
            <a:ext uri="{147F2762-F138-4A5C-976F-8EAC2B608ADB}">
              <a16:predDERef xmlns:a16="http://schemas.microsoft.com/office/drawing/2014/main" pred="{D89AF9FF-FEDD-4203-A21B-9C7DA15DE0FB}"/>
            </a:ext>
          </a:extLst>
        </xdr:cNvPr>
        <xdr:cNvPicPr preferRelativeResize="0">
          <a:picLocks/>
        </xdr:cNvPicPr>
      </xdr:nvPicPr>
      <xdr:blipFill>
        <a:blip xmlns:r="http://schemas.openxmlformats.org/officeDocument/2006/relationships" r:embed="rId5"/>
        <a:stretch>
          <a:fillRect/>
        </a:stretch>
      </xdr:blipFill>
      <xdr:spPr>
        <a:xfrm rot="10800000" flipH="1">
          <a:off x="9542320" y="26555"/>
          <a:ext cx="575890" cy="305811"/>
        </a:xfrm>
        <a:prstGeom prst="rect">
          <a:avLst/>
        </a:prstGeom>
      </xdr:spPr>
    </xdr:pic>
    <xdr:clientData/>
  </xdr:twoCellAnchor>
  <xdr:twoCellAnchor editAs="oneCell">
    <xdr:from>
      <xdr:col>3</xdr:col>
      <xdr:colOff>1206213</xdr:colOff>
      <xdr:row>0</xdr:row>
      <xdr:rowOff>26555</xdr:rowOff>
    </xdr:from>
    <xdr:to>
      <xdr:col>3</xdr:col>
      <xdr:colOff>1771413</xdr:colOff>
      <xdr:row>1</xdr:row>
      <xdr:rowOff>153411</xdr:rowOff>
    </xdr:to>
    <xdr:pic>
      <xdr:nvPicPr>
        <xdr:cNvPr id="26" name="Picture 17">
          <a:hlinkClick xmlns:r="http://schemas.openxmlformats.org/officeDocument/2006/relationships" r:id="rId6"/>
          <a:extLst>
            <a:ext uri="{FF2B5EF4-FFF2-40B4-BE49-F238E27FC236}">
              <a16:creationId xmlns:a16="http://schemas.microsoft.com/office/drawing/2014/main" id="{00000000-0008-0000-0D00-00001A000000}"/>
            </a:ext>
            <a:ext uri="{147F2762-F138-4A5C-976F-8EAC2B608ADB}">
              <a16:predDERef xmlns:a16="http://schemas.microsoft.com/office/drawing/2014/main" pred="{2FB95711-5A37-4B72-B5BD-DB2991A8CD8E}"/>
            </a:ext>
          </a:extLst>
        </xdr:cNvPr>
        <xdr:cNvPicPr preferRelativeResize="0">
          <a:picLocks/>
        </xdr:cNvPicPr>
      </xdr:nvPicPr>
      <xdr:blipFill>
        <a:blip xmlns:r="http://schemas.openxmlformats.org/officeDocument/2006/relationships" r:embed="rId5"/>
        <a:stretch>
          <a:fillRect/>
        </a:stretch>
      </xdr:blipFill>
      <xdr:spPr>
        <a:xfrm flipH="1">
          <a:off x="8953213" y="26555"/>
          <a:ext cx="565200" cy="305811"/>
        </a:xfrm>
        <a:prstGeom prst="rect">
          <a:avLst/>
        </a:prstGeom>
      </xdr:spPr>
    </xdr:pic>
    <xdr:clientData/>
  </xdr:twoCellAnchor>
  <xdr:twoCellAnchor editAs="absolute">
    <xdr:from>
      <xdr:col>1</xdr:col>
      <xdr:colOff>2378848</xdr:colOff>
      <xdr:row>0</xdr:row>
      <xdr:rowOff>28287</xdr:rowOff>
    </xdr:from>
    <xdr:to>
      <xdr:col>1</xdr:col>
      <xdr:colOff>3361748</xdr:colOff>
      <xdr:row>1</xdr:row>
      <xdr:rowOff>126115</xdr:rowOff>
    </xdr:to>
    <xdr:sp macro="" textlink="">
      <xdr:nvSpPr>
        <xdr:cNvPr id="3" name="CaixaDeTexto 11">
          <a:hlinkClick xmlns:r="http://schemas.openxmlformats.org/officeDocument/2006/relationships" r:id="rId7"/>
          <a:extLst>
            <a:ext uri="{FF2B5EF4-FFF2-40B4-BE49-F238E27FC236}">
              <a16:creationId xmlns:a16="http://schemas.microsoft.com/office/drawing/2014/main" id="{1CCD1479-709B-4EBC-AAA1-AF2148C79671}"/>
            </a:ext>
          </a:extLst>
        </xdr:cNvPr>
        <xdr:cNvSpPr txBox="1"/>
      </xdr:nvSpPr>
      <xdr:spPr>
        <a:xfrm>
          <a:off x="2988448" y="31462"/>
          <a:ext cx="986075" cy="2756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1494406</xdr:colOff>
      <xdr:row>0</xdr:row>
      <xdr:rowOff>34637</xdr:rowOff>
    </xdr:from>
    <xdr:to>
      <xdr:col>1</xdr:col>
      <xdr:colOff>2069556</xdr:colOff>
      <xdr:row>1</xdr:row>
      <xdr:rowOff>128424</xdr:rowOff>
    </xdr:to>
    <xdr:sp macro="" textlink="">
      <xdr:nvSpPr>
        <xdr:cNvPr id="13" name="CaixaDeTexto 9">
          <a:hlinkClick xmlns:r="http://schemas.openxmlformats.org/officeDocument/2006/relationships" r:id="rId8"/>
          <a:extLst>
            <a:ext uri="{FF2B5EF4-FFF2-40B4-BE49-F238E27FC236}">
              <a16:creationId xmlns:a16="http://schemas.microsoft.com/office/drawing/2014/main" id="{E4E4358A-90CB-469A-88B4-F4A026324F3C}"/>
            </a:ext>
          </a:extLst>
        </xdr:cNvPr>
        <xdr:cNvSpPr txBox="1"/>
      </xdr:nvSpPr>
      <xdr:spPr>
        <a:xfrm>
          <a:off x="2106315" y="34637"/>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3620268</xdr:colOff>
      <xdr:row>0</xdr:row>
      <xdr:rowOff>34637</xdr:rowOff>
    </xdr:from>
    <xdr:to>
      <xdr:col>2</xdr:col>
      <xdr:colOff>262555</xdr:colOff>
      <xdr:row>1</xdr:row>
      <xdr:rowOff>128424</xdr:rowOff>
    </xdr:to>
    <xdr:sp macro="" textlink="">
      <xdr:nvSpPr>
        <xdr:cNvPr id="14" name="CaixaDeTexto 10">
          <a:hlinkClick xmlns:r="http://schemas.openxmlformats.org/officeDocument/2006/relationships" r:id="rId9"/>
          <a:extLst>
            <a:ext uri="{FF2B5EF4-FFF2-40B4-BE49-F238E27FC236}">
              <a16:creationId xmlns:a16="http://schemas.microsoft.com/office/drawing/2014/main" id="{5C82E38A-832C-4E7D-8BB0-2FE570B173CD}"/>
            </a:ext>
          </a:extLst>
        </xdr:cNvPr>
        <xdr:cNvSpPr txBox="1"/>
      </xdr:nvSpPr>
      <xdr:spPr>
        <a:xfrm>
          <a:off x="4232177" y="34637"/>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575311</xdr:colOff>
      <xdr:row>0</xdr:row>
      <xdr:rowOff>34637</xdr:rowOff>
    </xdr:from>
    <xdr:to>
      <xdr:col>2</xdr:col>
      <xdr:colOff>1470861</xdr:colOff>
      <xdr:row>1</xdr:row>
      <xdr:rowOff>128424</xdr:rowOff>
    </xdr:to>
    <xdr:sp macro="" textlink="">
      <xdr:nvSpPr>
        <xdr:cNvPr id="15" name="CaixaDeTexto 11">
          <a:hlinkClick xmlns:r="http://schemas.openxmlformats.org/officeDocument/2006/relationships" r:id="rId10"/>
          <a:extLst>
            <a:ext uri="{FF2B5EF4-FFF2-40B4-BE49-F238E27FC236}">
              <a16:creationId xmlns:a16="http://schemas.microsoft.com/office/drawing/2014/main" id="{68077482-5393-46DC-AB88-30A1EF3BC566}"/>
            </a:ext>
          </a:extLst>
        </xdr:cNvPr>
        <xdr:cNvSpPr txBox="1"/>
      </xdr:nvSpPr>
      <xdr:spPr>
        <a:xfrm>
          <a:off x="5418629" y="34637"/>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1783617</xdr:colOff>
      <xdr:row>0</xdr:row>
      <xdr:rowOff>34637</xdr:rowOff>
    </xdr:from>
    <xdr:to>
      <xdr:col>2</xdr:col>
      <xdr:colOff>2266017</xdr:colOff>
      <xdr:row>1</xdr:row>
      <xdr:rowOff>128424</xdr:rowOff>
    </xdr:to>
    <xdr:sp macro="" textlink="">
      <xdr:nvSpPr>
        <xdr:cNvPr id="16" name="CaixaDeTexto 12">
          <a:hlinkClick xmlns:r="http://schemas.openxmlformats.org/officeDocument/2006/relationships" r:id="rId11"/>
          <a:extLst>
            <a:ext uri="{FF2B5EF4-FFF2-40B4-BE49-F238E27FC236}">
              <a16:creationId xmlns:a16="http://schemas.microsoft.com/office/drawing/2014/main" id="{92712537-026C-408F-A886-B333C3E37788}"/>
            </a:ext>
          </a:extLst>
        </xdr:cNvPr>
        <xdr:cNvSpPr txBox="1"/>
      </xdr:nvSpPr>
      <xdr:spPr>
        <a:xfrm>
          <a:off x="6626935" y="34637"/>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2578775</xdr:colOff>
      <xdr:row>0</xdr:row>
      <xdr:rowOff>34637</xdr:rowOff>
    </xdr:from>
    <xdr:to>
      <xdr:col>3</xdr:col>
      <xdr:colOff>620423</xdr:colOff>
      <xdr:row>1</xdr:row>
      <xdr:rowOff>128424</xdr:rowOff>
    </xdr:to>
    <xdr:sp macro="" textlink="">
      <xdr:nvSpPr>
        <xdr:cNvPr id="17" name="CaixaDeTexto 13">
          <a:hlinkClick xmlns:r="http://schemas.openxmlformats.org/officeDocument/2006/relationships" r:id="rId6"/>
          <a:extLst>
            <a:ext uri="{FF2B5EF4-FFF2-40B4-BE49-F238E27FC236}">
              <a16:creationId xmlns:a16="http://schemas.microsoft.com/office/drawing/2014/main" id="{5C7FB6EA-3415-4AE1-8B51-9FB3C932ACA1}"/>
            </a:ext>
          </a:extLst>
        </xdr:cNvPr>
        <xdr:cNvSpPr txBox="1"/>
      </xdr:nvSpPr>
      <xdr:spPr>
        <a:xfrm>
          <a:off x="7422093" y="34637"/>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444500</xdr:colOff>
      <xdr:row>0</xdr:row>
      <xdr:rowOff>34637</xdr:rowOff>
    </xdr:from>
    <xdr:to>
      <xdr:col>1</xdr:col>
      <xdr:colOff>1181650</xdr:colOff>
      <xdr:row>1</xdr:row>
      <xdr:rowOff>128424</xdr:rowOff>
    </xdr:to>
    <xdr:sp macro="" textlink="">
      <xdr:nvSpPr>
        <xdr:cNvPr id="18" name="CaixaDeTexto 17">
          <a:hlinkClick xmlns:r="http://schemas.openxmlformats.org/officeDocument/2006/relationships" r:id="rId12"/>
          <a:extLst>
            <a:ext uri="{FF2B5EF4-FFF2-40B4-BE49-F238E27FC236}">
              <a16:creationId xmlns:a16="http://schemas.microsoft.com/office/drawing/2014/main" id="{E4C181A5-A57C-4105-B641-E369AF3814D4}"/>
            </a:ext>
          </a:extLst>
        </xdr:cNvPr>
        <xdr:cNvSpPr txBox="1"/>
      </xdr:nvSpPr>
      <xdr:spPr>
        <a:xfrm>
          <a:off x="1056409" y="34637"/>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836617</xdr:colOff>
      <xdr:row>3</xdr:row>
      <xdr:rowOff>70557</xdr:rowOff>
    </xdr:from>
    <xdr:to>
      <xdr:col>15</xdr:col>
      <xdr:colOff>99491</xdr:colOff>
      <xdr:row>19</xdr:row>
      <xdr:rowOff>147454</xdr:rowOff>
    </xdr:to>
    <xdr:sp macro="" textlink="">
      <xdr:nvSpPr>
        <xdr:cNvPr id="936" name="CaixaDeTexto 20">
          <a:extLst>
            <a:ext uri="{FF2B5EF4-FFF2-40B4-BE49-F238E27FC236}">
              <a16:creationId xmlns:a16="http://schemas.microsoft.com/office/drawing/2014/main" id="{00000000-0008-0000-0E00-000014000000}"/>
            </a:ext>
          </a:extLst>
        </xdr:cNvPr>
        <xdr:cNvSpPr txBox="1"/>
      </xdr:nvSpPr>
      <xdr:spPr>
        <a:xfrm>
          <a:off x="12306934" y="937382"/>
          <a:ext cx="4756128" cy="279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rgbClr val="555555"/>
              </a:solidFill>
              <a:effectLst/>
              <a:latin typeface="+mn-lt"/>
              <a:ea typeface="+mn-ea"/>
              <a:cs typeface="+mn-cs"/>
            </a:rPr>
            <a:t>3. Prioritization and Validation Process:  </a:t>
          </a:r>
          <a:endParaRPr lang="pt-BR">
            <a:solidFill>
              <a:srgbClr val="555555"/>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100" b="0">
            <a:solidFill>
              <a:srgbClr val="555555"/>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0">
              <a:solidFill>
                <a:srgbClr val="555555"/>
              </a:solidFill>
              <a:effectLst/>
              <a:latin typeface="+mn-lt"/>
              <a:ea typeface="+mn-ea"/>
              <a:cs typeface="+mn-cs"/>
            </a:rPr>
            <a:t>The process of prioritizing the operating units was done based on three main criteria: (i) the representativeness of the production of these units in relation to Vale's total production; (ii) the business segment of these operating units; and </a:t>
          </a:r>
          <a:r>
            <a:rPr lang="pt-BR" sz="1100" b="0" i="0">
              <a:solidFill>
                <a:srgbClr val="555555"/>
              </a:solidFill>
              <a:effectLst/>
              <a:latin typeface="+mn-lt"/>
              <a:ea typeface="+mn-ea"/>
              <a:cs typeface="+mn-cs"/>
            </a:rPr>
            <a:t>and (iii) units that were audited in previous years in relation to the Global Reporting Initiative (GRI-Standards) and Performance Expectations.</a:t>
          </a:r>
        </a:p>
        <a:p>
          <a:pPr marL="0" marR="0" lvl="0" indent="0" defTabSz="914400" eaLnBrk="1" fontAlgn="auto" latinLnBrk="0" hangingPunct="1">
            <a:lnSpc>
              <a:spcPct val="100000"/>
            </a:lnSpc>
            <a:spcBef>
              <a:spcPts val="0"/>
            </a:spcBef>
            <a:spcAft>
              <a:spcPts val="0"/>
            </a:spcAft>
            <a:buClrTx/>
            <a:buSzTx/>
            <a:buFontTx/>
            <a:buNone/>
            <a:tabLst/>
            <a:defRPr/>
          </a:pPr>
          <a:r>
            <a:rPr lang="pt-BR" sz="1100" b="0">
              <a:solidFill>
                <a:srgbClr val="555555"/>
              </a:solidFill>
              <a:effectLst/>
              <a:latin typeface="+mn-lt"/>
              <a:ea typeface="+mn-ea"/>
              <a:cs typeface="+mn-cs"/>
            </a:rPr>
            <a:t>It is an objective of Vale to annually change the units that participate in the external verification processes. </a:t>
          </a:r>
        </a:p>
        <a:p>
          <a:pPr marL="0" marR="0" lvl="0" indent="0" defTabSz="914400" eaLnBrk="1" fontAlgn="auto" latinLnBrk="0" hangingPunct="1">
            <a:lnSpc>
              <a:spcPct val="100000"/>
            </a:lnSpc>
            <a:spcBef>
              <a:spcPts val="0"/>
            </a:spcBef>
            <a:spcAft>
              <a:spcPts val="0"/>
            </a:spcAft>
            <a:buClrTx/>
            <a:buSzTx/>
            <a:buFontTx/>
            <a:buNone/>
            <a:tabLst/>
            <a:defRPr/>
          </a:pPr>
          <a:r>
            <a:rPr lang="pt-BR" sz="1100" b="0" i="0">
              <a:solidFill>
                <a:srgbClr val="555555"/>
              </a:solidFill>
              <a:effectLst/>
              <a:latin typeface="+mn-lt"/>
              <a:ea typeface="+mn-ea"/>
              <a:cs typeface="+mn-cs"/>
            </a:rPr>
            <a:t>According to the ICMM standard, there must be a third-party evaluation of prioritized operations in a three-year validation cycle. Since 2019, we have covered all operations according to determined priorities, therefore in 2024 there was no specific audit for the ICMM.</a:t>
          </a:r>
          <a:endParaRPr kumimoji="0" lang="pt-BR" sz="1100" b="0" i="0" u="none" strike="noStrike" kern="0" cap="none" spc="0" normalizeH="0" baseline="0" noProof="0">
            <a:ln>
              <a:noFill/>
            </a:ln>
            <a:solidFill>
              <a:srgbClr val="555555"/>
            </a:solidFill>
            <a:effectLst/>
            <a:uLnTx/>
            <a:uFillTx/>
            <a:latin typeface="+mn-lt"/>
            <a:ea typeface="+mn-ea"/>
            <a:cs typeface="+mn-cs"/>
          </a:endParaRPr>
        </a:p>
      </xdr:txBody>
    </xdr:sp>
    <xdr:clientData/>
  </xdr:twoCellAnchor>
  <xdr:twoCellAnchor>
    <xdr:from>
      <xdr:col>15</xdr:col>
      <xdr:colOff>188626</xdr:colOff>
      <xdr:row>3</xdr:row>
      <xdr:rowOff>60477</xdr:rowOff>
    </xdr:from>
    <xdr:to>
      <xdr:col>19</xdr:col>
      <xdr:colOff>802821</xdr:colOff>
      <xdr:row>19</xdr:row>
      <xdr:rowOff>144951</xdr:rowOff>
    </xdr:to>
    <xdr:sp macro="" textlink="">
      <xdr:nvSpPr>
        <xdr:cNvPr id="942" name="CaixaDeTexto 21">
          <a:extLst>
            <a:ext uri="{FF2B5EF4-FFF2-40B4-BE49-F238E27FC236}">
              <a16:creationId xmlns:a16="http://schemas.microsoft.com/office/drawing/2014/main" id="{00000000-0008-0000-0E00-000053000000}"/>
            </a:ext>
          </a:extLst>
        </xdr:cNvPr>
        <xdr:cNvSpPr txBox="1"/>
      </xdr:nvSpPr>
      <xdr:spPr>
        <a:xfrm>
          <a:off x="17152197" y="927302"/>
          <a:ext cx="5008799" cy="280590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rgbClr val="555555"/>
              </a:solidFill>
              <a:effectLst/>
              <a:latin typeface="+mn-lt"/>
              <a:ea typeface="+mn-ea"/>
              <a:cs typeface="+mn-cs"/>
            </a:rPr>
            <a:t>Sites prioritized for the 2024 cycle: </a:t>
          </a:r>
          <a:endParaRPr lang="pt-BR">
            <a:solidFill>
              <a:srgbClr val="555555"/>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pt-BR" sz="1100" b="0" i="0" u="none" strike="noStrike" kern="0" cap="none" spc="0" normalizeH="0" baseline="0" noProof="0">
            <a:ln>
              <a:noFill/>
            </a:ln>
            <a:solidFill>
              <a:srgbClr val="555555"/>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pt-BR" sz="1100" b="0" i="0">
              <a:solidFill>
                <a:srgbClr val="555555"/>
              </a:solidFill>
              <a:effectLst/>
              <a:latin typeface="+mn-lt"/>
              <a:ea typeface="+mn-ea"/>
              <a:cs typeface="+mn-cs"/>
            </a:rPr>
            <a:t>Since 2019, we have covered all operations according to determined priorities, therefore in 2024 there was no specific audit for the ICMM.</a:t>
          </a:r>
          <a:endParaRPr lang="pt-BR">
            <a:solidFill>
              <a:srgbClr val="555555"/>
            </a:solidFill>
            <a:effectLst/>
          </a:endParaRPr>
        </a:p>
      </xdr:txBody>
    </xdr:sp>
    <xdr:clientData/>
  </xdr:twoCellAnchor>
  <xdr:twoCellAnchor>
    <xdr:from>
      <xdr:col>7</xdr:col>
      <xdr:colOff>545967</xdr:colOff>
      <xdr:row>14</xdr:row>
      <xdr:rowOff>139806</xdr:rowOff>
    </xdr:from>
    <xdr:to>
      <xdr:col>8</xdr:col>
      <xdr:colOff>805089</xdr:colOff>
      <xdr:row>16</xdr:row>
      <xdr:rowOff>10403</xdr:rowOff>
    </xdr:to>
    <xdr:grpSp>
      <xdr:nvGrpSpPr>
        <xdr:cNvPr id="160" name="Agrupar 22">
          <a:extLst>
            <a:ext uri="{FF2B5EF4-FFF2-40B4-BE49-F238E27FC236}">
              <a16:creationId xmlns:a16="http://schemas.microsoft.com/office/drawing/2014/main" id="{00000000-0008-0000-0E00-0000A0000000}"/>
            </a:ext>
          </a:extLst>
        </xdr:cNvPr>
        <xdr:cNvGrpSpPr>
          <a:grpSpLocks/>
        </xdr:cNvGrpSpPr>
      </xdr:nvGrpSpPr>
      <xdr:grpSpPr bwMode="auto">
        <a:xfrm>
          <a:off x="8710480" y="2881419"/>
          <a:ext cx="1360847" cy="221434"/>
          <a:chOff x="6522246" y="4245768"/>
          <a:chExt cx="1121096" cy="207485"/>
        </a:xfrm>
      </xdr:grpSpPr>
      <xdr:pic>
        <xdr:nvPicPr>
          <xdr:cNvPr id="161" name="Imagem 4">
            <a:extLst>
              <a:ext uri="{FF2B5EF4-FFF2-40B4-BE49-F238E27FC236}">
                <a16:creationId xmlns:a16="http://schemas.microsoft.com/office/drawing/2014/main" id="{00000000-0008-0000-0E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969" t="10056" r="70357" b="82323"/>
          <a:stretch>
            <a:fillRect/>
          </a:stretch>
        </xdr:blipFill>
        <xdr:spPr bwMode="auto">
          <a:xfrm>
            <a:off x="6522246" y="4245768"/>
            <a:ext cx="176270" cy="207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2" name="CaixaDeTexto 24">
            <a:extLst>
              <a:ext uri="{FF2B5EF4-FFF2-40B4-BE49-F238E27FC236}">
                <a16:creationId xmlns:a16="http://schemas.microsoft.com/office/drawing/2014/main" id="{00000000-0008-0000-0E00-0000A2000000}"/>
              </a:ext>
            </a:extLst>
          </xdr:cNvPr>
          <xdr:cNvSpPr txBox="1"/>
        </xdr:nvSpPr>
        <xdr:spPr>
          <a:xfrm>
            <a:off x="6731264" y="4276891"/>
            <a:ext cx="912078" cy="1659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ea typeface="+mn-ea"/>
                <a:cs typeface="Arial" panose="020B0604020202020204" pitchFamily="34" charset="0"/>
              </a:rPr>
              <a:t>Non</a:t>
            </a:r>
            <a:r>
              <a:rPr lang="pt-BR" sz="1000" baseline="0">
                <a:solidFill>
                  <a:schemeClr val="bg1">
                    <a:lumMod val="50000"/>
                  </a:schemeClr>
                </a:solidFill>
                <a:latin typeface="Arial" panose="020B0604020202020204" pitchFamily="34" charset="0"/>
                <a:ea typeface="+mn-ea"/>
                <a:cs typeface="Arial" panose="020B0604020202020204" pitchFamily="34" charset="0"/>
              </a:rPr>
              <a:t> adherent</a:t>
            </a:r>
            <a:endParaRPr lang="pt-BR" sz="1000">
              <a:solidFill>
                <a:schemeClr val="bg1">
                  <a:lumMod val="50000"/>
                </a:schemeClr>
              </a:solidFill>
              <a:latin typeface="Arial" panose="020B0604020202020204" pitchFamily="34" charset="0"/>
              <a:ea typeface="+mn-ea"/>
              <a:cs typeface="Arial" panose="020B0604020202020204" pitchFamily="34" charset="0"/>
            </a:endParaRPr>
          </a:p>
        </xdr:txBody>
      </xdr:sp>
    </xdr:grpSp>
    <xdr:clientData/>
  </xdr:twoCellAnchor>
  <xdr:twoCellAnchor>
    <xdr:from>
      <xdr:col>9</xdr:col>
      <xdr:colOff>21717</xdr:colOff>
      <xdr:row>14</xdr:row>
      <xdr:rowOff>97917</xdr:rowOff>
    </xdr:from>
    <xdr:to>
      <xdr:col>10</xdr:col>
      <xdr:colOff>408215</xdr:colOff>
      <xdr:row>16</xdr:row>
      <xdr:rowOff>52292</xdr:rowOff>
    </xdr:to>
    <xdr:grpSp>
      <xdr:nvGrpSpPr>
        <xdr:cNvPr id="163" name="Agrupar 25">
          <a:extLst>
            <a:ext uri="{FF2B5EF4-FFF2-40B4-BE49-F238E27FC236}">
              <a16:creationId xmlns:a16="http://schemas.microsoft.com/office/drawing/2014/main" id="{00000000-0008-0000-0E00-0000A3000000}"/>
            </a:ext>
          </a:extLst>
        </xdr:cNvPr>
        <xdr:cNvGrpSpPr>
          <a:grpSpLocks/>
        </xdr:cNvGrpSpPr>
      </xdr:nvGrpSpPr>
      <xdr:grpSpPr bwMode="auto">
        <a:xfrm>
          <a:off x="10380155" y="2836355"/>
          <a:ext cx="1485048" cy="308387"/>
          <a:chOff x="104775" y="5151554"/>
          <a:chExt cx="1151525" cy="269376"/>
        </a:xfrm>
      </xdr:grpSpPr>
      <xdr:pic>
        <xdr:nvPicPr>
          <xdr:cNvPr id="164" name="Imagem 6">
            <a:extLst>
              <a:ext uri="{FF2B5EF4-FFF2-40B4-BE49-F238E27FC236}">
                <a16:creationId xmlns:a16="http://schemas.microsoft.com/office/drawing/2014/main" id="{00000000-0008-0000-0E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2765" t="83202" r="69398" b="9407"/>
          <a:stretch>
            <a:fillRect/>
          </a:stretch>
        </xdr:blipFill>
        <xdr:spPr bwMode="auto">
          <a:xfrm>
            <a:off x="104775" y="5207794"/>
            <a:ext cx="204788" cy="1872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 name="CaixaDeTexto 27">
            <a:extLst>
              <a:ext uri="{FF2B5EF4-FFF2-40B4-BE49-F238E27FC236}">
                <a16:creationId xmlns:a16="http://schemas.microsoft.com/office/drawing/2014/main" id="{00000000-0008-0000-0E00-0000A5000000}"/>
              </a:ext>
            </a:extLst>
          </xdr:cNvPr>
          <xdr:cNvSpPr txBox="1"/>
        </xdr:nvSpPr>
        <xdr:spPr>
          <a:xfrm>
            <a:off x="286144" y="5151554"/>
            <a:ext cx="970156" cy="2693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cs typeface="Arial" panose="020B0604020202020204" pitchFamily="34" charset="0"/>
              </a:rPr>
              <a:t>Not Applicable</a:t>
            </a:r>
          </a:p>
        </xdr:txBody>
      </xdr:sp>
    </xdr:grpSp>
    <xdr:clientData/>
  </xdr:twoCellAnchor>
  <xdr:twoCellAnchor>
    <xdr:from>
      <xdr:col>4</xdr:col>
      <xdr:colOff>861785</xdr:colOff>
      <xdr:row>14</xdr:row>
      <xdr:rowOff>143139</xdr:rowOff>
    </xdr:from>
    <xdr:to>
      <xdr:col>5</xdr:col>
      <xdr:colOff>850446</xdr:colOff>
      <xdr:row>16</xdr:row>
      <xdr:rowOff>7071</xdr:rowOff>
    </xdr:to>
    <xdr:grpSp>
      <xdr:nvGrpSpPr>
        <xdr:cNvPr id="154" name="Agrupar 53">
          <a:extLst>
            <a:ext uri="{FF2B5EF4-FFF2-40B4-BE49-F238E27FC236}">
              <a16:creationId xmlns:a16="http://schemas.microsoft.com/office/drawing/2014/main" id="{00000000-0008-0000-0E00-00009A000000}"/>
            </a:ext>
          </a:extLst>
        </xdr:cNvPr>
        <xdr:cNvGrpSpPr>
          <a:grpSpLocks/>
        </xdr:cNvGrpSpPr>
      </xdr:nvGrpSpPr>
      <xdr:grpSpPr bwMode="auto">
        <a:xfrm>
          <a:off x="5305991" y="2878402"/>
          <a:ext cx="1518218" cy="227469"/>
          <a:chOff x="104775" y="4521994"/>
          <a:chExt cx="1062037" cy="170331"/>
        </a:xfrm>
      </xdr:grpSpPr>
      <xdr:pic>
        <xdr:nvPicPr>
          <xdr:cNvPr id="155" name="Imagem 7">
            <a:extLst>
              <a:ext uri="{FF2B5EF4-FFF2-40B4-BE49-F238E27FC236}">
                <a16:creationId xmlns:a16="http://schemas.microsoft.com/office/drawing/2014/main" id="{00000000-0008-0000-0E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7831" t="83241" r="24266" b="9698"/>
          <a:stretch>
            <a:fillRect/>
          </a:stretch>
        </xdr:blipFill>
        <xdr:spPr bwMode="auto">
          <a:xfrm>
            <a:off x="104775" y="4521994"/>
            <a:ext cx="191090" cy="168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6" name="CaixaDeTexto 55">
            <a:extLst>
              <a:ext uri="{FF2B5EF4-FFF2-40B4-BE49-F238E27FC236}">
                <a16:creationId xmlns:a16="http://schemas.microsoft.com/office/drawing/2014/main" id="{00000000-0008-0000-0E00-00009C000000}"/>
              </a:ext>
            </a:extLst>
          </xdr:cNvPr>
          <xdr:cNvSpPr txBox="1"/>
        </xdr:nvSpPr>
        <xdr:spPr>
          <a:xfrm>
            <a:off x="296133" y="4532641"/>
            <a:ext cx="870679" cy="1596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00">
                <a:solidFill>
                  <a:schemeClr val="bg1">
                    <a:lumMod val="50000"/>
                  </a:schemeClr>
                </a:solidFill>
                <a:latin typeface="Arial" panose="020B0604020202020204" pitchFamily="34" charset="0"/>
                <a:ea typeface="+mn-ea"/>
                <a:cs typeface="Arial" panose="020B0604020202020204" pitchFamily="34" charset="0"/>
              </a:rPr>
              <a:t>Adherent</a:t>
            </a:r>
          </a:p>
        </xdr:txBody>
      </xdr:sp>
    </xdr:grpSp>
    <xdr:clientData/>
  </xdr:twoCellAnchor>
  <xdr:twoCellAnchor>
    <xdr:from>
      <xdr:col>5</xdr:col>
      <xdr:colOff>700979</xdr:colOff>
      <xdr:row>14</xdr:row>
      <xdr:rowOff>144870</xdr:rowOff>
    </xdr:from>
    <xdr:to>
      <xdr:col>7</xdr:col>
      <xdr:colOff>415018</xdr:colOff>
      <xdr:row>16</xdr:row>
      <xdr:rowOff>5339</xdr:rowOff>
    </xdr:to>
    <xdr:grpSp>
      <xdr:nvGrpSpPr>
        <xdr:cNvPr id="157" name="Agrupar 56">
          <a:extLst>
            <a:ext uri="{FF2B5EF4-FFF2-40B4-BE49-F238E27FC236}">
              <a16:creationId xmlns:a16="http://schemas.microsoft.com/office/drawing/2014/main" id="{00000000-0008-0000-0E00-00009D000000}"/>
            </a:ext>
          </a:extLst>
        </xdr:cNvPr>
        <xdr:cNvGrpSpPr>
          <a:grpSpLocks/>
        </xdr:cNvGrpSpPr>
      </xdr:nvGrpSpPr>
      <xdr:grpSpPr bwMode="auto">
        <a:xfrm>
          <a:off x="6674742" y="2880133"/>
          <a:ext cx="1904789" cy="224006"/>
          <a:chOff x="1826417" y="4976811"/>
          <a:chExt cx="1989699" cy="286668"/>
        </a:xfrm>
      </xdr:grpSpPr>
      <xdr:pic>
        <xdr:nvPicPr>
          <xdr:cNvPr id="158" name="Imagem 5">
            <a:extLst>
              <a:ext uri="{FF2B5EF4-FFF2-40B4-BE49-F238E27FC236}">
                <a16:creationId xmlns:a16="http://schemas.microsoft.com/office/drawing/2014/main" id="{00000000-0008-0000-0E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6864" t="46657" r="24275" b="45712"/>
          <a:stretch>
            <a:fillRect/>
          </a:stretch>
        </xdr:blipFill>
        <xdr:spPr bwMode="auto">
          <a:xfrm>
            <a:off x="1826417" y="4976811"/>
            <a:ext cx="336838" cy="286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59" name="CaixaDeTexto 58">
            <a:extLst>
              <a:ext uri="{FF2B5EF4-FFF2-40B4-BE49-F238E27FC236}">
                <a16:creationId xmlns:a16="http://schemas.microsoft.com/office/drawing/2014/main" id="{00000000-0008-0000-0E00-00009F000000}"/>
              </a:ext>
            </a:extLst>
          </xdr:cNvPr>
          <xdr:cNvSpPr txBox="1"/>
        </xdr:nvSpPr>
        <xdr:spPr>
          <a:xfrm>
            <a:off x="2151505" y="5028805"/>
            <a:ext cx="1664611" cy="1984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000">
                <a:solidFill>
                  <a:schemeClr val="bg1">
                    <a:lumMod val="50000"/>
                  </a:schemeClr>
                </a:solidFill>
                <a:latin typeface="Arial" panose="020B0604020202020204" pitchFamily="34" charset="0"/>
                <a:ea typeface="+mn-ea"/>
                <a:cs typeface="Arial" panose="020B0604020202020204" pitchFamily="34" charset="0"/>
              </a:rPr>
              <a:t>Partially adherent</a:t>
            </a:r>
          </a:p>
        </xdr:txBody>
      </xdr:sp>
    </xdr:grpSp>
    <xdr:clientData/>
  </xdr:twoCellAnchor>
  <xdr:twoCellAnchor>
    <xdr:from>
      <xdr:col>37</xdr:col>
      <xdr:colOff>313768</xdr:colOff>
      <xdr:row>36</xdr:row>
      <xdr:rowOff>20934</xdr:rowOff>
    </xdr:from>
    <xdr:to>
      <xdr:col>37</xdr:col>
      <xdr:colOff>3495746</xdr:colOff>
      <xdr:row>36</xdr:row>
      <xdr:rowOff>272142</xdr:rowOff>
    </xdr:to>
    <xdr:sp macro="" textlink="">
      <xdr:nvSpPr>
        <xdr:cNvPr id="2" name="CaixaDeTexto 1">
          <a:hlinkClick xmlns:r="http://schemas.openxmlformats.org/officeDocument/2006/relationships" r:id="rId2"/>
          <a:extLst>
            <a:ext uri="{FF2B5EF4-FFF2-40B4-BE49-F238E27FC236}">
              <a16:creationId xmlns:a16="http://schemas.microsoft.com/office/drawing/2014/main" id="{00000000-0008-0000-0E00-000002000000}"/>
            </a:ext>
          </a:extLst>
        </xdr:cNvPr>
        <xdr:cNvSpPr txBox="1"/>
      </xdr:nvSpPr>
      <xdr:spPr>
        <a:xfrm>
          <a:off x="45899297" y="15798816"/>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a:t>
          </a:r>
          <a:r>
            <a:rPr lang="pt-BR" sz="1000" b="0" i="0">
              <a:solidFill>
                <a:srgbClr val="007E7A"/>
              </a:solidFill>
              <a:effectLst/>
              <a:latin typeface="Arial" panose="020B0604020202020204" pitchFamily="34" charset="0"/>
              <a:ea typeface="+mn-ea"/>
              <a:cs typeface="Arial" panose="020B0604020202020204" pitchFamily="34" charset="0"/>
            </a:rPr>
            <a:t>Impact to Communities</a:t>
          </a:r>
        </a:p>
      </xdr:txBody>
    </xdr:sp>
    <xdr:clientData/>
  </xdr:twoCellAnchor>
  <xdr:twoCellAnchor>
    <xdr:from>
      <xdr:col>37</xdr:col>
      <xdr:colOff>313768</xdr:colOff>
      <xdr:row>36</xdr:row>
      <xdr:rowOff>340806</xdr:rowOff>
    </xdr:from>
    <xdr:to>
      <xdr:col>37</xdr:col>
      <xdr:colOff>3495746</xdr:colOff>
      <xdr:row>36</xdr:row>
      <xdr:rowOff>592014</xdr:rowOff>
    </xdr:to>
    <xdr:sp macro="" textlink="">
      <xdr:nvSpPr>
        <xdr:cNvPr id="3" name="CaixaDeTexto 2">
          <a:hlinkClick xmlns:r="http://schemas.openxmlformats.org/officeDocument/2006/relationships" r:id="rId3"/>
          <a:extLst>
            <a:ext uri="{FF2B5EF4-FFF2-40B4-BE49-F238E27FC236}">
              <a16:creationId xmlns:a16="http://schemas.microsoft.com/office/drawing/2014/main" id="{00000000-0008-0000-0E00-000003000000}"/>
            </a:ext>
          </a:extLst>
        </xdr:cNvPr>
        <xdr:cNvSpPr txBox="1"/>
      </xdr:nvSpPr>
      <xdr:spPr>
        <a:xfrm>
          <a:off x="45899297" y="16118688"/>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a:t>
          </a:r>
          <a:r>
            <a:rPr lang="pt-BR" sz="1000" b="0" i="0">
              <a:solidFill>
                <a:srgbClr val="007E7A"/>
              </a:solidFill>
              <a:effectLst/>
              <a:latin typeface="Arial" panose="020B0604020202020204" pitchFamily="34" charset="0"/>
              <a:ea typeface="+mn-ea"/>
              <a:cs typeface="Arial" panose="020B0604020202020204" pitchFamily="34" charset="0"/>
            </a:rPr>
            <a:t>Human Rights</a:t>
          </a:r>
        </a:p>
      </xdr:txBody>
    </xdr:sp>
    <xdr:clientData/>
  </xdr:twoCellAnchor>
  <xdr:twoCellAnchor>
    <xdr:from>
      <xdr:col>37</xdr:col>
      <xdr:colOff>313768</xdr:colOff>
      <xdr:row>36</xdr:row>
      <xdr:rowOff>660678</xdr:rowOff>
    </xdr:from>
    <xdr:to>
      <xdr:col>37</xdr:col>
      <xdr:colOff>3495746</xdr:colOff>
      <xdr:row>36</xdr:row>
      <xdr:rowOff>911886</xdr:rowOff>
    </xdr:to>
    <xdr:sp macro="" textlink="">
      <xdr:nvSpPr>
        <xdr:cNvPr id="4" name="CaixaDeTexto 3">
          <a:hlinkClick xmlns:r="http://schemas.openxmlformats.org/officeDocument/2006/relationships" r:id="rId4"/>
          <a:extLst>
            <a:ext uri="{FF2B5EF4-FFF2-40B4-BE49-F238E27FC236}">
              <a16:creationId xmlns:a16="http://schemas.microsoft.com/office/drawing/2014/main" id="{00000000-0008-0000-0E00-000004000000}"/>
            </a:ext>
          </a:extLst>
        </xdr:cNvPr>
        <xdr:cNvSpPr txBox="1"/>
      </xdr:nvSpPr>
      <xdr:spPr>
        <a:xfrm>
          <a:off x="45899297" y="1643856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Policy</a:t>
          </a:r>
        </a:p>
      </xdr:txBody>
    </xdr:sp>
    <xdr:clientData/>
  </xdr:twoCellAnchor>
  <xdr:twoCellAnchor>
    <xdr:from>
      <xdr:col>37</xdr:col>
      <xdr:colOff>313768</xdr:colOff>
      <xdr:row>36</xdr:row>
      <xdr:rowOff>980550</xdr:rowOff>
    </xdr:from>
    <xdr:to>
      <xdr:col>37</xdr:col>
      <xdr:colOff>3495746</xdr:colOff>
      <xdr:row>36</xdr:row>
      <xdr:rowOff>1203183</xdr:rowOff>
    </xdr:to>
    <xdr:sp macro="" textlink="">
      <xdr:nvSpPr>
        <xdr:cNvPr id="5" name="CaixaDeTexto 4">
          <a:hlinkClick xmlns:r="http://schemas.openxmlformats.org/officeDocument/2006/relationships" r:id="rId5"/>
          <a:extLst>
            <a:ext uri="{FF2B5EF4-FFF2-40B4-BE49-F238E27FC236}">
              <a16:creationId xmlns:a16="http://schemas.microsoft.com/office/drawing/2014/main" id="{00000000-0008-0000-0E00-000005000000}"/>
            </a:ext>
          </a:extLst>
        </xdr:cNvPr>
        <xdr:cNvSpPr txBox="1"/>
      </xdr:nvSpPr>
      <xdr:spPr>
        <a:xfrm>
          <a:off x="45899297" y="16758432"/>
          <a:ext cx="3181978" cy="2226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Guide</a:t>
          </a:r>
        </a:p>
      </xdr:txBody>
    </xdr:sp>
    <xdr:clientData/>
  </xdr:twoCellAnchor>
  <xdr:twoCellAnchor>
    <xdr:from>
      <xdr:col>37</xdr:col>
      <xdr:colOff>313768</xdr:colOff>
      <xdr:row>28</xdr:row>
      <xdr:rowOff>367086</xdr:rowOff>
    </xdr:from>
    <xdr:to>
      <xdr:col>37</xdr:col>
      <xdr:colOff>3543773</xdr:colOff>
      <xdr:row>28</xdr:row>
      <xdr:rowOff>616324</xdr:rowOff>
    </xdr:to>
    <xdr:sp macro="" textlink="">
      <xdr:nvSpPr>
        <xdr:cNvPr id="6" name="CaixaDeTexto 5">
          <a:hlinkClick xmlns:r="http://schemas.openxmlformats.org/officeDocument/2006/relationships" r:id="rId6"/>
          <a:extLst>
            <a:ext uri="{FF2B5EF4-FFF2-40B4-BE49-F238E27FC236}">
              <a16:creationId xmlns:a16="http://schemas.microsoft.com/office/drawing/2014/main" id="{00000000-0008-0000-0E00-000006000000}"/>
            </a:ext>
          </a:extLst>
        </xdr:cNvPr>
        <xdr:cNvSpPr txBox="1"/>
      </xdr:nvSpPr>
      <xdr:spPr>
        <a:xfrm>
          <a:off x="45899297" y="7964674"/>
          <a:ext cx="3230005" cy="249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baseline="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ea typeface="+mn-ea"/>
              <a:cs typeface="Arial" panose="020B0604020202020204" pitchFamily="34" charset="0"/>
            </a:rPr>
            <a:t>Portal</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Ethics, Compliance and Tax Transparency</a:t>
          </a: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30</xdr:row>
      <xdr:rowOff>240740</xdr:rowOff>
    </xdr:from>
    <xdr:to>
      <xdr:col>38</xdr:col>
      <xdr:colOff>123265</xdr:colOff>
      <xdr:row>30</xdr:row>
      <xdr:rowOff>705970</xdr:rowOff>
    </xdr:to>
    <xdr:sp macro="" textlink="">
      <xdr:nvSpPr>
        <xdr:cNvPr id="7" name="CaixaDeTexto 6">
          <a:hlinkClick xmlns:r="http://schemas.openxmlformats.org/officeDocument/2006/relationships" r:id="rId7"/>
          <a:extLst>
            <a:ext uri="{FF2B5EF4-FFF2-40B4-BE49-F238E27FC236}">
              <a16:creationId xmlns:a16="http://schemas.microsoft.com/office/drawing/2014/main" id="{00000000-0008-0000-0E00-000007000000}"/>
            </a:ext>
          </a:extLst>
        </xdr:cNvPr>
        <xdr:cNvSpPr txBox="1"/>
      </xdr:nvSpPr>
      <xdr:spPr>
        <a:xfrm>
          <a:off x="45899297" y="10438093"/>
          <a:ext cx="4527174" cy="4652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cs typeface="Arial" panose="020B0604020202020204" pitchFamily="34" charset="0"/>
            </a:rPr>
            <a:t>Proxy Statement Annual General Meeting of Shareholders 2023- (page 50) </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316942</xdr:colOff>
      <xdr:row>30</xdr:row>
      <xdr:rowOff>656390</xdr:rowOff>
    </xdr:from>
    <xdr:to>
      <xdr:col>37</xdr:col>
      <xdr:colOff>4796118</xdr:colOff>
      <xdr:row>30</xdr:row>
      <xdr:rowOff>1230333</xdr:rowOff>
    </xdr:to>
    <xdr:sp macro="" textlink="">
      <xdr:nvSpPr>
        <xdr:cNvPr id="8" name="CaixaDeTexto 7">
          <a:hlinkClick xmlns:r="http://schemas.openxmlformats.org/officeDocument/2006/relationships" r:id="rId8"/>
          <a:extLst>
            <a:ext uri="{FF2B5EF4-FFF2-40B4-BE49-F238E27FC236}">
              <a16:creationId xmlns:a16="http://schemas.microsoft.com/office/drawing/2014/main" id="{00000000-0008-0000-0E00-000008000000}"/>
            </a:ext>
          </a:extLst>
        </xdr:cNvPr>
        <xdr:cNvSpPr txBox="1"/>
      </xdr:nvSpPr>
      <xdr:spPr>
        <a:xfrm>
          <a:off x="46810148" y="10965802"/>
          <a:ext cx="4479176" cy="5739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ea typeface="+mn-ea"/>
              <a:cs typeface="Arial" panose="020B0604020202020204" pitchFamily="34" charset="0"/>
            </a:rPr>
            <a:t>Internal Regulations of the Sustainability Comittee</a:t>
          </a:r>
          <a:r>
            <a:rPr lang="pt-BR" sz="1000" baseline="0">
              <a:solidFill>
                <a:srgbClr val="007E7A"/>
              </a:solidFill>
              <a:latin typeface="Arial" panose="020B0604020202020204" pitchFamily="34" charset="0"/>
              <a:ea typeface="+mn-ea"/>
              <a:cs typeface="Arial" panose="020B0604020202020204" pitchFamily="34" charset="0"/>
            </a:rPr>
            <a:t> - Chapter V - Meetings</a:t>
          </a:r>
          <a:endParaRPr lang="pt-BR" sz="1000">
            <a:solidFill>
              <a:srgbClr val="007E7A"/>
            </a:solidFill>
            <a:latin typeface="Arial" panose="020B0604020202020204" pitchFamily="34" charset="0"/>
            <a:ea typeface="+mn-ea"/>
            <a:cs typeface="Arial" panose="020B0604020202020204" pitchFamily="34" charset="0"/>
          </a:endParaRPr>
        </a:p>
      </xdr:txBody>
    </xdr:sp>
    <xdr:clientData/>
  </xdr:twoCellAnchor>
  <xdr:twoCellAnchor>
    <xdr:from>
      <xdr:col>37</xdr:col>
      <xdr:colOff>313768</xdr:colOff>
      <xdr:row>33</xdr:row>
      <xdr:rowOff>491951</xdr:rowOff>
    </xdr:from>
    <xdr:to>
      <xdr:col>37</xdr:col>
      <xdr:colOff>3495746</xdr:colOff>
      <xdr:row>33</xdr:row>
      <xdr:rowOff>743159</xdr:rowOff>
    </xdr:to>
    <xdr:sp macro="" textlink="">
      <xdr:nvSpPr>
        <xdr:cNvPr id="9" name="CaixaDeTexto 8">
          <a:hlinkClick xmlns:r="http://schemas.openxmlformats.org/officeDocument/2006/relationships" r:id="rId9"/>
          <a:extLst>
            <a:ext uri="{FF2B5EF4-FFF2-40B4-BE49-F238E27FC236}">
              <a16:creationId xmlns:a16="http://schemas.microsoft.com/office/drawing/2014/main" id="{00000000-0008-0000-0E00-000009000000}"/>
            </a:ext>
          </a:extLst>
        </xdr:cNvPr>
        <xdr:cNvSpPr txBox="1"/>
      </xdr:nvSpPr>
      <xdr:spPr>
        <a:xfrm>
          <a:off x="45899297" y="1347956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baseline="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000">
              <a:solidFill>
                <a:srgbClr val="007E7A"/>
              </a:solidFill>
              <a:latin typeface="Arial" panose="020B0604020202020204" pitchFamily="34" charset="0"/>
              <a:ea typeface="+mn-ea"/>
              <a:cs typeface="Arial" panose="020B0604020202020204" pitchFamily="34" charset="0"/>
            </a:rPr>
            <a:t>Portal</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Our Strategy and Commitments</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34</xdr:row>
      <xdr:rowOff>440797</xdr:rowOff>
    </xdr:from>
    <xdr:to>
      <xdr:col>37</xdr:col>
      <xdr:colOff>3495746</xdr:colOff>
      <xdr:row>34</xdr:row>
      <xdr:rowOff>692005</xdr:rowOff>
    </xdr:to>
    <xdr:sp macro="" textlink="">
      <xdr:nvSpPr>
        <xdr:cNvPr id="10" name="CaixaDeTexto 9">
          <a:hlinkClick xmlns:r="http://schemas.openxmlformats.org/officeDocument/2006/relationships" r:id="rId10"/>
          <a:extLst>
            <a:ext uri="{FF2B5EF4-FFF2-40B4-BE49-F238E27FC236}">
              <a16:creationId xmlns:a16="http://schemas.microsoft.com/office/drawing/2014/main" id="{00000000-0008-0000-0E00-00000A000000}"/>
            </a:ext>
          </a:extLst>
        </xdr:cNvPr>
        <xdr:cNvSpPr txBox="1"/>
      </xdr:nvSpPr>
      <xdr:spPr>
        <a:xfrm>
          <a:off x="45899297" y="14728297"/>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a:t>
          </a:r>
          <a:r>
            <a:rPr lang="pt-BR" sz="1000">
              <a:solidFill>
                <a:srgbClr val="007E7A"/>
              </a:solidFill>
              <a:latin typeface="Arial" panose="020B0604020202020204" pitchFamily="34" charset="0"/>
              <a:ea typeface="+mn-ea"/>
              <a:cs typeface="Arial" panose="020B0604020202020204" pitchFamily="34" charset="0"/>
            </a:rPr>
            <a:t>Portal</a:t>
          </a:r>
          <a:r>
            <a:rPr lang="pt-BR" sz="1000">
              <a:solidFill>
                <a:srgbClr val="007E7A"/>
              </a:solidFill>
              <a:latin typeface="Arial" panose="020B0604020202020204" pitchFamily="34" charset="0"/>
              <a:cs typeface="Arial" panose="020B0604020202020204" pitchFamily="34" charset="0"/>
            </a:rPr>
            <a:t> - </a:t>
          </a:r>
          <a:r>
            <a:rPr lang="pt-BR" sz="1000" b="0" i="0">
              <a:solidFill>
                <a:srgbClr val="007E7A"/>
              </a:solidFill>
              <a:effectLst/>
              <a:latin typeface="Arial" panose="020B0604020202020204" pitchFamily="34" charset="0"/>
              <a:ea typeface="+mn-ea"/>
              <a:cs typeface="Arial" panose="020B0604020202020204" pitchFamily="34" charset="0"/>
            </a:rPr>
            <a:t>Suppliers and customers</a:t>
          </a: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oneCellAnchor>
    <xdr:from>
      <xdr:col>3</xdr:col>
      <xdr:colOff>190500</xdr:colOff>
      <xdr:row>23</xdr:row>
      <xdr:rowOff>0</xdr:rowOff>
    </xdr:from>
    <xdr:ext cx="809625" cy="355334"/>
    <xdr:pic>
      <xdr:nvPicPr>
        <xdr:cNvPr id="11" name="Imagem 10" descr="Logo da Vale">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t="44212"/>
        <a:stretch>
          <a:fillRect/>
        </a:stretch>
      </xdr:blipFill>
      <xdr:spPr bwMode="auto">
        <a:xfrm>
          <a:off x="2019300" y="4191000"/>
          <a:ext cx="809625" cy="3553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37</xdr:col>
      <xdr:colOff>313768</xdr:colOff>
      <xdr:row>40</xdr:row>
      <xdr:rowOff>257070</xdr:rowOff>
    </xdr:from>
    <xdr:to>
      <xdr:col>37</xdr:col>
      <xdr:colOff>3495746</xdr:colOff>
      <xdr:row>40</xdr:row>
      <xdr:rowOff>508278</xdr:rowOff>
    </xdr:to>
    <xdr:sp macro="" textlink="">
      <xdr:nvSpPr>
        <xdr:cNvPr id="12" name="CaixaDeTexto 11">
          <a:hlinkClick xmlns:r="http://schemas.openxmlformats.org/officeDocument/2006/relationships" r:id="rId12"/>
          <a:extLst>
            <a:ext uri="{FF2B5EF4-FFF2-40B4-BE49-F238E27FC236}">
              <a16:creationId xmlns:a16="http://schemas.microsoft.com/office/drawing/2014/main" id="{00000000-0008-0000-0E00-00000C000000}"/>
            </a:ext>
          </a:extLst>
        </xdr:cNvPr>
        <xdr:cNvSpPr txBox="1"/>
      </xdr:nvSpPr>
      <xdr:spPr>
        <a:xfrm>
          <a:off x="45899297" y="2303862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mn-lt"/>
              <a:ea typeface="+mn-ea"/>
              <a:cs typeface="+mn-cs"/>
            </a:rPr>
            <a:t>• </a:t>
          </a:r>
          <a:r>
            <a:rPr lang="pt-BR" sz="1000">
              <a:solidFill>
                <a:srgbClr val="007E7A"/>
              </a:solidFill>
              <a:latin typeface="Arial" panose="020B0604020202020204" pitchFamily="34" charset="0"/>
              <a:cs typeface="Arial" panose="020B0604020202020204" pitchFamily="34" charset="0"/>
            </a:rPr>
            <a:t>ESG Portal - Compensation</a:t>
          </a:r>
        </a:p>
      </xdr:txBody>
    </xdr:sp>
    <xdr:clientData/>
  </xdr:twoCellAnchor>
  <xdr:twoCellAnchor>
    <xdr:from>
      <xdr:col>37</xdr:col>
      <xdr:colOff>313768</xdr:colOff>
      <xdr:row>40</xdr:row>
      <xdr:rowOff>571081</xdr:rowOff>
    </xdr:from>
    <xdr:to>
      <xdr:col>37</xdr:col>
      <xdr:colOff>3495746</xdr:colOff>
      <xdr:row>40</xdr:row>
      <xdr:rowOff>822289</xdr:rowOff>
    </xdr:to>
    <xdr:sp macro="" textlink="">
      <xdr:nvSpPr>
        <xdr:cNvPr id="13" name="CaixaDeTexto 12">
          <a:hlinkClick xmlns:r="http://schemas.openxmlformats.org/officeDocument/2006/relationships" r:id="rId13"/>
          <a:extLst>
            <a:ext uri="{FF2B5EF4-FFF2-40B4-BE49-F238E27FC236}">
              <a16:creationId xmlns:a16="http://schemas.microsoft.com/office/drawing/2014/main" id="{00000000-0008-0000-0E00-00000D000000}"/>
            </a:ext>
          </a:extLst>
        </xdr:cNvPr>
        <xdr:cNvSpPr txBox="1"/>
      </xdr:nvSpPr>
      <xdr:spPr>
        <a:xfrm>
          <a:off x="45899297" y="2335264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Our</a:t>
          </a:r>
          <a:r>
            <a:rPr lang="pt-BR" sz="1000" baseline="0">
              <a:solidFill>
                <a:srgbClr val="007E7A"/>
              </a:solidFill>
              <a:latin typeface="Arial" panose="020B0604020202020204" pitchFamily="34" charset="0"/>
              <a:cs typeface="Arial" panose="020B0604020202020204" pitchFamily="34" charset="0"/>
            </a:rPr>
            <a:t> People</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48</xdr:row>
      <xdr:rowOff>675752</xdr:rowOff>
    </xdr:from>
    <xdr:to>
      <xdr:col>37</xdr:col>
      <xdr:colOff>3495746</xdr:colOff>
      <xdr:row>48</xdr:row>
      <xdr:rowOff>926960</xdr:rowOff>
    </xdr:to>
    <xdr:sp macro="" textlink="">
      <xdr:nvSpPr>
        <xdr:cNvPr id="14" name="CaixaDeTexto 13">
          <a:hlinkClick xmlns:r="http://schemas.openxmlformats.org/officeDocument/2006/relationships" r:id="rId14"/>
          <a:extLst>
            <a:ext uri="{FF2B5EF4-FFF2-40B4-BE49-F238E27FC236}">
              <a16:creationId xmlns:a16="http://schemas.microsoft.com/office/drawing/2014/main" id="{00000000-0008-0000-0E00-00000E000000}"/>
            </a:ext>
          </a:extLst>
        </xdr:cNvPr>
        <xdr:cNvSpPr txBox="1"/>
      </xdr:nvSpPr>
      <xdr:spPr>
        <a:xfrm>
          <a:off x="45899297" y="36299252"/>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Risk Management</a:t>
          </a:r>
        </a:p>
      </xdr:txBody>
    </xdr:sp>
    <xdr:clientData/>
  </xdr:twoCellAnchor>
  <xdr:twoCellAnchor>
    <xdr:from>
      <xdr:col>37</xdr:col>
      <xdr:colOff>313768</xdr:colOff>
      <xdr:row>48</xdr:row>
      <xdr:rowOff>294334</xdr:rowOff>
    </xdr:from>
    <xdr:to>
      <xdr:col>37</xdr:col>
      <xdr:colOff>3495746</xdr:colOff>
      <xdr:row>48</xdr:row>
      <xdr:rowOff>545542</xdr:rowOff>
    </xdr:to>
    <xdr:sp macro="" textlink="">
      <xdr:nvSpPr>
        <xdr:cNvPr id="15" name="CaixaDeTexto 14">
          <a:hlinkClick xmlns:r="http://schemas.openxmlformats.org/officeDocument/2006/relationships" r:id="rId15"/>
          <a:extLst>
            <a:ext uri="{FF2B5EF4-FFF2-40B4-BE49-F238E27FC236}">
              <a16:creationId xmlns:a16="http://schemas.microsoft.com/office/drawing/2014/main" id="{00000000-0008-0000-0E00-00000F000000}"/>
            </a:ext>
          </a:extLst>
        </xdr:cNvPr>
        <xdr:cNvSpPr txBox="1"/>
      </xdr:nvSpPr>
      <xdr:spPr>
        <a:xfrm>
          <a:off x="45899297" y="35917834"/>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Risk Management Policy</a:t>
          </a:r>
        </a:p>
      </xdr:txBody>
    </xdr:sp>
    <xdr:clientData/>
  </xdr:twoCellAnchor>
  <xdr:twoCellAnchor>
    <xdr:from>
      <xdr:col>37</xdr:col>
      <xdr:colOff>302562</xdr:colOff>
      <xdr:row>51</xdr:row>
      <xdr:rowOff>602481</xdr:rowOff>
    </xdr:from>
    <xdr:to>
      <xdr:col>37</xdr:col>
      <xdr:colOff>3484540</xdr:colOff>
      <xdr:row>51</xdr:row>
      <xdr:rowOff>853689</xdr:rowOff>
    </xdr:to>
    <xdr:sp macro="" textlink="">
      <xdr:nvSpPr>
        <xdr:cNvPr id="16" name="CaixaDeTexto 15">
          <a:hlinkClick xmlns:r="http://schemas.openxmlformats.org/officeDocument/2006/relationships" r:id="rId16"/>
          <a:extLst>
            <a:ext uri="{FF2B5EF4-FFF2-40B4-BE49-F238E27FC236}">
              <a16:creationId xmlns:a16="http://schemas.microsoft.com/office/drawing/2014/main" id="{00000000-0008-0000-0E00-000010000000}"/>
            </a:ext>
          </a:extLst>
        </xdr:cNvPr>
        <xdr:cNvSpPr txBox="1"/>
      </xdr:nvSpPr>
      <xdr:spPr>
        <a:xfrm>
          <a:off x="45888091" y="36584569"/>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38</xdr:row>
      <xdr:rowOff>142874</xdr:rowOff>
    </xdr:from>
    <xdr:to>
      <xdr:col>37</xdr:col>
      <xdr:colOff>3635611</xdr:colOff>
      <xdr:row>38</xdr:row>
      <xdr:rowOff>547687</xdr:rowOff>
    </xdr:to>
    <xdr:sp macro="" textlink="">
      <xdr:nvSpPr>
        <xdr:cNvPr id="17" name="CaixaDeTexto 16">
          <a:hlinkClick xmlns:r="http://schemas.openxmlformats.org/officeDocument/2006/relationships" r:id="rId3"/>
          <a:extLst>
            <a:ext uri="{FF2B5EF4-FFF2-40B4-BE49-F238E27FC236}">
              <a16:creationId xmlns:a16="http://schemas.microsoft.com/office/drawing/2014/main" id="{00000000-0008-0000-0E00-000011000000}"/>
            </a:ext>
          </a:extLst>
        </xdr:cNvPr>
        <xdr:cNvSpPr txBox="1"/>
      </xdr:nvSpPr>
      <xdr:spPr>
        <a:xfrm>
          <a:off x="45899297" y="19159256"/>
          <a:ext cx="3321843"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50">
              <a:solidFill>
                <a:srgbClr val="007E7A"/>
              </a:solidFill>
              <a:effectLst/>
              <a:latin typeface="Arial" panose="020B0604020202020204" pitchFamily="34" charset="0"/>
              <a:ea typeface="+mn-ea"/>
              <a:cs typeface="Arial" panose="020B0604020202020204" pitchFamily="34" charset="0"/>
            </a:rPr>
            <a:t>ESG</a:t>
          </a:r>
          <a:r>
            <a:rPr lang="pt-BR" sz="1200">
              <a:solidFill>
                <a:srgbClr val="007E7A"/>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ea typeface="+mn-ea"/>
              <a:cs typeface="Arial" panose="020B0604020202020204" pitchFamily="34" charset="0"/>
            </a:rPr>
            <a:t>Portal -</a:t>
          </a:r>
          <a:r>
            <a:rPr lang="pt-BR" sz="1200">
              <a:solidFill>
                <a:srgbClr val="007E7A"/>
              </a:solidFill>
              <a:effectLst/>
              <a:latin typeface="Arial" panose="020B0604020202020204" pitchFamily="34" charset="0"/>
              <a:ea typeface="+mn-ea"/>
              <a:cs typeface="Arial" panose="020B0604020202020204" pitchFamily="34" charset="0"/>
            </a:rPr>
            <a:t> </a:t>
          </a:r>
          <a:r>
            <a:rPr lang="pt-BR" sz="1000" baseline="0">
              <a:solidFill>
                <a:srgbClr val="007E7A"/>
              </a:solidFill>
              <a:latin typeface="Arial" panose="020B0604020202020204" pitchFamily="34" charset="0"/>
              <a:ea typeface="+mn-ea"/>
              <a:cs typeface="Arial" panose="020B0604020202020204" pitchFamily="34" charset="0"/>
            </a:rPr>
            <a:t>Human</a:t>
          </a: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effectLst/>
              <a:latin typeface="Arial" panose="020B0604020202020204" pitchFamily="34" charset="0"/>
              <a:ea typeface="+mn-ea"/>
              <a:cs typeface="Arial" panose="020B0604020202020204" pitchFamily="34" charset="0"/>
            </a:rPr>
            <a:t>Rights</a:t>
          </a:r>
          <a:endParaRPr lang="pt-BR" sz="1000" baseline="0">
            <a:solidFill>
              <a:srgbClr val="007E7A"/>
            </a:solidFill>
            <a:latin typeface="Arial" panose="020B0604020202020204" pitchFamily="34" charset="0"/>
            <a:ea typeface="+mn-ea"/>
            <a:cs typeface="Arial" panose="020B0604020202020204" pitchFamily="34" charset="0"/>
          </a:endParaRPr>
        </a:p>
        <a:p>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0</xdr:col>
      <xdr:colOff>95247</xdr:colOff>
      <xdr:row>3</xdr:row>
      <xdr:rowOff>80636</xdr:rowOff>
    </xdr:from>
    <xdr:to>
      <xdr:col>4</xdr:col>
      <xdr:colOff>661147</xdr:colOff>
      <xdr:row>19</xdr:row>
      <xdr:rowOff>148777</xdr:rowOff>
    </xdr:to>
    <xdr:sp macro="" textlink="">
      <xdr:nvSpPr>
        <xdr:cNvPr id="834" name="CaixaDeTexto 18">
          <a:extLst>
            <a:ext uri="{FF2B5EF4-FFF2-40B4-BE49-F238E27FC236}">
              <a16:creationId xmlns:a16="http://schemas.microsoft.com/office/drawing/2014/main" id="{00000000-0008-0000-0E00-00001E000000}"/>
            </a:ext>
          </a:extLst>
        </xdr:cNvPr>
        <xdr:cNvSpPr txBox="1"/>
      </xdr:nvSpPr>
      <xdr:spPr>
        <a:xfrm>
          <a:off x="95247" y="947461"/>
          <a:ext cx="5010900" cy="2789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pt-BR" sz="1100" b="1" u="sng">
              <a:solidFill>
                <a:srgbClr val="555555"/>
              </a:solidFill>
              <a:effectLst/>
              <a:latin typeface="+mn-lt"/>
              <a:ea typeface="+mn-ea"/>
              <a:cs typeface="+mn-cs"/>
            </a:rPr>
            <a:t>1. Overview:</a:t>
          </a:r>
          <a:endParaRPr lang="pt-BR">
            <a:solidFill>
              <a:srgbClr val="555555"/>
            </a:solidFill>
            <a:effectLst/>
          </a:endParaRPr>
        </a:p>
        <a:p>
          <a:pPr eaLnBrk="1" fontAlgn="auto" latinLnBrk="0" hangingPunct="1"/>
          <a:r>
            <a:rPr lang="pt-BR" sz="1100" b="0">
              <a:solidFill>
                <a:srgbClr val="555555"/>
              </a:solidFill>
              <a:effectLst/>
              <a:latin typeface="+mn-lt"/>
              <a:ea typeface="+mn-ea"/>
              <a:cs typeface="+mn-cs"/>
            </a:rPr>
            <a:t> </a:t>
          </a:r>
          <a:endParaRPr lang="pt-BR">
            <a:solidFill>
              <a:srgbClr val="555555"/>
            </a:solidFill>
            <a:effectLst/>
          </a:endParaRPr>
        </a:p>
        <a:p>
          <a:pPr eaLnBrk="1" fontAlgn="auto" latinLnBrk="0" hangingPunct="1"/>
          <a:r>
            <a:rPr lang="pt-BR" sz="1100" b="0">
              <a:solidFill>
                <a:srgbClr val="555555"/>
              </a:solidFill>
              <a:effectLst/>
              <a:latin typeface="+mn-lt"/>
              <a:ea typeface="+mn-ea"/>
              <a:cs typeface="+mn-cs"/>
            </a:rPr>
            <a:t>The International Council on Mining and Metals (ICMM) is an international support organization for the mining sector and aims to strengthen the sector's environmental and social performance, seeking to serve as a catalyst for change, and to enhance mining's contribution to society. ICMM has a set of requirements that comprise the Mining Principles and serve as the basis for evaluating members' performance in terms of sustainability and responsible mining. Each member must conduct an annual self-assessment to identify adherence to the Mining Principles, and Vale, as an ICMM member company, and engaged in the commitment to contribute to making the mining industry more transparent, ethical, safe and sustainable, conducted a self-assessment in</a:t>
          </a:r>
          <a:r>
            <a:rPr lang="pt-BR" sz="1100" b="0" baseline="0">
              <a:solidFill>
                <a:srgbClr val="555555"/>
              </a:solidFill>
              <a:effectLst/>
              <a:latin typeface="+mn-lt"/>
              <a:ea typeface="+mn-ea"/>
              <a:cs typeface="+mn-cs"/>
            </a:rPr>
            <a:t> the years </a:t>
          </a:r>
          <a:r>
            <a:rPr lang="pt-BR" sz="1100" b="0">
              <a:solidFill>
                <a:srgbClr val="555555"/>
              </a:solidFill>
              <a:effectLst/>
              <a:latin typeface="+mn-lt"/>
              <a:ea typeface="+mn-ea"/>
              <a:cs typeface="+mn-cs"/>
            </a:rPr>
            <a:t>2019</a:t>
          </a:r>
          <a:r>
            <a:rPr lang="pt-BR" sz="1100" b="0" baseline="0">
              <a:solidFill>
                <a:srgbClr val="555555"/>
              </a:solidFill>
              <a:effectLst/>
              <a:latin typeface="+mn-lt"/>
              <a:ea typeface="+mn-ea"/>
              <a:cs typeface="+mn-cs"/>
            </a:rPr>
            <a:t> to 2024</a:t>
          </a:r>
          <a:r>
            <a:rPr lang="pt-BR" sz="1100" b="0">
              <a:solidFill>
                <a:srgbClr val="555555"/>
              </a:solidFill>
              <a:effectLst/>
              <a:latin typeface="+mn-lt"/>
              <a:ea typeface="+mn-ea"/>
              <a:cs typeface="+mn-cs"/>
            </a:rPr>
            <a:t> on the company's assets and corporate areas globally. </a:t>
          </a:r>
          <a:endParaRPr lang="pt-BR">
            <a:solidFill>
              <a:srgbClr val="555555"/>
            </a:solidFill>
            <a:effectLst/>
          </a:endParaRPr>
        </a:p>
      </xdr:txBody>
    </xdr:sp>
    <xdr:clientData/>
  </xdr:twoCellAnchor>
  <xdr:twoCellAnchor>
    <xdr:from>
      <xdr:col>4</xdr:col>
      <xdr:colOff>750283</xdr:colOff>
      <xdr:row>3</xdr:row>
      <xdr:rowOff>80636</xdr:rowOff>
    </xdr:from>
    <xdr:to>
      <xdr:col>10</xdr:col>
      <xdr:colOff>747481</xdr:colOff>
      <xdr:row>19</xdr:row>
      <xdr:rowOff>143253</xdr:rowOff>
    </xdr:to>
    <xdr:sp macro="" textlink="">
      <xdr:nvSpPr>
        <xdr:cNvPr id="924" name="CaixaDeTexto 19">
          <a:extLst>
            <a:ext uri="{FF2B5EF4-FFF2-40B4-BE49-F238E27FC236}">
              <a16:creationId xmlns:a16="http://schemas.microsoft.com/office/drawing/2014/main" id="{00000000-0008-0000-0E00-000016000000}"/>
            </a:ext>
          </a:extLst>
        </xdr:cNvPr>
        <xdr:cNvSpPr txBox="1"/>
      </xdr:nvSpPr>
      <xdr:spPr>
        <a:xfrm>
          <a:off x="5195283" y="947461"/>
          <a:ext cx="7022515" cy="27840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u="sng">
              <a:solidFill>
                <a:srgbClr val="555555"/>
              </a:solidFill>
              <a:effectLst/>
              <a:latin typeface="+mn-lt"/>
              <a:ea typeface="+mn-ea"/>
              <a:cs typeface="+mn-cs"/>
            </a:rPr>
            <a:t>2. Self-assessment process: </a:t>
          </a:r>
        </a:p>
        <a:p>
          <a:endParaRPr lang="pt-BR">
            <a:solidFill>
              <a:srgbClr val="555555"/>
            </a:solidFill>
            <a:effectLst/>
          </a:endParaRPr>
        </a:p>
        <a:p>
          <a:r>
            <a:rPr lang="pt-BR" sz="1100" b="0">
              <a:solidFill>
                <a:srgbClr val="555555"/>
              </a:solidFill>
              <a:effectLst/>
              <a:latin typeface="+mn-lt"/>
              <a:ea typeface="+mn-ea"/>
              <a:cs typeface="+mn-cs"/>
            </a:rPr>
            <a:t>To carry out the process, self-assessment forms were developed based on the ICMM Validation Guidance. These forms were inserted into an internal collection system</a:t>
          </a:r>
          <a:r>
            <a:rPr kumimoji="0" lang="pt-BR" sz="1100" b="0" i="0" u="none" strike="noStrike" kern="0" cap="none" spc="0" normalizeH="0" baseline="0" noProof="0">
              <a:ln>
                <a:noFill/>
              </a:ln>
              <a:solidFill>
                <a:srgbClr val="555555"/>
              </a:solidFill>
              <a:effectLst/>
              <a:uLnTx/>
              <a:uFillTx/>
              <a:latin typeface="+mn-lt"/>
              <a:ea typeface="+mn-ea"/>
              <a:cs typeface="+mn-cs"/>
            </a:rPr>
            <a:t>, i</a:t>
          </a:r>
          <a:r>
            <a:rPr lang="pt-BR" sz="1100" b="0" i="0">
              <a:solidFill>
                <a:srgbClr val="555555"/>
              </a:solidFill>
              <a:effectLst/>
              <a:latin typeface="+mn-lt"/>
              <a:ea typeface="+mn-ea"/>
              <a:cs typeface="+mn-cs"/>
            </a:rPr>
            <a:t>n which each unit/corporate area should self-assess by responding whether they are Adherent, Partially Adherent or Non</a:t>
          </a:r>
          <a:r>
            <a:rPr lang="pt-BR" sz="1100" b="0" i="0" baseline="0">
              <a:solidFill>
                <a:srgbClr val="555555"/>
              </a:solidFill>
              <a:effectLst/>
              <a:latin typeface="+mn-lt"/>
              <a:ea typeface="+mn-ea"/>
              <a:cs typeface="+mn-cs"/>
            </a:rPr>
            <a:t> Adherent</a:t>
          </a:r>
          <a:r>
            <a:rPr lang="pt-BR" sz="1100" b="0" i="0">
              <a:solidFill>
                <a:srgbClr val="555555"/>
              </a:solidFill>
              <a:effectLst/>
              <a:latin typeface="+mn-lt"/>
              <a:ea typeface="+mn-ea"/>
              <a:cs typeface="+mn-cs"/>
            </a:rPr>
            <a:t> with the PEs, justifying their responses, attaching evidence, and describing action plans for improving the result. </a:t>
          </a:r>
        </a:p>
        <a:p>
          <a:endParaRPr lang="pt-BR" sz="1100" b="0" i="0">
            <a:solidFill>
              <a:srgbClr val="555555"/>
            </a:solidFill>
            <a:effectLst/>
            <a:latin typeface="+mn-lt"/>
            <a:ea typeface="+mn-ea"/>
            <a:cs typeface="+mn-cs"/>
          </a:endParaRPr>
        </a:p>
        <a:p>
          <a:r>
            <a:rPr lang="pt-BR" sz="1100" b="0" i="0">
              <a:solidFill>
                <a:srgbClr val="555555"/>
              </a:solidFill>
              <a:effectLst/>
              <a:latin typeface="+mn-lt"/>
              <a:ea typeface="+mn-ea"/>
              <a:cs typeface="+mn-cs"/>
            </a:rPr>
            <a:t>The self-assessment was carried out in 33 operational units and corporate areas.</a:t>
          </a:r>
          <a:endParaRPr kumimoji="0" lang="pt-BR" sz="1100" b="0" i="0" u="none" strike="noStrike" kern="0" cap="none" spc="0" normalizeH="0" baseline="0" noProof="0">
            <a:ln>
              <a:noFill/>
            </a:ln>
            <a:solidFill>
              <a:srgbClr val="555555"/>
            </a:solidFill>
            <a:effectLst/>
            <a:uLnTx/>
            <a:uFillTx/>
            <a:latin typeface="+mn-lt"/>
            <a:ea typeface="+mn-ea"/>
            <a:cs typeface="+mn-cs"/>
          </a:endParaRPr>
        </a:p>
      </xdr:txBody>
    </xdr:sp>
    <xdr:clientData/>
  </xdr:twoCellAnchor>
  <xdr:twoCellAnchor>
    <xdr:from>
      <xdr:col>37</xdr:col>
      <xdr:colOff>417796</xdr:colOff>
      <xdr:row>39</xdr:row>
      <xdr:rowOff>470646</xdr:rowOff>
    </xdr:from>
    <xdr:to>
      <xdr:col>37</xdr:col>
      <xdr:colOff>3593424</xdr:colOff>
      <xdr:row>39</xdr:row>
      <xdr:rowOff>721854</xdr:rowOff>
    </xdr:to>
    <xdr:sp macro="" textlink="">
      <xdr:nvSpPr>
        <xdr:cNvPr id="29" name="CaixaDeTexto 28">
          <a:hlinkClick xmlns:r="http://schemas.openxmlformats.org/officeDocument/2006/relationships" r:id="rId3"/>
          <a:extLst>
            <a:ext uri="{FF2B5EF4-FFF2-40B4-BE49-F238E27FC236}">
              <a16:creationId xmlns:a16="http://schemas.microsoft.com/office/drawing/2014/main" id="{00000000-0008-0000-0E00-00001D000000}"/>
            </a:ext>
          </a:extLst>
        </xdr:cNvPr>
        <xdr:cNvSpPr txBox="1"/>
      </xdr:nvSpPr>
      <xdr:spPr>
        <a:xfrm>
          <a:off x="46911002" y="20921381"/>
          <a:ext cx="317562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a:t>
          </a:r>
          <a:r>
            <a:rPr lang="pt-BR" sz="1000" b="0" i="0">
              <a:solidFill>
                <a:srgbClr val="007E7A"/>
              </a:solidFill>
              <a:effectLst/>
              <a:latin typeface="Arial" panose="020B0604020202020204" pitchFamily="34" charset="0"/>
              <a:ea typeface="+mn-ea"/>
              <a:cs typeface="Arial" panose="020B0604020202020204" pitchFamily="34" charset="0"/>
            </a:rPr>
            <a:t>Human Rights</a:t>
          </a:r>
        </a:p>
      </xdr:txBody>
    </xdr:sp>
    <xdr:clientData/>
  </xdr:twoCellAnchor>
  <xdr:twoCellAnchor>
    <xdr:from>
      <xdr:col>37</xdr:col>
      <xdr:colOff>313768</xdr:colOff>
      <xdr:row>41</xdr:row>
      <xdr:rowOff>683557</xdr:rowOff>
    </xdr:from>
    <xdr:to>
      <xdr:col>37</xdr:col>
      <xdr:colOff>4303059</xdr:colOff>
      <xdr:row>41</xdr:row>
      <xdr:rowOff>997322</xdr:rowOff>
    </xdr:to>
    <xdr:sp macro="" textlink="">
      <xdr:nvSpPr>
        <xdr:cNvPr id="32" name="CaixaDeTexto 31">
          <a:hlinkClick xmlns:r="http://schemas.openxmlformats.org/officeDocument/2006/relationships" r:id="rId17"/>
          <a:extLst>
            <a:ext uri="{FF2B5EF4-FFF2-40B4-BE49-F238E27FC236}">
              <a16:creationId xmlns:a16="http://schemas.microsoft.com/office/drawing/2014/main" id="{00000000-0008-0000-0E00-000020000000}"/>
            </a:ext>
          </a:extLst>
        </xdr:cNvPr>
        <xdr:cNvSpPr txBox="1"/>
      </xdr:nvSpPr>
      <xdr:spPr>
        <a:xfrm>
          <a:off x="45899297" y="24764998"/>
          <a:ext cx="3989291" cy="313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Indigenous Peoples and Traditional Community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42</xdr:row>
      <xdr:rowOff>767664</xdr:rowOff>
    </xdr:from>
    <xdr:to>
      <xdr:col>37</xdr:col>
      <xdr:colOff>4213412</xdr:colOff>
      <xdr:row>42</xdr:row>
      <xdr:rowOff>1081429</xdr:rowOff>
    </xdr:to>
    <xdr:sp macro="" textlink="">
      <xdr:nvSpPr>
        <xdr:cNvPr id="33" name="CaixaDeTexto 32">
          <a:hlinkClick xmlns:r="http://schemas.openxmlformats.org/officeDocument/2006/relationships" r:id="rId17"/>
          <a:extLst>
            <a:ext uri="{FF2B5EF4-FFF2-40B4-BE49-F238E27FC236}">
              <a16:creationId xmlns:a16="http://schemas.microsoft.com/office/drawing/2014/main" id="{00000000-0008-0000-0E00-000021000000}"/>
            </a:ext>
          </a:extLst>
        </xdr:cNvPr>
        <xdr:cNvSpPr txBox="1"/>
      </xdr:nvSpPr>
      <xdr:spPr>
        <a:xfrm>
          <a:off x="45899297" y="26686870"/>
          <a:ext cx="3899644" cy="313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Indigenous Peoples and Traditional Community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48</xdr:row>
      <xdr:rowOff>1086970</xdr:rowOff>
    </xdr:from>
    <xdr:to>
      <xdr:col>37</xdr:col>
      <xdr:colOff>3495746</xdr:colOff>
      <xdr:row>48</xdr:row>
      <xdr:rowOff>1338178</xdr:rowOff>
    </xdr:to>
    <xdr:sp macro="" textlink="">
      <xdr:nvSpPr>
        <xdr:cNvPr id="35" name="CaixaDeTexto 34">
          <a:hlinkClick xmlns:r="http://schemas.openxmlformats.org/officeDocument/2006/relationships" r:id="rId2"/>
          <a:extLst>
            <a:ext uri="{FF2B5EF4-FFF2-40B4-BE49-F238E27FC236}">
              <a16:creationId xmlns:a16="http://schemas.microsoft.com/office/drawing/2014/main" id="{00000000-0008-0000-0E00-000023000000}"/>
            </a:ext>
          </a:extLst>
        </xdr:cNvPr>
        <xdr:cNvSpPr txBox="1"/>
      </xdr:nvSpPr>
      <xdr:spPr>
        <a:xfrm>
          <a:off x="45899297" y="3671047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a:t>
          </a:r>
          <a:r>
            <a:rPr lang="pt-BR" sz="1000" b="0" i="0">
              <a:solidFill>
                <a:srgbClr val="007E7A"/>
              </a:solidFill>
              <a:effectLst/>
              <a:latin typeface="Arial" panose="020B0604020202020204" pitchFamily="34" charset="0"/>
              <a:ea typeface="+mn-ea"/>
              <a:cs typeface="Arial" panose="020B0604020202020204" pitchFamily="34" charset="0"/>
            </a:rPr>
            <a:t>Impact to Communities</a:t>
          </a:r>
        </a:p>
      </xdr:txBody>
    </xdr:sp>
    <xdr:clientData/>
  </xdr:twoCellAnchor>
  <xdr:twoCellAnchor>
    <xdr:from>
      <xdr:col>37</xdr:col>
      <xdr:colOff>313768</xdr:colOff>
      <xdr:row>64</xdr:row>
      <xdr:rowOff>448235</xdr:rowOff>
    </xdr:from>
    <xdr:to>
      <xdr:col>37</xdr:col>
      <xdr:colOff>3495746</xdr:colOff>
      <xdr:row>64</xdr:row>
      <xdr:rowOff>699443</xdr:rowOff>
    </xdr:to>
    <xdr:sp macro="" textlink="">
      <xdr:nvSpPr>
        <xdr:cNvPr id="37" name="CaixaDeTexto 36">
          <a:hlinkClick xmlns:r="http://schemas.openxmlformats.org/officeDocument/2006/relationships" r:id="rId16"/>
          <a:extLst>
            <a:ext uri="{FF2B5EF4-FFF2-40B4-BE49-F238E27FC236}">
              <a16:creationId xmlns:a16="http://schemas.microsoft.com/office/drawing/2014/main" id="{00000000-0008-0000-0E00-000025000000}"/>
            </a:ext>
          </a:extLst>
        </xdr:cNvPr>
        <xdr:cNvSpPr txBox="1"/>
      </xdr:nvSpPr>
      <xdr:spPr>
        <a:xfrm>
          <a:off x="45899297" y="58528323"/>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60</xdr:row>
      <xdr:rowOff>560290</xdr:rowOff>
    </xdr:from>
    <xdr:to>
      <xdr:col>37</xdr:col>
      <xdr:colOff>3485895</xdr:colOff>
      <xdr:row>60</xdr:row>
      <xdr:rowOff>811498</xdr:rowOff>
    </xdr:to>
    <xdr:sp macro="" textlink="">
      <xdr:nvSpPr>
        <xdr:cNvPr id="38" name="CaixaDeTexto 37">
          <a:hlinkClick xmlns:r="http://schemas.openxmlformats.org/officeDocument/2006/relationships" r:id="rId18"/>
          <a:extLst>
            <a:ext uri="{FF2B5EF4-FFF2-40B4-BE49-F238E27FC236}">
              <a16:creationId xmlns:a16="http://schemas.microsoft.com/office/drawing/2014/main" id="{00000000-0008-0000-0E00-000026000000}"/>
            </a:ext>
          </a:extLst>
        </xdr:cNvPr>
        <xdr:cNvSpPr txBox="1"/>
      </xdr:nvSpPr>
      <xdr:spPr>
        <a:xfrm>
          <a:off x="45899297" y="46594055"/>
          <a:ext cx="3172127"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Biodiversity</a:t>
          </a:r>
        </a:p>
      </xdr:txBody>
    </xdr:sp>
    <xdr:clientData/>
  </xdr:twoCellAnchor>
  <xdr:twoCellAnchor>
    <xdr:from>
      <xdr:col>37</xdr:col>
      <xdr:colOff>313768</xdr:colOff>
      <xdr:row>55</xdr:row>
      <xdr:rowOff>537883</xdr:rowOff>
    </xdr:from>
    <xdr:to>
      <xdr:col>37</xdr:col>
      <xdr:colOff>3495746</xdr:colOff>
      <xdr:row>55</xdr:row>
      <xdr:rowOff>789091</xdr:rowOff>
    </xdr:to>
    <xdr:sp macro="" textlink="">
      <xdr:nvSpPr>
        <xdr:cNvPr id="40" name="CaixaDeTexto 39">
          <a:hlinkClick xmlns:r="http://schemas.openxmlformats.org/officeDocument/2006/relationships" r:id="rId19"/>
          <a:extLst>
            <a:ext uri="{FF2B5EF4-FFF2-40B4-BE49-F238E27FC236}">
              <a16:creationId xmlns:a16="http://schemas.microsoft.com/office/drawing/2014/main" id="{00000000-0008-0000-0E00-000028000000}"/>
            </a:ext>
          </a:extLst>
        </xdr:cNvPr>
        <xdr:cNvSpPr txBox="1"/>
      </xdr:nvSpPr>
      <xdr:spPr>
        <a:xfrm>
          <a:off x="45899297" y="44027912"/>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Water and effluents</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58</xdr:row>
      <xdr:rowOff>246529</xdr:rowOff>
    </xdr:from>
    <xdr:to>
      <xdr:col>37</xdr:col>
      <xdr:colOff>3495746</xdr:colOff>
      <xdr:row>58</xdr:row>
      <xdr:rowOff>497737</xdr:rowOff>
    </xdr:to>
    <xdr:sp macro="" textlink="">
      <xdr:nvSpPr>
        <xdr:cNvPr id="41" name="CaixaDeTexto 40">
          <a:hlinkClick xmlns:r="http://schemas.openxmlformats.org/officeDocument/2006/relationships" r:id="rId20"/>
          <a:extLst>
            <a:ext uri="{FF2B5EF4-FFF2-40B4-BE49-F238E27FC236}">
              <a16:creationId xmlns:a16="http://schemas.microsoft.com/office/drawing/2014/main" id="{00000000-0008-0000-0E00-000029000000}"/>
            </a:ext>
          </a:extLst>
        </xdr:cNvPr>
        <xdr:cNvSpPr txBox="1"/>
      </xdr:nvSpPr>
      <xdr:spPr>
        <a:xfrm>
          <a:off x="45899297" y="47703441"/>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Climate Change</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57</xdr:row>
      <xdr:rowOff>190501</xdr:rowOff>
    </xdr:from>
    <xdr:to>
      <xdr:col>37</xdr:col>
      <xdr:colOff>3495746</xdr:colOff>
      <xdr:row>57</xdr:row>
      <xdr:rowOff>441709</xdr:rowOff>
    </xdr:to>
    <xdr:sp macro="" textlink="">
      <xdr:nvSpPr>
        <xdr:cNvPr id="42" name="CaixaDeTexto 41">
          <a:hlinkClick xmlns:r="http://schemas.openxmlformats.org/officeDocument/2006/relationships" r:id="rId21"/>
          <a:extLst>
            <a:ext uri="{FF2B5EF4-FFF2-40B4-BE49-F238E27FC236}">
              <a16:creationId xmlns:a16="http://schemas.microsoft.com/office/drawing/2014/main" id="{00000000-0008-0000-0E00-00002A000000}"/>
            </a:ext>
          </a:extLst>
        </xdr:cNvPr>
        <xdr:cNvSpPr txBox="1"/>
      </xdr:nvSpPr>
      <xdr:spPr>
        <a:xfrm>
          <a:off x="45899297" y="4634753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Environment</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57</xdr:row>
      <xdr:rowOff>504264</xdr:rowOff>
    </xdr:from>
    <xdr:to>
      <xdr:col>37</xdr:col>
      <xdr:colOff>3977230</xdr:colOff>
      <xdr:row>57</xdr:row>
      <xdr:rowOff>765940</xdr:rowOff>
    </xdr:to>
    <xdr:sp macro="" textlink="">
      <xdr:nvSpPr>
        <xdr:cNvPr id="1000" name="CaixaDeTexto 42">
          <a:hlinkClick xmlns:r="http://schemas.openxmlformats.org/officeDocument/2006/relationships" r:id="rId22"/>
          <a:extLst>
            <a:ext uri="{FF2B5EF4-FFF2-40B4-BE49-F238E27FC236}">
              <a16:creationId xmlns:a16="http://schemas.microsoft.com/office/drawing/2014/main" id="{00000000-0008-0000-0E00-00002B000000}"/>
            </a:ext>
          </a:extLst>
        </xdr:cNvPr>
        <xdr:cNvSpPr txBox="1"/>
      </xdr:nvSpPr>
      <xdr:spPr>
        <a:xfrm>
          <a:off x="45899297" y="46661293"/>
          <a:ext cx="3663462" cy="261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2023 Integrated Report </a:t>
          </a:r>
        </a:p>
      </xdr:txBody>
    </xdr:sp>
    <xdr:clientData/>
  </xdr:twoCellAnchor>
  <xdr:twoCellAnchor>
    <xdr:from>
      <xdr:col>37</xdr:col>
      <xdr:colOff>313768</xdr:colOff>
      <xdr:row>58</xdr:row>
      <xdr:rowOff>578224</xdr:rowOff>
    </xdr:from>
    <xdr:to>
      <xdr:col>37</xdr:col>
      <xdr:colOff>3495746</xdr:colOff>
      <xdr:row>58</xdr:row>
      <xdr:rowOff>829432</xdr:rowOff>
    </xdr:to>
    <xdr:sp macro="" textlink="">
      <xdr:nvSpPr>
        <xdr:cNvPr id="44" name="CaixaDeTexto 43">
          <a:hlinkClick xmlns:r="http://schemas.openxmlformats.org/officeDocument/2006/relationships" r:id="rId23"/>
          <a:extLst>
            <a:ext uri="{FF2B5EF4-FFF2-40B4-BE49-F238E27FC236}">
              <a16:creationId xmlns:a16="http://schemas.microsoft.com/office/drawing/2014/main" id="{00000000-0008-0000-0E00-00002C000000}"/>
            </a:ext>
          </a:extLst>
        </xdr:cNvPr>
        <xdr:cNvSpPr txBox="1"/>
      </xdr:nvSpPr>
      <xdr:spPr>
        <a:xfrm>
          <a:off x="45899297" y="48035136"/>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Climate Change Report</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302562</xdr:colOff>
      <xdr:row>56</xdr:row>
      <xdr:rowOff>439269</xdr:rowOff>
    </xdr:from>
    <xdr:to>
      <xdr:col>37</xdr:col>
      <xdr:colOff>4087910</xdr:colOff>
      <xdr:row>56</xdr:row>
      <xdr:rowOff>818027</xdr:rowOff>
    </xdr:to>
    <xdr:sp macro="" textlink="">
      <xdr:nvSpPr>
        <xdr:cNvPr id="983" name="CaixaDeTexto 45">
          <a:hlinkClick xmlns:r="http://schemas.openxmlformats.org/officeDocument/2006/relationships" r:id="rId24"/>
          <a:extLst>
            <a:ext uri="{FF2B5EF4-FFF2-40B4-BE49-F238E27FC236}">
              <a16:creationId xmlns:a16="http://schemas.microsoft.com/office/drawing/2014/main" id="{00000000-0008-0000-0E00-00002E000000}"/>
            </a:ext>
          </a:extLst>
        </xdr:cNvPr>
        <xdr:cNvSpPr txBox="1"/>
      </xdr:nvSpPr>
      <xdr:spPr>
        <a:xfrm>
          <a:off x="45888091" y="42382887"/>
          <a:ext cx="3785348" cy="3787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lang="pt-BR" sz="1100">
              <a:solidFill>
                <a:srgbClr val="007A7E"/>
              </a:solidFill>
              <a:effectLst/>
              <a:latin typeface="+mn-lt"/>
              <a:ea typeface="+mn-ea"/>
              <a:cs typeface="+mn-cs"/>
            </a:rPr>
            <a:t>• Portal ESG -</a:t>
          </a:r>
          <a:r>
            <a:rPr lang="pt-BR" sz="1100" baseline="0">
              <a:solidFill>
                <a:srgbClr val="007A7E"/>
              </a:solidFill>
              <a:effectLst/>
              <a:latin typeface="+mn-lt"/>
              <a:ea typeface="+mn-ea"/>
              <a:cs typeface="+mn-cs"/>
            </a:rPr>
            <a:t> Dams</a:t>
          </a:r>
          <a:endParaRPr lang="pt-BR" sz="1000">
            <a:solidFill>
              <a:srgbClr val="007A7E"/>
            </a:solidFill>
            <a:effectLst/>
          </a:endParaRPr>
        </a:p>
      </xdr:txBody>
    </xdr:sp>
    <xdr:clientData/>
  </xdr:twoCellAnchor>
  <xdr:twoCellAnchor>
    <xdr:from>
      <xdr:col>37</xdr:col>
      <xdr:colOff>313768</xdr:colOff>
      <xdr:row>31</xdr:row>
      <xdr:rowOff>160811</xdr:rowOff>
    </xdr:from>
    <xdr:to>
      <xdr:col>37</xdr:col>
      <xdr:colOff>2876005</xdr:colOff>
      <xdr:row>31</xdr:row>
      <xdr:rowOff>446517</xdr:rowOff>
    </xdr:to>
    <xdr:sp macro="" textlink="">
      <xdr:nvSpPr>
        <xdr:cNvPr id="47" name="CaixaDeTexto 46">
          <a:hlinkClick xmlns:r="http://schemas.openxmlformats.org/officeDocument/2006/relationships" r:id="rId25"/>
          <a:extLst>
            <a:ext uri="{FF2B5EF4-FFF2-40B4-BE49-F238E27FC236}">
              <a16:creationId xmlns:a16="http://schemas.microsoft.com/office/drawing/2014/main" id="{00000000-0008-0000-0E00-00002F000000}"/>
            </a:ext>
          </a:extLst>
        </xdr:cNvPr>
        <xdr:cNvSpPr txBox="1"/>
      </xdr:nvSpPr>
      <xdr:spPr>
        <a:xfrm>
          <a:off x="45899297" y="11658046"/>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0" i="0">
              <a:solidFill>
                <a:srgbClr val="007E7A"/>
              </a:solidFill>
              <a:effectLst/>
              <a:latin typeface="Arial" panose="020B0604020202020204" pitchFamily="34" charset="0"/>
              <a:ea typeface="+mn-ea"/>
              <a:cs typeface="Arial" panose="020B0604020202020204" pitchFamily="34" charset="0"/>
            </a:rPr>
            <a:t>Code of Conduct Vale</a:t>
          </a:r>
        </a:p>
      </xdr:txBody>
    </xdr:sp>
    <xdr:clientData/>
  </xdr:twoCellAnchor>
  <xdr:twoCellAnchor>
    <xdr:from>
      <xdr:col>37</xdr:col>
      <xdr:colOff>313768</xdr:colOff>
      <xdr:row>31</xdr:row>
      <xdr:rowOff>536841</xdr:rowOff>
    </xdr:from>
    <xdr:to>
      <xdr:col>37</xdr:col>
      <xdr:colOff>2876005</xdr:colOff>
      <xdr:row>31</xdr:row>
      <xdr:rowOff>822547</xdr:rowOff>
    </xdr:to>
    <xdr:sp macro="" textlink="">
      <xdr:nvSpPr>
        <xdr:cNvPr id="48" name="CaixaDeTexto 47">
          <a:hlinkClick xmlns:r="http://schemas.openxmlformats.org/officeDocument/2006/relationships" r:id="rId26"/>
          <a:extLst>
            <a:ext uri="{FF2B5EF4-FFF2-40B4-BE49-F238E27FC236}">
              <a16:creationId xmlns:a16="http://schemas.microsoft.com/office/drawing/2014/main" id="{00000000-0008-0000-0E00-000030000000}"/>
            </a:ext>
          </a:extLst>
        </xdr:cNvPr>
        <xdr:cNvSpPr txBox="1"/>
      </xdr:nvSpPr>
      <xdr:spPr>
        <a:xfrm>
          <a:off x="45899297" y="12034076"/>
          <a:ext cx="2562237" cy="2857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b="0" i="0">
              <a:solidFill>
                <a:srgbClr val="007E7A"/>
              </a:solidFill>
              <a:effectLst/>
              <a:latin typeface="Arial" panose="020B0604020202020204" pitchFamily="34" charset="0"/>
              <a:ea typeface="+mn-ea"/>
              <a:cs typeface="Arial" panose="020B0604020202020204" pitchFamily="34" charset="0"/>
            </a:rPr>
            <a:t>BY-LAWS</a:t>
          </a:r>
        </a:p>
      </xdr:txBody>
    </xdr:sp>
    <xdr:clientData/>
  </xdr:twoCellAnchor>
  <xdr:twoCellAnchor editAs="absolute">
    <xdr:from>
      <xdr:col>3</xdr:col>
      <xdr:colOff>132982</xdr:colOff>
      <xdr:row>0</xdr:row>
      <xdr:rowOff>61475</xdr:rowOff>
    </xdr:from>
    <xdr:to>
      <xdr:col>4</xdr:col>
      <xdr:colOff>1000341</xdr:colOff>
      <xdr:row>0</xdr:row>
      <xdr:rowOff>326712</xdr:rowOff>
    </xdr:to>
    <xdr:sp macro="" textlink="">
      <xdr:nvSpPr>
        <xdr:cNvPr id="88" name="CaixaDeTexto 8">
          <a:hlinkClick xmlns:r="http://schemas.openxmlformats.org/officeDocument/2006/relationships" r:id="rId27"/>
          <a:extLst>
            <a:ext uri="{FF2B5EF4-FFF2-40B4-BE49-F238E27FC236}">
              <a16:creationId xmlns:a16="http://schemas.microsoft.com/office/drawing/2014/main" id="{00000000-0008-0000-0E00-000058000000}"/>
            </a:ext>
          </a:extLst>
        </xdr:cNvPr>
        <xdr:cNvSpPr txBox="1"/>
      </xdr:nvSpPr>
      <xdr:spPr>
        <a:xfrm>
          <a:off x="4363670" y="61475"/>
          <a:ext cx="1073734"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2344336</xdr:colOff>
      <xdr:row>0</xdr:row>
      <xdr:rowOff>61475</xdr:rowOff>
    </xdr:from>
    <xdr:to>
      <xdr:col>2</xdr:col>
      <xdr:colOff>3150573</xdr:colOff>
      <xdr:row>0</xdr:row>
      <xdr:rowOff>326712</xdr:rowOff>
    </xdr:to>
    <xdr:sp macro="" textlink="">
      <xdr:nvSpPr>
        <xdr:cNvPr id="89" name="CaixaDeTexto 9">
          <a:hlinkClick xmlns:r="http://schemas.openxmlformats.org/officeDocument/2006/relationships" r:id="rId28"/>
          <a:extLst>
            <a:ext uri="{FF2B5EF4-FFF2-40B4-BE49-F238E27FC236}">
              <a16:creationId xmlns:a16="http://schemas.microsoft.com/office/drawing/2014/main" id="{00000000-0008-0000-0E00-000059000000}"/>
            </a:ext>
          </a:extLst>
        </xdr:cNvPr>
        <xdr:cNvSpPr txBox="1"/>
      </xdr:nvSpPr>
      <xdr:spPr>
        <a:xfrm>
          <a:off x="2995211" y="61475"/>
          <a:ext cx="8062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22688</xdr:colOff>
      <xdr:row>0</xdr:row>
      <xdr:rowOff>61475</xdr:rowOff>
    </xdr:from>
    <xdr:to>
      <xdr:col>5</xdr:col>
      <xdr:colOff>874725</xdr:colOff>
      <xdr:row>0</xdr:row>
      <xdr:rowOff>326712</xdr:rowOff>
    </xdr:to>
    <xdr:sp macro="" textlink="">
      <xdr:nvSpPr>
        <xdr:cNvPr id="90" name="CaixaDeTexto 10">
          <a:hlinkClick xmlns:r="http://schemas.openxmlformats.org/officeDocument/2006/relationships" r:id="rId29"/>
          <a:extLst>
            <a:ext uri="{FF2B5EF4-FFF2-40B4-BE49-F238E27FC236}">
              <a16:creationId xmlns:a16="http://schemas.microsoft.com/office/drawing/2014/main" id="{00000000-0008-0000-0E00-00005A000000}"/>
            </a:ext>
          </a:extLst>
        </xdr:cNvPr>
        <xdr:cNvSpPr txBox="1"/>
      </xdr:nvSpPr>
      <xdr:spPr>
        <a:xfrm>
          <a:off x="5999626" y="61475"/>
          <a:ext cx="8520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338771</xdr:colOff>
      <xdr:row>0</xdr:row>
      <xdr:rowOff>61475</xdr:rowOff>
    </xdr:from>
    <xdr:to>
      <xdr:col>7</xdr:col>
      <xdr:colOff>280894</xdr:colOff>
      <xdr:row>0</xdr:row>
      <xdr:rowOff>326712</xdr:rowOff>
    </xdr:to>
    <xdr:sp macro="" textlink="">
      <xdr:nvSpPr>
        <xdr:cNvPr id="91" name="CaixaDeTexto 11">
          <a:hlinkClick xmlns:r="http://schemas.openxmlformats.org/officeDocument/2006/relationships" r:id="rId30"/>
          <a:extLst>
            <a:ext uri="{FF2B5EF4-FFF2-40B4-BE49-F238E27FC236}">
              <a16:creationId xmlns:a16="http://schemas.microsoft.com/office/drawing/2014/main" id="{00000000-0008-0000-0E00-00005B000000}"/>
            </a:ext>
          </a:extLst>
        </xdr:cNvPr>
        <xdr:cNvSpPr txBox="1"/>
      </xdr:nvSpPr>
      <xdr:spPr>
        <a:xfrm>
          <a:off x="7411084" y="61475"/>
          <a:ext cx="103749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843116</xdr:colOff>
      <xdr:row>0</xdr:row>
      <xdr:rowOff>61475</xdr:rowOff>
    </xdr:from>
    <xdr:to>
      <xdr:col>8</xdr:col>
      <xdr:colOff>395670</xdr:colOff>
      <xdr:row>0</xdr:row>
      <xdr:rowOff>326712</xdr:rowOff>
    </xdr:to>
    <xdr:sp macro="" textlink="">
      <xdr:nvSpPr>
        <xdr:cNvPr id="92" name="CaixaDeTexto 12">
          <a:hlinkClick xmlns:r="http://schemas.openxmlformats.org/officeDocument/2006/relationships" r:id="rId31"/>
          <a:extLst>
            <a:ext uri="{FF2B5EF4-FFF2-40B4-BE49-F238E27FC236}">
              <a16:creationId xmlns:a16="http://schemas.microsoft.com/office/drawing/2014/main" id="{00000000-0008-0000-0E00-00005C000000}"/>
            </a:ext>
          </a:extLst>
        </xdr:cNvPr>
        <xdr:cNvSpPr txBox="1"/>
      </xdr:nvSpPr>
      <xdr:spPr>
        <a:xfrm>
          <a:off x="9010804" y="61475"/>
          <a:ext cx="64792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957891</xdr:colOff>
      <xdr:row>0</xdr:row>
      <xdr:rowOff>61475</xdr:rowOff>
    </xdr:from>
    <xdr:to>
      <xdr:col>9</xdr:col>
      <xdr:colOff>776385</xdr:colOff>
      <xdr:row>0</xdr:row>
      <xdr:rowOff>326712</xdr:rowOff>
    </xdr:to>
    <xdr:sp macro="" textlink="">
      <xdr:nvSpPr>
        <xdr:cNvPr id="93" name="CaixaDeTexto 13">
          <a:hlinkClick xmlns:r="http://schemas.openxmlformats.org/officeDocument/2006/relationships" r:id="rId32"/>
          <a:extLst>
            <a:ext uri="{FF2B5EF4-FFF2-40B4-BE49-F238E27FC236}">
              <a16:creationId xmlns:a16="http://schemas.microsoft.com/office/drawing/2014/main" id="{00000000-0008-0000-0E00-00005D000000}"/>
            </a:ext>
          </a:extLst>
        </xdr:cNvPr>
        <xdr:cNvSpPr txBox="1"/>
      </xdr:nvSpPr>
      <xdr:spPr>
        <a:xfrm>
          <a:off x="10220954" y="61475"/>
          <a:ext cx="9138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2</xdr:col>
      <xdr:colOff>866872</xdr:colOff>
      <xdr:row>0</xdr:row>
      <xdr:rowOff>61475</xdr:rowOff>
    </xdr:from>
    <xdr:to>
      <xdr:col>2</xdr:col>
      <xdr:colOff>1782114</xdr:colOff>
      <xdr:row>0</xdr:row>
      <xdr:rowOff>326712</xdr:rowOff>
    </xdr:to>
    <xdr:sp macro="" textlink="">
      <xdr:nvSpPr>
        <xdr:cNvPr id="94" name="CaixaDeTexto 15">
          <a:hlinkClick xmlns:r="http://schemas.openxmlformats.org/officeDocument/2006/relationships" r:id="rId33"/>
          <a:extLst>
            <a:ext uri="{FF2B5EF4-FFF2-40B4-BE49-F238E27FC236}">
              <a16:creationId xmlns:a16="http://schemas.microsoft.com/office/drawing/2014/main" id="{00000000-0008-0000-0E00-00005E000000}"/>
            </a:ext>
          </a:extLst>
        </xdr:cNvPr>
        <xdr:cNvSpPr txBox="1"/>
      </xdr:nvSpPr>
      <xdr:spPr>
        <a:xfrm>
          <a:off x="1517747" y="61475"/>
          <a:ext cx="915242"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19050</xdr:colOff>
      <xdr:row>0</xdr:row>
      <xdr:rowOff>38099</xdr:rowOff>
    </xdr:from>
    <xdr:to>
      <xdr:col>2</xdr:col>
      <xdr:colOff>6350</xdr:colOff>
      <xdr:row>0</xdr:row>
      <xdr:rowOff>336530</xdr:rowOff>
    </xdr:to>
    <xdr:sp macro="" textlink="">
      <xdr:nvSpPr>
        <xdr:cNvPr id="95" name="CaixaDeTexto 14">
          <a:hlinkClick xmlns:r="http://schemas.openxmlformats.org/officeDocument/2006/relationships" r:id="rId34"/>
          <a:extLst>
            <a:ext uri="{FF2B5EF4-FFF2-40B4-BE49-F238E27FC236}">
              <a16:creationId xmlns:a16="http://schemas.microsoft.com/office/drawing/2014/main" id="{00000000-0008-0000-0E00-00005F000000}"/>
            </a:ext>
          </a:extLst>
        </xdr:cNvPr>
        <xdr:cNvSpPr txBox="1"/>
      </xdr:nvSpPr>
      <xdr:spPr>
        <a:xfrm>
          <a:off x="19050" y="38099"/>
          <a:ext cx="606425" cy="298431"/>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xdr:from>
      <xdr:col>37</xdr:col>
      <xdr:colOff>313768</xdr:colOff>
      <xdr:row>52</xdr:row>
      <xdr:rowOff>714539</xdr:rowOff>
    </xdr:from>
    <xdr:to>
      <xdr:col>37</xdr:col>
      <xdr:colOff>3495746</xdr:colOff>
      <xdr:row>52</xdr:row>
      <xdr:rowOff>965747</xdr:rowOff>
    </xdr:to>
    <xdr:sp macro="" textlink="">
      <xdr:nvSpPr>
        <xdr:cNvPr id="51" name="CaixaDeTexto 50">
          <a:hlinkClick xmlns:r="http://schemas.openxmlformats.org/officeDocument/2006/relationships" r:id="rId16"/>
          <a:extLst>
            <a:ext uri="{FF2B5EF4-FFF2-40B4-BE49-F238E27FC236}">
              <a16:creationId xmlns:a16="http://schemas.microsoft.com/office/drawing/2014/main" id="{00000000-0008-0000-0E00-000033000000}"/>
            </a:ext>
          </a:extLst>
        </xdr:cNvPr>
        <xdr:cNvSpPr txBox="1"/>
      </xdr:nvSpPr>
      <xdr:spPr>
        <a:xfrm>
          <a:off x="45899297" y="38187010"/>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Occupational Health and Safety</a:t>
          </a:r>
        </a:p>
        <a:p>
          <a:pPr marL="0" marR="0" lvl="0" indent="0" defTabSz="914400" eaLnBrk="1" fontAlgn="auto" latinLnBrk="0" hangingPunct="1">
            <a:lnSpc>
              <a:spcPct val="100000"/>
            </a:lnSpc>
            <a:spcBef>
              <a:spcPts val="0"/>
            </a:spcBef>
            <a:spcAft>
              <a:spcPts val="0"/>
            </a:spcAft>
            <a:buClrTx/>
            <a:buSzTx/>
            <a:buFontTx/>
            <a:buNone/>
            <a:tabLst/>
            <a:defRPr/>
          </a:pP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313768</xdr:colOff>
      <xdr:row>61</xdr:row>
      <xdr:rowOff>421337</xdr:rowOff>
    </xdr:from>
    <xdr:to>
      <xdr:col>37</xdr:col>
      <xdr:colOff>3485895</xdr:colOff>
      <xdr:row>61</xdr:row>
      <xdr:rowOff>672545</xdr:rowOff>
    </xdr:to>
    <xdr:sp macro="" textlink="">
      <xdr:nvSpPr>
        <xdr:cNvPr id="52" name="CaixaDeTexto 51">
          <a:hlinkClick xmlns:r="http://schemas.openxmlformats.org/officeDocument/2006/relationships" r:id="rId18"/>
          <a:extLst>
            <a:ext uri="{FF2B5EF4-FFF2-40B4-BE49-F238E27FC236}">
              <a16:creationId xmlns:a16="http://schemas.microsoft.com/office/drawing/2014/main" id="{00000000-0008-0000-0E00-000034000000}"/>
            </a:ext>
          </a:extLst>
        </xdr:cNvPr>
        <xdr:cNvSpPr txBox="1"/>
      </xdr:nvSpPr>
      <xdr:spPr>
        <a:xfrm>
          <a:off x="45899297" y="47889455"/>
          <a:ext cx="3172127"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Biodiversity</a:t>
          </a:r>
        </a:p>
      </xdr:txBody>
    </xdr:sp>
    <xdr:clientData/>
  </xdr:twoCellAnchor>
  <xdr:twoCellAnchor>
    <xdr:from>
      <xdr:col>37</xdr:col>
      <xdr:colOff>432177</xdr:colOff>
      <xdr:row>39</xdr:row>
      <xdr:rowOff>776287</xdr:rowOff>
    </xdr:from>
    <xdr:to>
      <xdr:col>37</xdr:col>
      <xdr:colOff>3604630</xdr:colOff>
      <xdr:row>39</xdr:row>
      <xdr:rowOff>1027495</xdr:rowOff>
    </xdr:to>
    <xdr:sp macro="" textlink="">
      <xdr:nvSpPr>
        <xdr:cNvPr id="60" name="CaixaDeTexto 59">
          <a:hlinkClick xmlns:r="http://schemas.openxmlformats.org/officeDocument/2006/relationships" r:id="rId4"/>
          <a:extLst>
            <a:ext uri="{FF2B5EF4-FFF2-40B4-BE49-F238E27FC236}">
              <a16:creationId xmlns:a16="http://schemas.microsoft.com/office/drawing/2014/main" id="{00000000-0008-0000-0E00-00003C000000}"/>
            </a:ext>
          </a:extLst>
        </xdr:cNvPr>
        <xdr:cNvSpPr txBox="1"/>
      </xdr:nvSpPr>
      <xdr:spPr>
        <a:xfrm>
          <a:off x="46925383" y="21227022"/>
          <a:ext cx="3172453"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Policy</a:t>
          </a:r>
        </a:p>
      </xdr:txBody>
    </xdr:sp>
    <xdr:clientData/>
  </xdr:twoCellAnchor>
  <xdr:twoCellAnchor>
    <xdr:from>
      <xdr:col>37</xdr:col>
      <xdr:colOff>432177</xdr:colOff>
      <xdr:row>39</xdr:row>
      <xdr:rowOff>1102509</xdr:rowOff>
    </xdr:from>
    <xdr:to>
      <xdr:col>37</xdr:col>
      <xdr:colOff>3604630</xdr:colOff>
      <xdr:row>39</xdr:row>
      <xdr:rowOff>1318792</xdr:rowOff>
    </xdr:to>
    <xdr:sp macro="" textlink="">
      <xdr:nvSpPr>
        <xdr:cNvPr id="61" name="CaixaDeTexto 60">
          <a:hlinkClick xmlns:r="http://schemas.openxmlformats.org/officeDocument/2006/relationships" r:id="rId5"/>
          <a:extLst>
            <a:ext uri="{FF2B5EF4-FFF2-40B4-BE49-F238E27FC236}">
              <a16:creationId xmlns:a16="http://schemas.microsoft.com/office/drawing/2014/main" id="{00000000-0008-0000-0E00-00003D000000}"/>
            </a:ext>
          </a:extLst>
        </xdr:cNvPr>
        <xdr:cNvSpPr txBox="1"/>
      </xdr:nvSpPr>
      <xdr:spPr>
        <a:xfrm>
          <a:off x="46925383" y="21553244"/>
          <a:ext cx="3172453" cy="2162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200">
              <a:solidFill>
                <a:srgbClr val="007E7A"/>
              </a:solidFill>
              <a:effectLst/>
              <a:latin typeface="Arial" panose="020B0604020202020204" pitchFamily="34" charset="0"/>
              <a:ea typeface="+mn-ea"/>
              <a:cs typeface="Arial" panose="020B0604020202020204" pitchFamily="34" charset="0"/>
            </a:rPr>
            <a:t>•</a:t>
          </a:r>
          <a:r>
            <a:rPr lang="pt-BR" sz="12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Human Rights Guide</a:t>
          </a:r>
        </a:p>
      </xdr:txBody>
    </xdr:sp>
    <xdr:clientData/>
  </xdr:twoCellAnchor>
  <xdr:twoCellAnchor>
    <xdr:from>
      <xdr:col>37</xdr:col>
      <xdr:colOff>313768</xdr:colOff>
      <xdr:row>43</xdr:row>
      <xdr:rowOff>593912</xdr:rowOff>
    </xdr:from>
    <xdr:to>
      <xdr:col>37</xdr:col>
      <xdr:colOff>3495746</xdr:colOff>
      <xdr:row>43</xdr:row>
      <xdr:rowOff>845120</xdr:rowOff>
    </xdr:to>
    <xdr:sp macro="" textlink="">
      <xdr:nvSpPr>
        <xdr:cNvPr id="62" name="CaixaDeTexto 61">
          <a:hlinkClick xmlns:r="http://schemas.openxmlformats.org/officeDocument/2006/relationships" r:id="rId13"/>
          <a:extLst>
            <a:ext uri="{FF2B5EF4-FFF2-40B4-BE49-F238E27FC236}">
              <a16:creationId xmlns:a16="http://schemas.microsoft.com/office/drawing/2014/main" id="{00000000-0008-0000-0E00-00003E000000}"/>
            </a:ext>
          </a:extLst>
        </xdr:cNvPr>
        <xdr:cNvSpPr txBox="1"/>
      </xdr:nvSpPr>
      <xdr:spPr>
        <a:xfrm>
          <a:off x="45899297" y="28799118"/>
          <a:ext cx="3181978" cy="2512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Our</a:t>
          </a:r>
          <a:r>
            <a:rPr lang="pt-BR" sz="1000" baseline="0">
              <a:solidFill>
                <a:srgbClr val="007E7A"/>
              </a:solidFill>
              <a:latin typeface="Arial" panose="020B0604020202020204" pitchFamily="34" charset="0"/>
              <a:cs typeface="Arial" panose="020B0604020202020204" pitchFamily="34" charset="0"/>
            </a:rPr>
            <a:t> People</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302559</xdr:colOff>
      <xdr:row>37</xdr:row>
      <xdr:rowOff>134469</xdr:rowOff>
    </xdr:from>
    <xdr:to>
      <xdr:col>37</xdr:col>
      <xdr:colOff>4403912</xdr:colOff>
      <xdr:row>37</xdr:row>
      <xdr:rowOff>481852</xdr:rowOff>
    </xdr:to>
    <xdr:sp macro="" textlink="">
      <xdr:nvSpPr>
        <xdr:cNvPr id="19" name="CaixaDeTexto 17">
          <a:hlinkClick xmlns:r="http://schemas.openxmlformats.org/officeDocument/2006/relationships" r:id="rId22"/>
          <a:extLst>
            <a:ext uri="{FF2B5EF4-FFF2-40B4-BE49-F238E27FC236}">
              <a16:creationId xmlns:a16="http://schemas.microsoft.com/office/drawing/2014/main" id="{00000000-0008-0000-0E00-000012000000}"/>
            </a:ext>
          </a:extLst>
        </xdr:cNvPr>
        <xdr:cNvSpPr txBox="1"/>
      </xdr:nvSpPr>
      <xdr:spPr>
        <a:xfrm>
          <a:off x="46795765" y="17346704"/>
          <a:ext cx="4101353" cy="347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mn-lt"/>
              <a:ea typeface="+mn-ea"/>
              <a:cs typeface="+mn-cs"/>
            </a:rPr>
            <a:t>•</a:t>
          </a:r>
          <a:r>
            <a:rPr lang="pt-BR" sz="1000">
              <a:solidFill>
                <a:srgbClr val="007E7A"/>
              </a:solidFill>
              <a:latin typeface="Arial" panose="020B0604020202020204" pitchFamily="34" charset="0"/>
              <a:cs typeface="Arial" panose="020B0604020202020204" pitchFamily="34" charset="0"/>
            </a:rPr>
            <a:t> Vale Integrated Report 2023 - </a:t>
          </a:r>
          <a:r>
            <a:rPr lang="pt-BR" sz="1000" baseline="0">
              <a:solidFill>
                <a:srgbClr val="007E7A"/>
              </a:solidFill>
              <a:latin typeface="Arial" panose="020B0604020202020204" pitchFamily="34" charset="0"/>
              <a:cs typeface="Arial" panose="020B0604020202020204" pitchFamily="34" charset="0"/>
            </a:rPr>
            <a:t> Involuntary Resettlement </a:t>
          </a:r>
          <a:r>
            <a:rPr lang="pt-BR" sz="1000">
              <a:solidFill>
                <a:srgbClr val="007E7A"/>
              </a:solidFill>
              <a:latin typeface="Arial" panose="020B0604020202020204" pitchFamily="34" charset="0"/>
              <a:cs typeface="Arial" panose="020B0604020202020204" pitchFamily="34" charset="0"/>
            </a:rPr>
            <a:t>(page</a:t>
          </a:r>
          <a:r>
            <a:rPr lang="pt-BR" sz="1000" baseline="0">
              <a:solidFill>
                <a:srgbClr val="007E7A"/>
              </a:solidFill>
              <a:latin typeface="Arial" panose="020B0604020202020204" pitchFamily="34" charset="0"/>
              <a:cs typeface="Arial" panose="020B0604020202020204" pitchFamily="34" charset="0"/>
            </a:rPr>
            <a:t> 37</a:t>
          </a:r>
          <a:r>
            <a:rPr lang="pt-BR" sz="1000">
              <a:solidFill>
                <a:srgbClr val="007E7A"/>
              </a:solidFill>
              <a:latin typeface="Arial" panose="020B0604020202020204" pitchFamily="34" charset="0"/>
              <a:cs typeface="Arial" panose="020B0604020202020204" pitchFamily="34" charset="0"/>
            </a:rPr>
            <a:t>)</a:t>
          </a:r>
        </a:p>
      </xdr:txBody>
    </xdr:sp>
    <xdr:clientData/>
  </xdr:twoCellAnchor>
  <xdr:twoCellAnchor>
    <xdr:from>
      <xdr:col>37</xdr:col>
      <xdr:colOff>347382</xdr:colOff>
      <xdr:row>41</xdr:row>
      <xdr:rowOff>179295</xdr:rowOff>
    </xdr:from>
    <xdr:to>
      <xdr:col>37</xdr:col>
      <xdr:colOff>4128230</xdr:colOff>
      <xdr:row>41</xdr:row>
      <xdr:rowOff>672187</xdr:rowOff>
    </xdr:to>
    <xdr:sp macro="" textlink="">
      <xdr:nvSpPr>
        <xdr:cNvPr id="21" name="CaixaDeTexto 18">
          <a:hlinkClick xmlns:r="http://schemas.openxmlformats.org/officeDocument/2006/relationships" r:id="rId22"/>
          <a:extLst>
            <a:ext uri="{FF2B5EF4-FFF2-40B4-BE49-F238E27FC236}">
              <a16:creationId xmlns:a16="http://schemas.microsoft.com/office/drawing/2014/main" id="{00000000-0008-0000-0E00-000013000000}"/>
            </a:ext>
          </a:extLst>
        </xdr:cNvPr>
        <xdr:cNvSpPr txBox="1"/>
      </xdr:nvSpPr>
      <xdr:spPr>
        <a:xfrm>
          <a:off x="46840588" y="24395207"/>
          <a:ext cx="3780848" cy="492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Integrated</a:t>
          </a:r>
          <a:r>
            <a:rPr lang="pt-BR" sz="1000" baseline="0">
              <a:solidFill>
                <a:srgbClr val="007E7A"/>
              </a:solidFill>
              <a:latin typeface="Arial" panose="020B0604020202020204" pitchFamily="34" charset="0"/>
              <a:cs typeface="Arial" panose="020B0604020202020204" pitchFamily="34" charset="0"/>
            </a:rPr>
            <a:t> Report </a:t>
          </a:r>
          <a:r>
            <a:rPr lang="pt-BR" sz="1000">
              <a:solidFill>
                <a:srgbClr val="007E7A"/>
              </a:solidFill>
              <a:latin typeface="Arial" panose="020B0604020202020204" pitchFamily="34" charset="0"/>
              <a:cs typeface="Arial" panose="020B0604020202020204" pitchFamily="34" charset="0"/>
            </a:rPr>
            <a:t>2023 - </a:t>
          </a:r>
          <a:r>
            <a:rPr kumimoji="0" lang="pt-BR" sz="1000" b="0" i="0" u="none" strike="noStrike" kern="0" cap="none" spc="0" normalizeH="0" baseline="0" noProof="0">
              <a:ln>
                <a:noFill/>
              </a:ln>
              <a:solidFill>
                <a:srgbClr val="007E7A"/>
              </a:solidFill>
              <a:effectLst/>
              <a:uLnTx/>
              <a:uFillTx/>
              <a:latin typeface="Arial" panose="020B0604020202020204" pitchFamily="34" charset="0"/>
              <a:ea typeface="+mn-ea"/>
              <a:cs typeface="Arial" panose="020B0604020202020204" pitchFamily="34" charset="0"/>
            </a:rPr>
            <a:t>Indigenous Peoples and Traditional Community </a:t>
          </a:r>
          <a:r>
            <a:rPr lang="pt-BR" sz="1000">
              <a:solidFill>
                <a:srgbClr val="007E7A"/>
              </a:solidFill>
              <a:latin typeface="Arial" panose="020B0604020202020204" pitchFamily="34" charset="0"/>
              <a:cs typeface="Arial" panose="020B0604020202020204" pitchFamily="34" charset="0"/>
            </a:rPr>
            <a:t>(page</a:t>
          </a:r>
          <a:r>
            <a:rPr lang="pt-BR" sz="1000" baseline="0">
              <a:solidFill>
                <a:srgbClr val="007E7A"/>
              </a:solidFill>
              <a:latin typeface="Arial" panose="020B0604020202020204" pitchFamily="34" charset="0"/>
              <a:cs typeface="Arial" panose="020B0604020202020204" pitchFamily="34" charset="0"/>
            </a:rPr>
            <a:t> 34)</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347383</xdr:colOff>
      <xdr:row>42</xdr:row>
      <xdr:rowOff>190500</xdr:rowOff>
    </xdr:from>
    <xdr:to>
      <xdr:col>37</xdr:col>
      <xdr:colOff>4121881</xdr:colOff>
      <xdr:row>42</xdr:row>
      <xdr:rowOff>683392</xdr:rowOff>
    </xdr:to>
    <xdr:sp macro="" textlink="">
      <xdr:nvSpPr>
        <xdr:cNvPr id="23" name="CaixaDeTexto 33">
          <a:hlinkClick xmlns:r="http://schemas.openxmlformats.org/officeDocument/2006/relationships" r:id="rId22"/>
          <a:extLst>
            <a:ext uri="{FF2B5EF4-FFF2-40B4-BE49-F238E27FC236}">
              <a16:creationId xmlns:a16="http://schemas.microsoft.com/office/drawing/2014/main" id="{00000000-0008-0000-0E00-000022000000}"/>
            </a:ext>
          </a:extLst>
        </xdr:cNvPr>
        <xdr:cNvSpPr txBox="1"/>
      </xdr:nvSpPr>
      <xdr:spPr>
        <a:xfrm>
          <a:off x="46840589" y="26244176"/>
          <a:ext cx="3774498" cy="4928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Integrated</a:t>
          </a:r>
          <a:r>
            <a:rPr lang="pt-BR" sz="1000" baseline="0">
              <a:solidFill>
                <a:srgbClr val="007E7A"/>
              </a:solidFill>
              <a:latin typeface="Arial" panose="020B0604020202020204" pitchFamily="34" charset="0"/>
              <a:cs typeface="Arial" panose="020B0604020202020204" pitchFamily="34" charset="0"/>
            </a:rPr>
            <a:t> Report </a:t>
          </a:r>
          <a:r>
            <a:rPr lang="pt-BR" sz="1000">
              <a:solidFill>
                <a:srgbClr val="007E7A"/>
              </a:solidFill>
              <a:latin typeface="Arial" panose="020B0604020202020204" pitchFamily="34" charset="0"/>
              <a:cs typeface="Arial" panose="020B0604020202020204" pitchFamily="34" charset="0"/>
            </a:rPr>
            <a:t>2023 - </a:t>
          </a:r>
          <a:r>
            <a:rPr kumimoji="0" lang="pt-BR" sz="1000" b="0" i="0" u="none" strike="noStrike" kern="0" cap="none" spc="0" normalizeH="0" baseline="0" noProof="0">
              <a:ln>
                <a:noFill/>
              </a:ln>
              <a:solidFill>
                <a:srgbClr val="007E7A"/>
              </a:solidFill>
              <a:effectLst/>
              <a:uLnTx/>
              <a:uFillTx/>
              <a:latin typeface="Arial" panose="020B0604020202020204" pitchFamily="34" charset="0"/>
              <a:ea typeface="+mn-ea"/>
              <a:cs typeface="Arial" panose="020B0604020202020204" pitchFamily="34" charset="0"/>
            </a:rPr>
            <a:t>Indigenous Peoples and Traditional Community </a:t>
          </a:r>
          <a:r>
            <a:rPr lang="pt-BR" sz="1000">
              <a:solidFill>
                <a:srgbClr val="007E7A"/>
              </a:solidFill>
              <a:latin typeface="Arial" panose="020B0604020202020204" pitchFamily="34" charset="0"/>
              <a:cs typeface="Arial" panose="020B0604020202020204" pitchFamily="34" charset="0"/>
            </a:rPr>
            <a:t>(page</a:t>
          </a:r>
          <a:r>
            <a:rPr lang="pt-BR" sz="1000" baseline="0">
              <a:solidFill>
                <a:srgbClr val="007E7A"/>
              </a:solidFill>
              <a:latin typeface="Arial" panose="020B0604020202020204" pitchFamily="34" charset="0"/>
              <a:cs typeface="Arial" panose="020B0604020202020204" pitchFamily="34" charset="0"/>
            </a:rPr>
            <a:t> 34)</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313765</xdr:colOff>
      <xdr:row>43</xdr:row>
      <xdr:rowOff>941294</xdr:rowOff>
    </xdr:from>
    <xdr:to>
      <xdr:col>37</xdr:col>
      <xdr:colOff>4229742</xdr:colOff>
      <xdr:row>43</xdr:row>
      <xdr:rowOff>1162866</xdr:rowOff>
    </xdr:to>
    <xdr:sp macro="" textlink="">
      <xdr:nvSpPr>
        <xdr:cNvPr id="966" name="CaixaDeTexto 35">
          <a:hlinkClick xmlns:r="http://schemas.openxmlformats.org/officeDocument/2006/relationships" r:id="rId22"/>
          <a:extLst>
            <a:ext uri="{FF2B5EF4-FFF2-40B4-BE49-F238E27FC236}">
              <a16:creationId xmlns:a16="http://schemas.microsoft.com/office/drawing/2014/main" id="{00000000-0008-0000-0E00-000024000000}"/>
            </a:ext>
          </a:extLst>
        </xdr:cNvPr>
        <xdr:cNvSpPr txBox="1"/>
      </xdr:nvSpPr>
      <xdr:spPr>
        <a:xfrm>
          <a:off x="46806971" y="29348206"/>
          <a:ext cx="3915977" cy="2215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Integrated Report 2023 - People (page</a:t>
          </a:r>
          <a:r>
            <a:rPr lang="pt-BR" sz="1000" baseline="0">
              <a:solidFill>
                <a:srgbClr val="007E7A"/>
              </a:solidFill>
              <a:latin typeface="Arial" panose="020B0604020202020204" pitchFamily="34" charset="0"/>
              <a:cs typeface="Arial" panose="020B0604020202020204" pitchFamily="34" charset="0"/>
            </a:rPr>
            <a:t> 22</a:t>
          </a:r>
          <a:r>
            <a:rPr lang="pt-BR" sz="1000">
              <a:solidFill>
                <a:srgbClr val="007E7A"/>
              </a:solidFill>
              <a:latin typeface="Arial" panose="020B0604020202020204" pitchFamily="34" charset="0"/>
              <a:cs typeface="Arial" panose="020B0604020202020204" pitchFamily="34" charset="0"/>
            </a:rPr>
            <a:t>)</a:t>
          </a:r>
        </a:p>
      </xdr:txBody>
    </xdr:sp>
    <xdr:clientData/>
  </xdr:twoCellAnchor>
  <xdr:twoCellAnchor>
    <xdr:from>
      <xdr:col>37</xdr:col>
      <xdr:colOff>350557</xdr:colOff>
      <xdr:row>44</xdr:row>
      <xdr:rowOff>164913</xdr:rowOff>
    </xdr:from>
    <xdr:to>
      <xdr:col>37</xdr:col>
      <xdr:colOff>3922058</xdr:colOff>
      <xdr:row>44</xdr:row>
      <xdr:rowOff>392206</xdr:rowOff>
    </xdr:to>
    <xdr:sp macro="" textlink="">
      <xdr:nvSpPr>
        <xdr:cNvPr id="39" name="CaixaDeTexto 38">
          <a:hlinkClick xmlns:r="http://schemas.openxmlformats.org/officeDocument/2006/relationships" r:id="rId35"/>
          <a:extLst>
            <a:ext uri="{FF2B5EF4-FFF2-40B4-BE49-F238E27FC236}">
              <a16:creationId xmlns:a16="http://schemas.microsoft.com/office/drawing/2014/main" id="{00000000-0008-0000-0E00-000027000000}"/>
            </a:ext>
          </a:extLst>
        </xdr:cNvPr>
        <xdr:cNvSpPr txBox="1"/>
      </xdr:nvSpPr>
      <xdr:spPr>
        <a:xfrm>
          <a:off x="46843763" y="30286325"/>
          <a:ext cx="3571501" cy="2272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ESG Portal - Our</a:t>
          </a:r>
          <a:r>
            <a:rPr lang="pt-BR" sz="1000" baseline="0">
              <a:solidFill>
                <a:srgbClr val="007E7A"/>
              </a:solidFill>
              <a:latin typeface="Arial" panose="020B0604020202020204" pitchFamily="34" charset="0"/>
              <a:cs typeface="Arial" panose="020B0604020202020204" pitchFamily="34" charset="0"/>
            </a:rPr>
            <a:t> People - Diversity, Equity and Inclusion</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358589</xdr:colOff>
      <xdr:row>44</xdr:row>
      <xdr:rowOff>526677</xdr:rowOff>
    </xdr:from>
    <xdr:to>
      <xdr:col>37</xdr:col>
      <xdr:colOff>3531042</xdr:colOff>
      <xdr:row>44</xdr:row>
      <xdr:rowOff>781060</xdr:rowOff>
    </xdr:to>
    <xdr:sp macro="" textlink="">
      <xdr:nvSpPr>
        <xdr:cNvPr id="45" name="CaixaDeTexto 44">
          <a:hlinkClick xmlns:r="http://schemas.openxmlformats.org/officeDocument/2006/relationships" r:id="rId36"/>
          <a:extLst>
            <a:ext uri="{FF2B5EF4-FFF2-40B4-BE49-F238E27FC236}">
              <a16:creationId xmlns:a16="http://schemas.microsoft.com/office/drawing/2014/main" id="{00000000-0008-0000-0E00-00002D000000}"/>
            </a:ext>
          </a:extLst>
        </xdr:cNvPr>
        <xdr:cNvSpPr txBox="1"/>
      </xdr:nvSpPr>
      <xdr:spPr>
        <a:xfrm>
          <a:off x="46851795" y="30648089"/>
          <a:ext cx="3172453" cy="25438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200">
              <a:solidFill>
                <a:srgbClr val="007E7A"/>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Diversity</a:t>
          </a:r>
          <a:r>
            <a:rPr lang="pt-BR" sz="1000" baseline="0">
              <a:solidFill>
                <a:srgbClr val="007E7A"/>
              </a:solidFill>
              <a:latin typeface="Arial" panose="020B0604020202020204" pitchFamily="34" charset="0"/>
              <a:cs typeface="Arial" panose="020B0604020202020204" pitchFamily="34" charset="0"/>
            </a:rPr>
            <a:t> and Inclusion Policy</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336176</xdr:colOff>
      <xdr:row>67</xdr:row>
      <xdr:rowOff>381000</xdr:rowOff>
    </xdr:from>
    <xdr:to>
      <xdr:col>37</xdr:col>
      <xdr:colOff>3748118</xdr:colOff>
      <xdr:row>67</xdr:row>
      <xdr:rowOff>625858</xdr:rowOff>
    </xdr:to>
    <xdr:sp macro="" textlink="">
      <xdr:nvSpPr>
        <xdr:cNvPr id="50" name="CaixaDeTexto 49">
          <a:hlinkClick xmlns:r="http://schemas.openxmlformats.org/officeDocument/2006/relationships" r:id="rId37"/>
          <a:extLst>
            <a:ext uri="{FF2B5EF4-FFF2-40B4-BE49-F238E27FC236}">
              <a16:creationId xmlns:a16="http://schemas.microsoft.com/office/drawing/2014/main" id="{00000000-0008-0000-0E00-000032000000}"/>
            </a:ext>
          </a:extLst>
        </xdr:cNvPr>
        <xdr:cNvSpPr txBox="1"/>
      </xdr:nvSpPr>
      <xdr:spPr>
        <a:xfrm>
          <a:off x="46829382" y="56712971"/>
          <a:ext cx="3411942" cy="2448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rgbClr val="007E7A"/>
              </a:solidFill>
              <a:effectLst/>
              <a:latin typeface="+mn-lt"/>
              <a:ea typeface="+mn-ea"/>
              <a:cs typeface="+mn-cs"/>
            </a:rPr>
            <a:t>• </a:t>
          </a:r>
          <a:r>
            <a:rPr lang="pt-BR" sz="1100" baseline="0">
              <a:solidFill>
                <a:srgbClr val="007E7A"/>
              </a:solidFill>
              <a:effectLst/>
              <a:latin typeface="+mn-lt"/>
              <a:ea typeface="+mn-ea"/>
              <a:cs typeface="+mn-cs"/>
            </a:rPr>
            <a:t>Partilhar Program</a:t>
          </a:r>
          <a:endParaRPr lang="pt-BR" sz="900">
            <a:solidFill>
              <a:srgbClr val="007E7A"/>
            </a:solidFill>
            <a:latin typeface="Arial" panose="020B0604020202020204" pitchFamily="34" charset="0"/>
            <a:cs typeface="Arial" panose="020B0604020202020204" pitchFamily="34" charset="0"/>
          </a:endParaRPr>
        </a:p>
      </xdr:txBody>
    </xdr:sp>
    <xdr:clientData/>
  </xdr:twoCellAnchor>
  <xdr:twoCellAnchor>
    <xdr:from>
      <xdr:col>37</xdr:col>
      <xdr:colOff>313765</xdr:colOff>
      <xdr:row>61</xdr:row>
      <xdr:rowOff>728382</xdr:rowOff>
    </xdr:from>
    <xdr:to>
      <xdr:col>37</xdr:col>
      <xdr:colOff>4208395</xdr:colOff>
      <xdr:row>61</xdr:row>
      <xdr:rowOff>987473</xdr:rowOff>
    </xdr:to>
    <xdr:sp macro="" textlink="">
      <xdr:nvSpPr>
        <xdr:cNvPr id="25" name="CaixaDeTexto 52">
          <a:hlinkClick xmlns:r="http://schemas.openxmlformats.org/officeDocument/2006/relationships" r:id="rId22"/>
          <a:extLst>
            <a:ext uri="{FF2B5EF4-FFF2-40B4-BE49-F238E27FC236}">
              <a16:creationId xmlns:a16="http://schemas.microsoft.com/office/drawing/2014/main" id="{00000000-0008-0000-0E00-000035000000}"/>
            </a:ext>
          </a:extLst>
        </xdr:cNvPr>
        <xdr:cNvSpPr txBox="1"/>
      </xdr:nvSpPr>
      <xdr:spPr>
        <a:xfrm>
          <a:off x="46806971" y="50415264"/>
          <a:ext cx="3894630" cy="2590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Integrated</a:t>
          </a:r>
          <a:r>
            <a:rPr lang="pt-BR" sz="1000" baseline="0">
              <a:solidFill>
                <a:srgbClr val="007E7A"/>
              </a:solidFill>
              <a:latin typeface="Arial" panose="020B0604020202020204" pitchFamily="34" charset="0"/>
              <a:cs typeface="Arial" panose="020B0604020202020204" pitchFamily="34" charset="0"/>
            </a:rPr>
            <a:t> Report</a:t>
          </a:r>
          <a:r>
            <a:rPr lang="pt-BR" sz="1000">
              <a:solidFill>
                <a:srgbClr val="007E7A"/>
              </a:solidFill>
              <a:latin typeface="Arial" panose="020B0604020202020204" pitchFamily="34" charset="0"/>
              <a:cs typeface="Arial" panose="020B0604020202020204" pitchFamily="34" charset="0"/>
            </a:rPr>
            <a:t> 2023 - Biodiversity</a:t>
          </a:r>
          <a:r>
            <a:rPr lang="pt-BR" sz="1000" baseline="0">
              <a:solidFill>
                <a:srgbClr val="007E7A"/>
              </a:solidFill>
              <a:latin typeface="Arial" panose="020B0604020202020204" pitchFamily="34" charset="0"/>
              <a:cs typeface="Arial" panose="020B0604020202020204" pitchFamily="34" charset="0"/>
            </a:rPr>
            <a:t> (page 58</a:t>
          </a:r>
          <a:r>
            <a:rPr lang="pt-BR" sz="1000">
              <a:solidFill>
                <a:srgbClr val="007E7A"/>
              </a:solidFill>
              <a:latin typeface="Arial" panose="020B0604020202020204" pitchFamily="34" charset="0"/>
              <a:cs typeface="Arial" panose="020B0604020202020204" pitchFamily="34" charset="0"/>
            </a:rPr>
            <a:t>)</a:t>
          </a:r>
        </a:p>
      </xdr:txBody>
    </xdr:sp>
    <xdr:clientData/>
  </xdr:twoCellAnchor>
  <xdr:twoCellAnchor>
    <xdr:from>
      <xdr:col>37</xdr:col>
      <xdr:colOff>268941</xdr:colOff>
      <xdr:row>66</xdr:row>
      <xdr:rowOff>190500</xdr:rowOff>
    </xdr:from>
    <xdr:to>
      <xdr:col>37</xdr:col>
      <xdr:colOff>4260625</xdr:colOff>
      <xdr:row>66</xdr:row>
      <xdr:rowOff>597694</xdr:rowOff>
    </xdr:to>
    <xdr:sp macro="" textlink="">
      <xdr:nvSpPr>
        <xdr:cNvPr id="27" name="CaixaDeTexto 62">
          <a:hlinkClick xmlns:r="http://schemas.openxmlformats.org/officeDocument/2006/relationships" r:id="rId22"/>
          <a:extLst>
            <a:ext uri="{FF2B5EF4-FFF2-40B4-BE49-F238E27FC236}">
              <a16:creationId xmlns:a16="http://schemas.microsoft.com/office/drawing/2014/main" id="{00000000-0008-0000-0E00-00003F000000}"/>
            </a:ext>
          </a:extLst>
        </xdr:cNvPr>
        <xdr:cNvSpPr txBox="1"/>
      </xdr:nvSpPr>
      <xdr:spPr>
        <a:xfrm>
          <a:off x="46762147" y="55323441"/>
          <a:ext cx="3991684" cy="407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Integrated Report 2023 - </a:t>
          </a:r>
          <a:r>
            <a:rPr lang="pt-BR" sz="1000">
              <a:solidFill>
                <a:srgbClr val="007E7A"/>
              </a:solidFill>
              <a:latin typeface="Arial" panose="020B0604020202020204" pitchFamily="34" charset="0"/>
              <a:ea typeface="+mn-ea"/>
              <a:cs typeface="Arial" panose="020B0604020202020204" pitchFamily="34" charset="0"/>
            </a:rPr>
            <a:t>Local</a:t>
          </a:r>
          <a:r>
            <a:rPr lang="pt-BR" sz="1000" baseline="0">
              <a:solidFill>
                <a:srgbClr val="007E7A"/>
              </a:solidFill>
              <a:latin typeface="Arial" panose="020B0604020202020204" pitchFamily="34" charset="0"/>
              <a:ea typeface="+mn-ea"/>
              <a:cs typeface="Arial" panose="020B0604020202020204" pitchFamily="34" charset="0"/>
            </a:rPr>
            <a:t> Communities</a:t>
          </a:r>
          <a:r>
            <a:rPr lang="pt-BR" sz="1000">
              <a:solidFill>
                <a:srgbClr val="007E7A"/>
              </a:solidFill>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(page</a:t>
          </a:r>
          <a:r>
            <a:rPr lang="pt-BR" sz="1000" baseline="0">
              <a:solidFill>
                <a:srgbClr val="007E7A"/>
              </a:solidFill>
              <a:latin typeface="Arial" panose="020B0604020202020204" pitchFamily="34" charset="0"/>
              <a:cs typeface="Arial" panose="020B0604020202020204" pitchFamily="34" charset="0"/>
            </a:rPr>
            <a:t> 32)</a:t>
          </a:r>
          <a:endParaRPr lang="pt-BR" sz="1000">
            <a:solidFill>
              <a:srgbClr val="007E7A"/>
            </a:solidFill>
            <a:latin typeface="Arial" panose="020B0604020202020204" pitchFamily="34" charset="0"/>
            <a:cs typeface="Arial" panose="020B0604020202020204" pitchFamily="34" charset="0"/>
          </a:endParaRPr>
        </a:p>
      </xdr:txBody>
    </xdr:sp>
    <xdr:clientData/>
  </xdr:twoCellAnchor>
  <xdr:twoCellAnchor editAs="oneCell">
    <xdr:from>
      <xdr:col>11</xdr:col>
      <xdr:colOff>44333</xdr:colOff>
      <xdr:row>0</xdr:row>
      <xdr:rowOff>29489</xdr:rowOff>
    </xdr:from>
    <xdr:to>
      <xdr:col>11</xdr:col>
      <xdr:colOff>609533</xdr:colOff>
      <xdr:row>0</xdr:row>
      <xdr:rowOff>335489</xdr:rowOff>
    </xdr:to>
    <xdr:pic>
      <xdr:nvPicPr>
        <xdr:cNvPr id="72" name="Picture 63">
          <a:hlinkClick xmlns:r="http://schemas.openxmlformats.org/officeDocument/2006/relationships" r:id="rId38"/>
          <a:extLst>
            <a:ext uri="{FF2B5EF4-FFF2-40B4-BE49-F238E27FC236}">
              <a16:creationId xmlns:a16="http://schemas.microsoft.com/office/drawing/2014/main" id="{00000000-0008-0000-0E00-000048000000}"/>
            </a:ext>
            <a:ext uri="{147F2762-F138-4A5C-976F-8EAC2B608ADB}">
              <a16:predDERef xmlns:a16="http://schemas.microsoft.com/office/drawing/2014/main" pred="{00000000-0008-0000-0E00-00003F000000}"/>
            </a:ext>
          </a:extLst>
        </xdr:cNvPr>
        <xdr:cNvPicPr preferRelativeResize="0">
          <a:picLocks/>
        </xdr:cNvPicPr>
      </xdr:nvPicPr>
      <xdr:blipFill>
        <a:blip xmlns:r="http://schemas.openxmlformats.org/officeDocument/2006/relationships" r:embed="rId39"/>
        <a:stretch>
          <a:fillRect/>
        </a:stretch>
      </xdr:blipFill>
      <xdr:spPr>
        <a:xfrm rot="10800000" flipH="1">
          <a:off x="12768146" y="29489"/>
          <a:ext cx="565200" cy="306000"/>
        </a:xfrm>
        <a:prstGeom prst="rect">
          <a:avLst/>
        </a:prstGeom>
      </xdr:spPr>
    </xdr:pic>
    <xdr:clientData/>
  </xdr:twoCellAnchor>
  <xdr:twoCellAnchor editAs="oneCell">
    <xdr:from>
      <xdr:col>10</xdr:col>
      <xdr:colOff>681134</xdr:colOff>
      <xdr:row>0</xdr:row>
      <xdr:rowOff>29489</xdr:rowOff>
    </xdr:from>
    <xdr:to>
      <xdr:col>10</xdr:col>
      <xdr:colOff>1246334</xdr:colOff>
      <xdr:row>0</xdr:row>
      <xdr:rowOff>335489</xdr:rowOff>
    </xdr:to>
    <xdr:pic>
      <xdr:nvPicPr>
        <xdr:cNvPr id="73" name="Picture 69">
          <a:hlinkClick xmlns:r="http://schemas.openxmlformats.org/officeDocument/2006/relationships" r:id="rId40"/>
          <a:extLst>
            <a:ext uri="{FF2B5EF4-FFF2-40B4-BE49-F238E27FC236}">
              <a16:creationId xmlns:a16="http://schemas.microsoft.com/office/drawing/2014/main" id="{00000000-0008-0000-0E00-000049000000}"/>
            </a:ext>
            <a:ext uri="{147F2762-F138-4A5C-976F-8EAC2B608ADB}">
              <a16:predDERef xmlns:a16="http://schemas.microsoft.com/office/drawing/2014/main" pred="{63CB7708-FC1B-4489-B963-404D7FD32C32}"/>
            </a:ext>
          </a:extLst>
        </xdr:cNvPr>
        <xdr:cNvPicPr preferRelativeResize="0">
          <a:picLocks/>
        </xdr:cNvPicPr>
      </xdr:nvPicPr>
      <xdr:blipFill>
        <a:blip xmlns:r="http://schemas.openxmlformats.org/officeDocument/2006/relationships" r:embed="rId39"/>
        <a:stretch>
          <a:fillRect/>
        </a:stretch>
      </xdr:blipFill>
      <xdr:spPr>
        <a:xfrm flipH="1">
          <a:off x="12134947" y="29489"/>
          <a:ext cx="565200" cy="306000"/>
        </a:xfrm>
        <a:prstGeom prst="rect">
          <a:avLst/>
        </a:prstGeom>
      </xdr:spPr>
    </xdr:pic>
    <xdr:clientData/>
  </xdr:twoCellAnchor>
  <xdr:twoCellAnchor>
    <xdr:from>
      <xdr:col>5</xdr:col>
      <xdr:colOff>27282</xdr:colOff>
      <xdr:row>21</xdr:row>
      <xdr:rowOff>11206</xdr:rowOff>
    </xdr:from>
    <xdr:to>
      <xdr:col>10</xdr:col>
      <xdr:colOff>773367</xdr:colOff>
      <xdr:row>21</xdr:row>
      <xdr:rowOff>379950</xdr:rowOff>
    </xdr:to>
    <xdr:grpSp>
      <xdr:nvGrpSpPr>
        <xdr:cNvPr id="121" name="Agrupar 30">
          <a:extLst>
            <a:ext uri="{FF2B5EF4-FFF2-40B4-BE49-F238E27FC236}">
              <a16:creationId xmlns:a16="http://schemas.microsoft.com/office/drawing/2014/main" id="{9C6C1AE2-DBA4-45AA-AB73-C0AC8AA0751A}"/>
            </a:ext>
          </a:extLst>
        </xdr:cNvPr>
        <xdr:cNvGrpSpPr/>
      </xdr:nvGrpSpPr>
      <xdr:grpSpPr>
        <a:xfrm>
          <a:off x="6007395" y="3996625"/>
          <a:ext cx="6216610" cy="371919"/>
          <a:chOff x="5713226" y="4054254"/>
          <a:chExt cx="5975310" cy="365569"/>
        </a:xfrm>
      </xdr:grpSpPr>
      <xdr:sp macro="" textlink="">
        <xdr:nvSpPr>
          <xdr:cNvPr id="122" name="CaixaDeTexto 48">
            <a:extLst>
              <a:ext uri="{FF2B5EF4-FFF2-40B4-BE49-F238E27FC236}">
                <a16:creationId xmlns:a16="http://schemas.microsoft.com/office/drawing/2014/main" id="{A5D99902-7373-5D60-8B6C-762057DD09C7}"/>
              </a:ext>
            </a:extLst>
          </xdr:cNvPr>
          <xdr:cNvSpPr txBox="1"/>
        </xdr:nvSpPr>
        <xdr:spPr>
          <a:xfrm>
            <a:off x="5713226" y="4054254"/>
            <a:ext cx="5975310" cy="3655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chemeClr val="bg1">
                    <a:lumMod val="50000"/>
                  </a:schemeClr>
                </a:solidFill>
                <a:effectLst/>
                <a:latin typeface="Arial" panose="020B0604020202020204" pitchFamily="34" charset="0"/>
                <a:ea typeface="+mn-ea"/>
                <a:cs typeface="Arial" panose="020B0604020202020204" pitchFamily="34" charset="0"/>
              </a:rPr>
              <a:t>     Adherent           Partially adherent          Non</a:t>
            </a:r>
            <a:r>
              <a:rPr lang="pt-BR" sz="1100" baseline="0">
                <a:solidFill>
                  <a:schemeClr val="bg1">
                    <a:lumMod val="50000"/>
                  </a:schemeClr>
                </a:solidFill>
                <a:effectLst/>
                <a:latin typeface="Arial" panose="020B0604020202020204" pitchFamily="34" charset="0"/>
                <a:ea typeface="+mn-ea"/>
                <a:cs typeface="Arial" panose="020B0604020202020204" pitchFamily="34" charset="0"/>
              </a:rPr>
              <a:t> adherent           Not applicable</a:t>
            </a:r>
            <a:endParaRPr lang="pt-BR" sz="1100">
              <a:latin typeface="Arial" panose="020B0604020202020204" pitchFamily="34" charset="0"/>
              <a:cs typeface="Arial" panose="020B0604020202020204" pitchFamily="34" charset="0"/>
            </a:endParaRPr>
          </a:p>
        </xdr:txBody>
      </xdr:sp>
      <xdr:sp macro="" textlink="">
        <xdr:nvSpPr>
          <xdr:cNvPr id="123" name="Elipse 53">
            <a:extLst>
              <a:ext uri="{FF2B5EF4-FFF2-40B4-BE49-F238E27FC236}">
                <a16:creationId xmlns:a16="http://schemas.microsoft.com/office/drawing/2014/main" id="{50584A32-A305-2BD2-FBAC-558824B84B83}"/>
              </a:ext>
            </a:extLst>
          </xdr:cNvPr>
          <xdr:cNvSpPr/>
        </xdr:nvSpPr>
        <xdr:spPr>
          <a:xfrm>
            <a:off x="5792502" y="4147046"/>
            <a:ext cx="158400" cy="157764"/>
          </a:xfrm>
          <a:prstGeom prst="ellipse">
            <a:avLst/>
          </a:prstGeom>
          <a:solidFill>
            <a:srgbClr val="68A490"/>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nvGrpSpPr>
          <xdr:cNvPr id="124" name="Agrupar 54">
            <a:extLst>
              <a:ext uri="{FF2B5EF4-FFF2-40B4-BE49-F238E27FC236}">
                <a16:creationId xmlns:a16="http://schemas.microsoft.com/office/drawing/2014/main" id="{699B37B6-C734-D554-0A65-73A571E24D00}"/>
              </a:ext>
            </a:extLst>
          </xdr:cNvPr>
          <xdr:cNvGrpSpPr/>
        </xdr:nvGrpSpPr>
        <xdr:grpSpPr>
          <a:xfrm>
            <a:off x="6695115" y="4147046"/>
            <a:ext cx="158305" cy="157764"/>
            <a:chOff x="18485608" y="4163392"/>
            <a:chExt cx="154729" cy="154609"/>
          </a:xfrm>
        </xdr:grpSpPr>
        <xdr:sp macro="" textlink="">
          <xdr:nvSpPr>
            <xdr:cNvPr id="125" name="Elipse 57">
              <a:extLst>
                <a:ext uri="{FF2B5EF4-FFF2-40B4-BE49-F238E27FC236}">
                  <a16:creationId xmlns:a16="http://schemas.microsoft.com/office/drawing/2014/main" id="{795A2F6B-04BF-900E-CDDF-6894DBBFE1B4}"/>
                </a:ext>
              </a:extLst>
            </xdr:cNvPr>
            <xdr:cNvSpPr/>
          </xdr:nvSpPr>
          <xdr:spPr>
            <a:xfrm>
              <a:off x="18485608" y="4163392"/>
              <a:ext cx="154608" cy="154609"/>
            </a:xfrm>
            <a:prstGeom prst="ellipse">
              <a:avLst/>
            </a:prstGeom>
            <a:solidFill>
              <a:sysClr val="window" lastClr="FFFFFF"/>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6" name="Corda 58">
              <a:extLst>
                <a:ext uri="{FF2B5EF4-FFF2-40B4-BE49-F238E27FC236}">
                  <a16:creationId xmlns:a16="http://schemas.microsoft.com/office/drawing/2014/main" id="{CE1CA8F4-3F0B-0AF1-4B5E-C3661EB0A3C8}"/>
                </a:ext>
              </a:extLst>
            </xdr:cNvPr>
            <xdr:cNvSpPr/>
          </xdr:nvSpPr>
          <xdr:spPr>
            <a:xfrm rot="11329463">
              <a:off x="18498708" y="4175977"/>
              <a:ext cx="141629" cy="138783"/>
            </a:xfrm>
            <a:prstGeom prst="chord">
              <a:avLst>
                <a:gd name="adj1" fmla="val 4543684"/>
                <a:gd name="adj2" fmla="val 16200000"/>
              </a:avLst>
            </a:prstGeom>
            <a:solidFill>
              <a:schemeClr val="tx1">
                <a:lumMod val="65000"/>
                <a:lumOff val="35000"/>
              </a:schemeClr>
            </a:solidFill>
            <a:ln>
              <a:solidFill>
                <a:schemeClr val="tx1">
                  <a:lumMod val="75000"/>
                  <a:lumOff val="2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sp macro="" textlink="">
        <xdr:nvSpPr>
          <xdr:cNvPr id="127" name="Elipse 55">
            <a:extLst>
              <a:ext uri="{FF2B5EF4-FFF2-40B4-BE49-F238E27FC236}">
                <a16:creationId xmlns:a16="http://schemas.microsoft.com/office/drawing/2014/main" id="{D3ED2E58-3CDB-8DCE-AEC9-44C33E18118E}"/>
              </a:ext>
            </a:extLst>
          </xdr:cNvPr>
          <xdr:cNvSpPr/>
        </xdr:nvSpPr>
        <xdr:spPr>
          <a:xfrm>
            <a:off x="8237302" y="4146728"/>
            <a:ext cx="158400" cy="158401"/>
          </a:xfrm>
          <a:prstGeom prst="ellipse">
            <a:avLst/>
          </a:prstGeom>
          <a:solidFill>
            <a:srgbClr val="D86344"/>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sp macro="" textlink="">
        <xdr:nvSpPr>
          <xdr:cNvPr id="128" name="Elipse 56">
            <a:extLst>
              <a:ext uri="{FF2B5EF4-FFF2-40B4-BE49-F238E27FC236}">
                <a16:creationId xmlns:a16="http://schemas.microsoft.com/office/drawing/2014/main" id="{1A95CA26-BA38-9D11-3BC4-3DADB91B07BB}"/>
              </a:ext>
            </a:extLst>
          </xdr:cNvPr>
          <xdr:cNvSpPr/>
        </xdr:nvSpPr>
        <xdr:spPr>
          <a:xfrm>
            <a:off x="9505576" y="4158154"/>
            <a:ext cx="158400" cy="157766"/>
          </a:xfrm>
          <a:prstGeom prst="ellipse">
            <a:avLst/>
          </a:prstGeom>
          <a:solidFill>
            <a:schemeClr val="bg1"/>
          </a:solidFill>
          <a:ln w="3175"/>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xdr:from>
      <xdr:col>36</xdr:col>
      <xdr:colOff>5107781</xdr:colOff>
      <xdr:row>73</xdr:row>
      <xdr:rowOff>464344</xdr:rowOff>
    </xdr:from>
    <xdr:to>
      <xdr:col>37</xdr:col>
      <xdr:colOff>3651555</xdr:colOff>
      <xdr:row>73</xdr:row>
      <xdr:rowOff>726020</xdr:rowOff>
    </xdr:to>
    <xdr:sp macro="" textlink="">
      <xdr:nvSpPr>
        <xdr:cNvPr id="1004" name="CaixaDeTexto 63">
          <a:hlinkClick xmlns:r="http://schemas.openxmlformats.org/officeDocument/2006/relationships" r:id="rId22"/>
          <a:extLst>
            <a:ext uri="{FF2B5EF4-FFF2-40B4-BE49-F238E27FC236}">
              <a16:creationId xmlns:a16="http://schemas.microsoft.com/office/drawing/2014/main" id="{5B646A7F-15CF-4859-9E67-C9289832F352}"/>
            </a:ext>
          </a:extLst>
        </xdr:cNvPr>
        <xdr:cNvSpPr txBox="1"/>
      </xdr:nvSpPr>
      <xdr:spPr>
        <a:xfrm>
          <a:off x="43457812" y="68282344"/>
          <a:ext cx="3663462" cy="2616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000">
              <a:solidFill>
                <a:srgbClr val="007E7A"/>
              </a:solidFill>
              <a:effectLst/>
              <a:latin typeface="Arial" panose="020B0604020202020204" pitchFamily="34" charset="0"/>
              <a:ea typeface="+mn-ea"/>
              <a:cs typeface="Arial" panose="020B0604020202020204" pitchFamily="34" charset="0"/>
            </a:rPr>
            <a:t>•</a:t>
          </a:r>
          <a:r>
            <a:rPr lang="pt-BR" sz="1000">
              <a:solidFill>
                <a:schemeClr val="dk1"/>
              </a:solidFill>
              <a:effectLst/>
              <a:latin typeface="Arial" panose="020B0604020202020204" pitchFamily="34" charset="0"/>
              <a:ea typeface="+mn-ea"/>
              <a:cs typeface="Arial" panose="020B0604020202020204" pitchFamily="34" charset="0"/>
            </a:rPr>
            <a:t> </a:t>
          </a:r>
          <a:r>
            <a:rPr lang="pt-BR" sz="1000">
              <a:solidFill>
                <a:srgbClr val="007E7A"/>
              </a:solidFill>
              <a:latin typeface="Arial" panose="020B0604020202020204" pitchFamily="34" charset="0"/>
              <a:cs typeface="Arial" panose="020B0604020202020204" pitchFamily="34" charset="0"/>
            </a:rPr>
            <a:t>Vale 2023 Integrated Report </a:t>
          </a:r>
        </a:p>
      </xdr:txBody>
    </xdr:sp>
    <xdr:clientData/>
  </xdr:twoCellAnchor>
  <xdr:twoCellAnchor>
    <xdr:from>
      <xdr:col>9</xdr:col>
      <xdr:colOff>79828</xdr:colOff>
      <xdr:row>48</xdr:row>
      <xdr:rowOff>798286</xdr:rowOff>
    </xdr:from>
    <xdr:to>
      <xdr:col>9</xdr:col>
      <xdr:colOff>787399</xdr:colOff>
      <xdr:row>48</xdr:row>
      <xdr:rowOff>1179286</xdr:rowOff>
    </xdr:to>
    <xdr:sp macro="" textlink="">
      <xdr:nvSpPr>
        <xdr:cNvPr id="1005" name="CaixaDeTexto 64">
          <a:extLst>
            <a:ext uri="{FF2B5EF4-FFF2-40B4-BE49-F238E27FC236}">
              <a16:creationId xmlns:a16="http://schemas.microsoft.com/office/drawing/2014/main" id="{D195950A-F499-444C-A03C-D59E26225EE9}"/>
            </a:ext>
          </a:extLst>
        </xdr:cNvPr>
        <xdr:cNvSpPr txBox="1"/>
      </xdr:nvSpPr>
      <xdr:spPr>
        <a:xfrm>
          <a:off x="10166803" y="38450611"/>
          <a:ext cx="70757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a:solidFill>
                <a:srgbClr val="555555"/>
              </a:solidFill>
              <a:latin typeface="Arial" panose="020B0604020202020204" pitchFamily="34" charset="0"/>
              <a:cs typeface="Arial" panose="020B0604020202020204" pitchFamily="34" charset="0"/>
            </a:rPr>
            <a:t>*</a:t>
          </a:r>
        </a:p>
      </xdr:txBody>
    </xdr:sp>
    <xdr:clientData/>
  </xdr:twoCellAnchor>
  <xdr:twoCellAnchor>
    <xdr:from>
      <xdr:col>9</xdr:col>
      <xdr:colOff>79828</xdr:colOff>
      <xdr:row>49</xdr:row>
      <xdr:rowOff>270329</xdr:rowOff>
    </xdr:from>
    <xdr:to>
      <xdr:col>9</xdr:col>
      <xdr:colOff>787399</xdr:colOff>
      <xdr:row>49</xdr:row>
      <xdr:rowOff>651329</xdr:rowOff>
    </xdr:to>
    <xdr:sp macro="" textlink="">
      <xdr:nvSpPr>
        <xdr:cNvPr id="1006" name="CaixaDeTexto 65">
          <a:extLst>
            <a:ext uri="{FF2B5EF4-FFF2-40B4-BE49-F238E27FC236}">
              <a16:creationId xmlns:a16="http://schemas.microsoft.com/office/drawing/2014/main" id="{9D6EFFBF-FC28-4955-BF20-896BAFBAEF94}"/>
            </a:ext>
          </a:extLst>
        </xdr:cNvPr>
        <xdr:cNvSpPr txBox="1"/>
      </xdr:nvSpPr>
      <xdr:spPr>
        <a:xfrm>
          <a:off x="10166803" y="40865879"/>
          <a:ext cx="70757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a:solidFill>
                <a:srgbClr val="555555"/>
              </a:solidFill>
              <a:latin typeface="Arial" panose="020B0604020202020204" pitchFamily="34" charset="0"/>
              <a:cs typeface="Arial" panose="020B0604020202020204" pitchFamily="34" charset="0"/>
            </a:rPr>
            <a:t>*</a:t>
          </a:r>
        </a:p>
      </xdr:txBody>
    </xdr:sp>
    <xdr:clientData/>
  </xdr:twoCellAnchor>
  <xdr:twoCellAnchor>
    <xdr:from>
      <xdr:col>9</xdr:col>
      <xdr:colOff>79828</xdr:colOff>
      <xdr:row>51</xdr:row>
      <xdr:rowOff>480785</xdr:rowOff>
    </xdr:from>
    <xdr:to>
      <xdr:col>9</xdr:col>
      <xdr:colOff>787399</xdr:colOff>
      <xdr:row>51</xdr:row>
      <xdr:rowOff>861785</xdr:rowOff>
    </xdr:to>
    <xdr:sp macro="" textlink="">
      <xdr:nvSpPr>
        <xdr:cNvPr id="1007" name="CaixaDeTexto 66">
          <a:extLst>
            <a:ext uri="{FF2B5EF4-FFF2-40B4-BE49-F238E27FC236}">
              <a16:creationId xmlns:a16="http://schemas.microsoft.com/office/drawing/2014/main" id="{F28FF645-0F1D-480F-A668-CD9DFF91EFFA}"/>
            </a:ext>
          </a:extLst>
        </xdr:cNvPr>
        <xdr:cNvSpPr txBox="1"/>
      </xdr:nvSpPr>
      <xdr:spPr>
        <a:xfrm>
          <a:off x="10166803" y="42771785"/>
          <a:ext cx="70757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a:solidFill>
                <a:srgbClr val="555555"/>
              </a:solidFill>
              <a:latin typeface="Arial" panose="020B0604020202020204" pitchFamily="34" charset="0"/>
              <a:cs typeface="Arial" panose="020B0604020202020204" pitchFamily="34" charset="0"/>
            </a:rPr>
            <a:t>*</a:t>
          </a:r>
        </a:p>
      </xdr:txBody>
    </xdr:sp>
    <xdr:clientData/>
  </xdr:twoCellAnchor>
  <xdr:twoCellAnchor>
    <xdr:from>
      <xdr:col>9</xdr:col>
      <xdr:colOff>79828</xdr:colOff>
      <xdr:row>52</xdr:row>
      <xdr:rowOff>624113</xdr:rowOff>
    </xdr:from>
    <xdr:to>
      <xdr:col>9</xdr:col>
      <xdr:colOff>787399</xdr:colOff>
      <xdr:row>52</xdr:row>
      <xdr:rowOff>1005113</xdr:rowOff>
    </xdr:to>
    <xdr:sp macro="" textlink="">
      <xdr:nvSpPr>
        <xdr:cNvPr id="1008" name="CaixaDeTexto 67">
          <a:extLst>
            <a:ext uri="{FF2B5EF4-FFF2-40B4-BE49-F238E27FC236}">
              <a16:creationId xmlns:a16="http://schemas.microsoft.com/office/drawing/2014/main" id="{D5F7E42B-285A-47DF-A467-45AE35E7721F}"/>
            </a:ext>
          </a:extLst>
        </xdr:cNvPr>
        <xdr:cNvSpPr txBox="1"/>
      </xdr:nvSpPr>
      <xdr:spPr>
        <a:xfrm>
          <a:off x="10166803" y="44934413"/>
          <a:ext cx="70757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a:solidFill>
                <a:srgbClr val="555555"/>
              </a:solidFill>
              <a:latin typeface="Arial" panose="020B0604020202020204" pitchFamily="34" charset="0"/>
              <a:cs typeface="Arial" panose="020B0604020202020204" pitchFamily="34" charset="0"/>
            </a:rPr>
            <a:t>*</a:t>
          </a:r>
        </a:p>
      </xdr:txBody>
    </xdr:sp>
    <xdr:clientData/>
  </xdr:twoCellAnchor>
  <xdr:twoCellAnchor>
    <xdr:from>
      <xdr:col>9</xdr:col>
      <xdr:colOff>108857</xdr:colOff>
      <xdr:row>64</xdr:row>
      <xdr:rowOff>190498</xdr:rowOff>
    </xdr:from>
    <xdr:to>
      <xdr:col>9</xdr:col>
      <xdr:colOff>816428</xdr:colOff>
      <xdr:row>64</xdr:row>
      <xdr:rowOff>571498</xdr:rowOff>
    </xdr:to>
    <xdr:sp macro="" textlink="">
      <xdr:nvSpPr>
        <xdr:cNvPr id="1009" name="CaixaDeTexto 68">
          <a:extLst>
            <a:ext uri="{FF2B5EF4-FFF2-40B4-BE49-F238E27FC236}">
              <a16:creationId xmlns:a16="http://schemas.microsoft.com/office/drawing/2014/main" id="{33CC7A01-2C33-423A-9514-CC82F4B1B1BE}"/>
            </a:ext>
          </a:extLst>
        </xdr:cNvPr>
        <xdr:cNvSpPr txBox="1"/>
      </xdr:nvSpPr>
      <xdr:spPr>
        <a:xfrm>
          <a:off x="10195832" y="64970023"/>
          <a:ext cx="707571"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800">
              <a:solidFill>
                <a:srgbClr val="555555"/>
              </a:solidFill>
              <a:latin typeface="Arial" panose="020B0604020202020204" pitchFamily="34" charset="0"/>
              <a:cs typeface="Arial" panose="020B0604020202020204" pitchFamily="34" charset="0"/>
            </a:rPr>
            <a:t>*</a:t>
          </a:r>
        </a:p>
      </xdr:txBody>
    </xdr:sp>
    <xdr:clientData/>
  </xdr:twoCellAnchor>
  <xdr:twoCellAnchor>
    <xdr:from>
      <xdr:col>1</xdr:col>
      <xdr:colOff>428626</xdr:colOff>
      <xdr:row>75</xdr:row>
      <xdr:rowOff>47624</xdr:rowOff>
    </xdr:from>
    <xdr:to>
      <xdr:col>7</xdr:col>
      <xdr:colOff>259670</xdr:colOff>
      <xdr:row>75</xdr:row>
      <xdr:rowOff>369093</xdr:rowOff>
    </xdr:to>
    <xdr:sp macro="" textlink="">
      <xdr:nvSpPr>
        <xdr:cNvPr id="1025" name="CaixaDeTexto 69">
          <a:extLst>
            <a:ext uri="{FF2B5EF4-FFF2-40B4-BE49-F238E27FC236}">
              <a16:creationId xmlns:a16="http://schemas.microsoft.com/office/drawing/2014/main" id="{A1D458E5-4168-4C50-B819-DE86468AEEE2}"/>
            </a:ext>
          </a:extLst>
        </xdr:cNvPr>
        <xdr:cNvSpPr txBox="1"/>
      </xdr:nvSpPr>
      <xdr:spPr>
        <a:xfrm>
          <a:off x="547689" y="70115905"/>
          <a:ext cx="7510575" cy="321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0" i="1">
              <a:solidFill>
                <a:srgbClr val="555555"/>
              </a:solidFill>
              <a:effectLst/>
              <a:latin typeface="+mn-lt"/>
              <a:ea typeface="+mn-ea"/>
              <a:cs typeface="+mn-cs"/>
            </a:rPr>
            <a:t>The adherence from the previous cycle was replicated due to the absence of self-assessment reporting in this cycle.</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104775</xdr:colOff>
      <xdr:row>1</xdr:row>
      <xdr:rowOff>171450</xdr:rowOff>
    </xdr:from>
    <xdr:to>
      <xdr:col>1</xdr:col>
      <xdr:colOff>1297130</xdr:colOff>
      <xdr:row>4</xdr:row>
      <xdr:rowOff>27420</xdr:rowOff>
    </xdr:to>
    <xdr:pic>
      <xdr:nvPicPr>
        <xdr:cNvPr id="3" name="Picture 11">
          <a:extLst>
            <a:ext uri="{FF2B5EF4-FFF2-40B4-BE49-F238E27FC236}">
              <a16:creationId xmlns:a16="http://schemas.microsoft.com/office/drawing/2014/main" id="{5F5B5C72-8855-4FAB-A34A-8EE0119F7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20700" y="523875"/>
          <a:ext cx="1195530" cy="42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6</xdr:row>
      <xdr:rowOff>517071</xdr:rowOff>
    </xdr:from>
    <xdr:to>
      <xdr:col>5</xdr:col>
      <xdr:colOff>1274989</xdr:colOff>
      <xdr:row>7</xdr:row>
      <xdr:rowOff>714375</xdr:rowOff>
    </xdr:to>
    <xdr:sp macro="" textlink="">
      <xdr:nvSpPr>
        <xdr:cNvPr id="13" name="CaixaDeTexto 12">
          <a:extLst>
            <a:ext uri="{FF2B5EF4-FFF2-40B4-BE49-F238E27FC236}">
              <a16:creationId xmlns:a16="http://schemas.microsoft.com/office/drawing/2014/main" id="{B91F386F-C71A-4129-A056-863BB9747D44}"/>
            </a:ext>
          </a:extLst>
        </xdr:cNvPr>
        <xdr:cNvSpPr txBox="1"/>
      </xdr:nvSpPr>
      <xdr:spPr>
        <a:xfrm>
          <a:off x="419100" y="1821996"/>
          <a:ext cx="14171839" cy="7942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t-BR" sz="1100" b="0" i="0">
              <a:solidFill>
                <a:srgbClr val="555555"/>
              </a:solidFill>
              <a:effectLst/>
              <a:latin typeface="Arial" panose="020B0604020202020204" pitchFamily="34" charset="0"/>
              <a:ea typeface="+mn-ea"/>
              <a:cs typeface="Arial" panose="020B0604020202020204" pitchFamily="34" charset="0"/>
            </a:rPr>
            <a:t>Vale, as a member of the International Council on Mining and Metals (ICMM), adheres to the ICMM Verification and Validation Procedure. The following information outlines how we address the five key ICMM Subject Matters to be covered in the sustainability reporting verification commitment. The PwC assurance report on page 116 of the 2024 Integrated Report includes the analysis conducted on the ICMM Subject Matters.</a:t>
          </a:r>
          <a:endParaRPr lang="pt-BR" sz="1100">
            <a:solidFill>
              <a:srgbClr val="555555"/>
            </a:solidFill>
            <a:latin typeface="Arial" panose="020B0604020202020204" pitchFamily="34" charset="0"/>
            <a:cs typeface="Arial" panose="020B0604020202020204" pitchFamily="34" charset="0"/>
          </a:endParaRPr>
        </a:p>
      </xdr:txBody>
    </xdr:sp>
    <xdr:clientData/>
  </xdr:twoCellAnchor>
  <xdr:twoCellAnchor>
    <xdr:from>
      <xdr:col>2</xdr:col>
      <xdr:colOff>1350279</xdr:colOff>
      <xdr:row>34</xdr:row>
      <xdr:rowOff>2334523</xdr:rowOff>
    </xdr:from>
    <xdr:to>
      <xdr:col>4</xdr:col>
      <xdr:colOff>2684439</xdr:colOff>
      <xdr:row>36</xdr:row>
      <xdr:rowOff>881451</xdr:rowOff>
    </xdr:to>
    <xdr:pic>
      <xdr:nvPicPr>
        <xdr:cNvPr id="14" name="Imagem 13">
          <a:extLst>
            <a:ext uri="{FF2B5EF4-FFF2-40B4-BE49-F238E27FC236}">
              <a16:creationId xmlns:a16="http://schemas.microsoft.com/office/drawing/2014/main" id="{968A6944-459C-4174-A5CD-C4E0AA0F556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45350" y="41622880"/>
          <a:ext cx="6677232" cy="3282214"/>
        </a:xfrm>
        <a:prstGeom prst="rect">
          <a:avLst/>
        </a:prstGeom>
      </xdr:spPr>
    </xdr:pic>
    <xdr:clientData/>
  </xdr:twoCellAnchor>
  <xdr:twoCellAnchor editAs="oneCell">
    <xdr:from>
      <xdr:col>4</xdr:col>
      <xdr:colOff>4046507</xdr:colOff>
      <xdr:row>0</xdr:row>
      <xdr:rowOff>45358</xdr:rowOff>
    </xdr:from>
    <xdr:to>
      <xdr:col>4</xdr:col>
      <xdr:colOff>4046507</xdr:colOff>
      <xdr:row>0</xdr:row>
      <xdr:rowOff>340489</xdr:rowOff>
    </xdr:to>
    <xdr:pic>
      <xdr:nvPicPr>
        <xdr:cNvPr id="23" name="Picture 4">
          <a:hlinkClick xmlns:r="http://schemas.openxmlformats.org/officeDocument/2006/relationships" r:id="rId3"/>
          <a:extLst>
            <a:ext uri="{FF2B5EF4-FFF2-40B4-BE49-F238E27FC236}">
              <a16:creationId xmlns:a16="http://schemas.microsoft.com/office/drawing/2014/main" id="{61569E2C-79CB-45B5-9D23-41560D51036F}"/>
            </a:ext>
            <a:ext uri="{147F2762-F138-4A5C-976F-8EAC2B608ADB}">
              <a16:predDERef xmlns:a16="http://schemas.microsoft.com/office/drawing/2014/main" pred="{C25FFAC4-2697-4B78-85CE-68B8055B74B6}"/>
            </a:ext>
          </a:extLst>
        </xdr:cNvPr>
        <xdr:cNvPicPr preferRelativeResize="0">
          <a:picLocks/>
        </xdr:cNvPicPr>
      </xdr:nvPicPr>
      <xdr:blipFill>
        <a:blip xmlns:r="http://schemas.openxmlformats.org/officeDocument/2006/relationships" r:embed="rId4"/>
        <a:stretch>
          <a:fillRect/>
        </a:stretch>
      </xdr:blipFill>
      <xdr:spPr>
        <a:xfrm rot="10800000" flipH="1">
          <a:off x="11684650" y="45358"/>
          <a:ext cx="0" cy="295131"/>
        </a:xfrm>
        <a:prstGeom prst="rect">
          <a:avLst/>
        </a:prstGeom>
      </xdr:spPr>
    </xdr:pic>
    <xdr:clientData/>
  </xdr:twoCellAnchor>
  <xdr:twoCellAnchor editAs="oneCell">
    <xdr:from>
      <xdr:col>5</xdr:col>
      <xdr:colOff>1025884</xdr:colOff>
      <xdr:row>0</xdr:row>
      <xdr:rowOff>33931</xdr:rowOff>
    </xdr:from>
    <xdr:to>
      <xdr:col>5</xdr:col>
      <xdr:colOff>1591084</xdr:colOff>
      <xdr:row>0</xdr:row>
      <xdr:rowOff>332183</xdr:rowOff>
    </xdr:to>
    <xdr:pic>
      <xdr:nvPicPr>
        <xdr:cNvPr id="216" name="Picture 4">
          <a:hlinkClick xmlns:r="http://schemas.openxmlformats.org/officeDocument/2006/relationships" r:id="rId5"/>
          <a:extLst>
            <a:ext uri="{FF2B5EF4-FFF2-40B4-BE49-F238E27FC236}">
              <a16:creationId xmlns:a16="http://schemas.microsoft.com/office/drawing/2014/main" id="{1E883C44-1218-44D3-954E-BC0A212AA261}"/>
            </a:ext>
            <a:ext uri="{147F2762-F138-4A5C-976F-8EAC2B608ADB}">
              <a16:predDERef xmlns:a16="http://schemas.microsoft.com/office/drawing/2014/main" pred="{C25FFAC4-2697-4B78-85CE-68B8055B74B6}"/>
            </a:ext>
          </a:extLst>
        </xdr:cNvPr>
        <xdr:cNvPicPr preferRelativeResize="0">
          <a:picLocks/>
        </xdr:cNvPicPr>
      </xdr:nvPicPr>
      <xdr:blipFill>
        <a:blip xmlns:r="http://schemas.openxmlformats.org/officeDocument/2006/relationships" r:embed="rId4"/>
        <a:stretch>
          <a:fillRect/>
        </a:stretch>
      </xdr:blipFill>
      <xdr:spPr>
        <a:xfrm rot="10800000" flipH="1">
          <a:off x="13479822" y="33931"/>
          <a:ext cx="565200" cy="298252"/>
        </a:xfrm>
        <a:prstGeom prst="rect">
          <a:avLst/>
        </a:prstGeom>
      </xdr:spPr>
    </xdr:pic>
    <xdr:clientData/>
  </xdr:twoCellAnchor>
  <xdr:twoCellAnchor editAs="oneCell">
    <xdr:from>
      <xdr:col>5</xdr:col>
      <xdr:colOff>371218</xdr:colOff>
      <xdr:row>0</xdr:row>
      <xdr:rowOff>29789</xdr:rowOff>
    </xdr:from>
    <xdr:to>
      <xdr:col>5</xdr:col>
      <xdr:colOff>936418</xdr:colOff>
      <xdr:row>0</xdr:row>
      <xdr:rowOff>336324</xdr:rowOff>
    </xdr:to>
    <xdr:pic>
      <xdr:nvPicPr>
        <xdr:cNvPr id="215" name="Picture 3">
          <a:hlinkClick xmlns:r="http://schemas.openxmlformats.org/officeDocument/2006/relationships" r:id="rId6"/>
          <a:extLst>
            <a:ext uri="{FF2B5EF4-FFF2-40B4-BE49-F238E27FC236}">
              <a16:creationId xmlns:a16="http://schemas.microsoft.com/office/drawing/2014/main" id="{0DB5F649-3007-4550-8DA8-C0381B487370}"/>
            </a:ext>
            <a:ext uri="{147F2762-F138-4A5C-976F-8EAC2B608ADB}">
              <a16:predDERef xmlns:a16="http://schemas.microsoft.com/office/drawing/2014/main" pred="{747720AE-FEB0-4117-A742-C601BBEC9047}"/>
            </a:ext>
          </a:extLst>
        </xdr:cNvPr>
        <xdr:cNvPicPr preferRelativeResize="0">
          <a:picLocks/>
        </xdr:cNvPicPr>
      </xdr:nvPicPr>
      <xdr:blipFill>
        <a:blip xmlns:r="http://schemas.openxmlformats.org/officeDocument/2006/relationships" r:embed="rId4"/>
        <a:stretch>
          <a:fillRect/>
        </a:stretch>
      </xdr:blipFill>
      <xdr:spPr>
        <a:xfrm flipH="1">
          <a:off x="12825156" y="29789"/>
          <a:ext cx="565200" cy="306535"/>
        </a:xfrm>
        <a:prstGeom prst="rect">
          <a:avLst/>
        </a:prstGeom>
      </xdr:spPr>
    </xdr:pic>
    <xdr:clientData/>
  </xdr:twoCellAnchor>
  <xdr:twoCellAnchor editAs="absolute">
    <xdr:from>
      <xdr:col>0</xdr:col>
      <xdr:colOff>0</xdr:colOff>
      <xdr:row>0</xdr:row>
      <xdr:rowOff>11439</xdr:rowOff>
    </xdr:from>
    <xdr:to>
      <xdr:col>1</xdr:col>
      <xdr:colOff>206829</xdr:colOff>
      <xdr:row>1</xdr:row>
      <xdr:rowOff>11792</xdr:rowOff>
    </xdr:to>
    <xdr:sp macro="" textlink="">
      <xdr:nvSpPr>
        <xdr:cNvPr id="237" name="CaixaDeTexto 14">
          <a:hlinkClick xmlns:r="http://schemas.openxmlformats.org/officeDocument/2006/relationships" r:id="rId7"/>
          <a:extLst>
            <a:ext uri="{FF2B5EF4-FFF2-40B4-BE49-F238E27FC236}">
              <a16:creationId xmlns:a16="http://schemas.microsoft.com/office/drawing/2014/main" id="{1290185E-BDDD-461F-81D6-F93F4C24335C}"/>
            </a:ext>
          </a:extLst>
        </xdr:cNvPr>
        <xdr:cNvSpPr txBox="1"/>
      </xdr:nvSpPr>
      <xdr:spPr>
        <a:xfrm>
          <a:off x="0" y="11439"/>
          <a:ext cx="625929" cy="355953"/>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2</xdr:col>
      <xdr:colOff>2074070</xdr:colOff>
      <xdr:row>0</xdr:row>
      <xdr:rowOff>59531</xdr:rowOff>
    </xdr:from>
    <xdr:to>
      <xdr:col>2</xdr:col>
      <xdr:colOff>3207664</xdr:colOff>
      <xdr:row>0</xdr:row>
      <xdr:rowOff>336676</xdr:rowOff>
    </xdr:to>
    <xdr:sp macro="" textlink="">
      <xdr:nvSpPr>
        <xdr:cNvPr id="2" name="CaixaDeTexto 8">
          <a:hlinkClick xmlns:r="http://schemas.openxmlformats.org/officeDocument/2006/relationships" r:id="rId8"/>
          <a:extLst>
            <a:ext uri="{FF2B5EF4-FFF2-40B4-BE49-F238E27FC236}">
              <a16:creationId xmlns:a16="http://schemas.microsoft.com/office/drawing/2014/main" id="{901729DA-0A5C-4831-B639-637F34BC2CFA}"/>
            </a:ext>
          </a:extLst>
        </xdr:cNvPr>
        <xdr:cNvSpPr txBox="1"/>
      </xdr:nvSpPr>
      <xdr:spPr>
        <a:xfrm>
          <a:off x="4083845" y="59531"/>
          <a:ext cx="1133594" cy="27714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1001213</xdr:colOff>
      <xdr:row>0</xdr:row>
      <xdr:rowOff>71439</xdr:rowOff>
    </xdr:from>
    <xdr:to>
      <xdr:col>2</xdr:col>
      <xdr:colOff>1807450</xdr:colOff>
      <xdr:row>0</xdr:row>
      <xdr:rowOff>336676</xdr:rowOff>
    </xdr:to>
    <xdr:sp macro="" textlink="">
      <xdr:nvSpPr>
        <xdr:cNvPr id="31" name="CaixaDeTexto 9">
          <a:hlinkClick xmlns:r="http://schemas.openxmlformats.org/officeDocument/2006/relationships" r:id="rId9"/>
          <a:extLst>
            <a:ext uri="{FF2B5EF4-FFF2-40B4-BE49-F238E27FC236}">
              <a16:creationId xmlns:a16="http://schemas.microsoft.com/office/drawing/2014/main" id="{59CAACA3-1E33-47B1-A00E-AEF865F4F2CD}"/>
            </a:ext>
          </a:extLst>
        </xdr:cNvPr>
        <xdr:cNvSpPr txBox="1"/>
      </xdr:nvSpPr>
      <xdr:spPr>
        <a:xfrm>
          <a:off x="3025276" y="71439"/>
          <a:ext cx="8062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600441</xdr:colOff>
      <xdr:row>0</xdr:row>
      <xdr:rowOff>71439</xdr:rowOff>
    </xdr:from>
    <xdr:to>
      <xdr:col>3</xdr:col>
      <xdr:colOff>1452478</xdr:colOff>
      <xdr:row>0</xdr:row>
      <xdr:rowOff>336676</xdr:rowOff>
    </xdr:to>
    <xdr:sp macro="" textlink="">
      <xdr:nvSpPr>
        <xdr:cNvPr id="32" name="CaixaDeTexto 10">
          <a:hlinkClick xmlns:r="http://schemas.openxmlformats.org/officeDocument/2006/relationships" r:id="rId10"/>
          <a:extLst>
            <a:ext uri="{FF2B5EF4-FFF2-40B4-BE49-F238E27FC236}">
              <a16:creationId xmlns:a16="http://schemas.microsoft.com/office/drawing/2014/main" id="{2B46F6C6-C276-4C79-83CB-8B554849C232}"/>
            </a:ext>
          </a:extLst>
        </xdr:cNvPr>
        <xdr:cNvSpPr txBox="1"/>
      </xdr:nvSpPr>
      <xdr:spPr>
        <a:xfrm>
          <a:off x="6029691" y="71439"/>
          <a:ext cx="8520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4</xdr:col>
      <xdr:colOff>75149</xdr:colOff>
      <xdr:row>0</xdr:row>
      <xdr:rowOff>71439</xdr:rowOff>
    </xdr:from>
    <xdr:to>
      <xdr:col>4</xdr:col>
      <xdr:colOff>1112647</xdr:colOff>
      <xdr:row>0</xdr:row>
      <xdr:rowOff>336676</xdr:rowOff>
    </xdr:to>
    <xdr:sp macro="" textlink="">
      <xdr:nvSpPr>
        <xdr:cNvPr id="33" name="CaixaDeTexto 11">
          <a:hlinkClick xmlns:r="http://schemas.openxmlformats.org/officeDocument/2006/relationships" r:id="rId11"/>
          <a:extLst>
            <a:ext uri="{FF2B5EF4-FFF2-40B4-BE49-F238E27FC236}">
              <a16:creationId xmlns:a16="http://schemas.microsoft.com/office/drawing/2014/main" id="{8901B49A-1C40-4A3C-BC48-1D383DFF1977}"/>
            </a:ext>
          </a:extLst>
        </xdr:cNvPr>
        <xdr:cNvSpPr txBox="1"/>
      </xdr:nvSpPr>
      <xdr:spPr>
        <a:xfrm>
          <a:off x="7441149" y="71439"/>
          <a:ext cx="103749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1674869</xdr:colOff>
      <xdr:row>0</xdr:row>
      <xdr:rowOff>71439</xdr:rowOff>
    </xdr:from>
    <xdr:to>
      <xdr:col>4</xdr:col>
      <xdr:colOff>2322798</xdr:colOff>
      <xdr:row>0</xdr:row>
      <xdr:rowOff>336676</xdr:rowOff>
    </xdr:to>
    <xdr:sp macro="" textlink="">
      <xdr:nvSpPr>
        <xdr:cNvPr id="34" name="CaixaDeTexto 12">
          <a:hlinkClick xmlns:r="http://schemas.openxmlformats.org/officeDocument/2006/relationships" r:id="rId12"/>
          <a:extLst>
            <a:ext uri="{FF2B5EF4-FFF2-40B4-BE49-F238E27FC236}">
              <a16:creationId xmlns:a16="http://schemas.microsoft.com/office/drawing/2014/main" id="{E21EE2C9-D6B0-417E-8350-D10D4CE877C5}"/>
            </a:ext>
          </a:extLst>
        </xdr:cNvPr>
        <xdr:cNvSpPr txBox="1"/>
      </xdr:nvSpPr>
      <xdr:spPr>
        <a:xfrm>
          <a:off x="9040869" y="71439"/>
          <a:ext cx="64792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2885019</xdr:colOff>
      <xdr:row>0</xdr:row>
      <xdr:rowOff>71439</xdr:rowOff>
    </xdr:from>
    <xdr:to>
      <xdr:col>4</xdr:col>
      <xdr:colOff>3798888</xdr:colOff>
      <xdr:row>0</xdr:row>
      <xdr:rowOff>336676</xdr:rowOff>
    </xdr:to>
    <xdr:sp macro="" textlink="">
      <xdr:nvSpPr>
        <xdr:cNvPr id="35" name="CaixaDeTexto 13">
          <a:hlinkClick xmlns:r="http://schemas.openxmlformats.org/officeDocument/2006/relationships" r:id="rId13"/>
          <a:extLst>
            <a:ext uri="{FF2B5EF4-FFF2-40B4-BE49-F238E27FC236}">
              <a16:creationId xmlns:a16="http://schemas.microsoft.com/office/drawing/2014/main" id="{9C7F1C52-9F2D-4D8D-9DC2-7A502E366ADE}"/>
            </a:ext>
          </a:extLst>
        </xdr:cNvPr>
        <xdr:cNvSpPr txBox="1"/>
      </xdr:nvSpPr>
      <xdr:spPr>
        <a:xfrm>
          <a:off x="10251019" y="71439"/>
          <a:ext cx="9138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1127124</xdr:colOff>
      <xdr:row>0</xdr:row>
      <xdr:rowOff>71439</xdr:rowOff>
    </xdr:from>
    <xdr:to>
      <xdr:col>2</xdr:col>
      <xdr:colOff>438991</xdr:colOff>
      <xdr:row>0</xdr:row>
      <xdr:rowOff>336676</xdr:rowOff>
    </xdr:to>
    <xdr:sp macro="" textlink="">
      <xdr:nvSpPr>
        <xdr:cNvPr id="36" name="CaixaDeTexto 15">
          <a:hlinkClick xmlns:r="http://schemas.openxmlformats.org/officeDocument/2006/relationships" r:id="rId14"/>
          <a:extLst>
            <a:ext uri="{FF2B5EF4-FFF2-40B4-BE49-F238E27FC236}">
              <a16:creationId xmlns:a16="http://schemas.microsoft.com/office/drawing/2014/main" id="{C7E086A0-CACD-4F6D-8D17-61BF5CBC75D3}"/>
            </a:ext>
          </a:extLst>
        </xdr:cNvPr>
        <xdr:cNvSpPr txBox="1"/>
      </xdr:nvSpPr>
      <xdr:spPr>
        <a:xfrm>
          <a:off x="1547812" y="71439"/>
          <a:ext cx="915242"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2379573</xdr:colOff>
      <xdr:row>0</xdr:row>
      <xdr:rowOff>47625</xdr:rowOff>
    </xdr:from>
    <xdr:to>
      <xdr:col>1</xdr:col>
      <xdr:colOff>3304773</xdr:colOff>
      <xdr:row>1</xdr:row>
      <xdr:rowOff>141412</xdr:rowOff>
    </xdr:to>
    <xdr:sp macro="" textlink="">
      <xdr:nvSpPr>
        <xdr:cNvPr id="36" name="CaixaDeTexto 8">
          <a:hlinkClick xmlns:r="http://schemas.openxmlformats.org/officeDocument/2006/relationships" r:id="rId2"/>
          <a:extLst>
            <a:ext uri="{FF2B5EF4-FFF2-40B4-BE49-F238E27FC236}">
              <a16:creationId xmlns:a16="http://schemas.microsoft.com/office/drawing/2014/main" id="{00000000-0008-0000-0000-000024000000}"/>
            </a:ext>
          </a:extLst>
        </xdr:cNvPr>
        <xdr:cNvSpPr txBox="1"/>
      </xdr:nvSpPr>
      <xdr:spPr>
        <a:xfrm>
          <a:off x="2991482" y="47625"/>
          <a:ext cx="9252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1491667</xdr:colOff>
      <xdr:row>0</xdr:row>
      <xdr:rowOff>47625</xdr:rowOff>
    </xdr:from>
    <xdr:to>
      <xdr:col>1</xdr:col>
      <xdr:colOff>2066817</xdr:colOff>
      <xdr:row>1</xdr:row>
      <xdr:rowOff>141412</xdr:rowOff>
    </xdr:to>
    <xdr:sp macro="" textlink="">
      <xdr:nvSpPr>
        <xdr:cNvPr id="35" name="CaixaDeTexto 9">
          <a:hlinkClick xmlns:r="http://schemas.openxmlformats.org/officeDocument/2006/relationships" r:id="rId3"/>
          <a:extLst>
            <a:ext uri="{FF2B5EF4-FFF2-40B4-BE49-F238E27FC236}">
              <a16:creationId xmlns:a16="http://schemas.microsoft.com/office/drawing/2014/main" id="{00000000-0008-0000-0000-000023000000}"/>
            </a:ext>
          </a:extLst>
        </xdr:cNvPr>
        <xdr:cNvSpPr txBox="1"/>
      </xdr:nvSpPr>
      <xdr:spPr>
        <a:xfrm>
          <a:off x="2103576" y="47625"/>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3617529</xdr:colOff>
      <xdr:row>0</xdr:row>
      <xdr:rowOff>47625</xdr:rowOff>
    </xdr:from>
    <xdr:to>
      <xdr:col>2</xdr:col>
      <xdr:colOff>819770</xdr:colOff>
      <xdr:row>1</xdr:row>
      <xdr:rowOff>141412</xdr:rowOff>
    </xdr:to>
    <xdr:sp macro="" textlink="">
      <xdr:nvSpPr>
        <xdr:cNvPr id="34" name="CaixaDeTexto 10">
          <a:hlinkClick xmlns:r="http://schemas.openxmlformats.org/officeDocument/2006/relationships" r:id="rId4"/>
          <a:extLst>
            <a:ext uri="{FF2B5EF4-FFF2-40B4-BE49-F238E27FC236}">
              <a16:creationId xmlns:a16="http://schemas.microsoft.com/office/drawing/2014/main" id="{00000000-0008-0000-0000-000022000000}"/>
            </a:ext>
          </a:extLst>
        </xdr:cNvPr>
        <xdr:cNvSpPr txBox="1"/>
      </xdr:nvSpPr>
      <xdr:spPr>
        <a:xfrm>
          <a:off x="4229438" y="47625"/>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1132526</xdr:colOff>
      <xdr:row>0</xdr:row>
      <xdr:rowOff>47625</xdr:rowOff>
    </xdr:from>
    <xdr:to>
      <xdr:col>2</xdr:col>
      <xdr:colOff>2028076</xdr:colOff>
      <xdr:row>1</xdr:row>
      <xdr:rowOff>141412</xdr:rowOff>
    </xdr:to>
    <xdr:sp macro="" textlink="">
      <xdr:nvSpPr>
        <xdr:cNvPr id="33" name="CaixaDeTexto 11">
          <a:hlinkClick xmlns:r="http://schemas.openxmlformats.org/officeDocument/2006/relationships" r:id="rId5"/>
          <a:extLst>
            <a:ext uri="{FF2B5EF4-FFF2-40B4-BE49-F238E27FC236}">
              <a16:creationId xmlns:a16="http://schemas.microsoft.com/office/drawing/2014/main" id="{00000000-0008-0000-0000-000021000000}"/>
            </a:ext>
          </a:extLst>
        </xdr:cNvPr>
        <xdr:cNvSpPr txBox="1"/>
      </xdr:nvSpPr>
      <xdr:spPr>
        <a:xfrm>
          <a:off x="5415890" y="47625"/>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2340832</xdr:colOff>
      <xdr:row>0</xdr:row>
      <xdr:rowOff>47625</xdr:rowOff>
    </xdr:from>
    <xdr:to>
      <xdr:col>2</xdr:col>
      <xdr:colOff>2823232</xdr:colOff>
      <xdr:row>1</xdr:row>
      <xdr:rowOff>141412</xdr:rowOff>
    </xdr:to>
    <xdr:sp macro="" textlink="">
      <xdr:nvSpPr>
        <xdr:cNvPr id="32" name="CaixaDeTexto 12">
          <a:hlinkClick xmlns:r="http://schemas.openxmlformats.org/officeDocument/2006/relationships" r:id="rId6"/>
          <a:extLst>
            <a:ext uri="{FF2B5EF4-FFF2-40B4-BE49-F238E27FC236}">
              <a16:creationId xmlns:a16="http://schemas.microsoft.com/office/drawing/2014/main" id="{00000000-0008-0000-0000-000020000000}"/>
            </a:ext>
          </a:extLst>
        </xdr:cNvPr>
        <xdr:cNvSpPr txBox="1"/>
      </xdr:nvSpPr>
      <xdr:spPr>
        <a:xfrm>
          <a:off x="6624196" y="47625"/>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3135990</xdr:colOff>
      <xdr:row>0</xdr:row>
      <xdr:rowOff>47625</xdr:rowOff>
    </xdr:from>
    <xdr:to>
      <xdr:col>3</xdr:col>
      <xdr:colOff>658093</xdr:colOff>
      <xdr:row>1</xdr:row>
      <xdr:rowOff>141412</xdr:rowOff>
    </xdr:to>
    <xdr:sp macro="" textlink="">
      <xdr:nvSpPr>
        <xdr:cNvPr id="31" name="CaixaDeTexto 13">
          <a:hlinkClick xmlns:r="http://schemas.openxmlformats.org/officeDocument/2006/relationships" r:id="rId7"/>
          <a:extLst>
            <a:ext uri="{FF2B5EF4-FFF2-40B4-BE49-F238E27FC236}">
              <a16:creationId xmlns:a16="http://schemas.microsoft.com/office/drawing/2014/main" id="{00000000-0008-0000-0000-00001F000000}"/>
            </a:ext>
          </a:extLst>
        </xdr:cNvPr>
        <xdr:cNvSpPr txBox="1"/>
      </xdr:nvSpPr>
      <xdr:spPr>
        <a:xfrm>
          <a:off x="7419354" y="47625"/>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441761</xdr:colOff>
      <xdr:row>0</xdr:row>
      <xdr:rowOff>47625</xdr:rowOff>
    </xdr:from>
    <xdr:to>
      <xdr:col>1</xdr:col>
      <xdr:colOff>1178911</xdr:colOff>
      <xdr:row>1</xdr:row>
      <xdr:rowOff>141412</xdr:rowOff>
    </xdr:to>
    <xdr:sp macro="" textlink="">
      <xdr:nvSpPr>
        <xdr:cNvPr id="29" name="CaixaDeTexto 15">
          <a:hlinkClick xmlns:r="http://schemas.openxmlformats.org/officeDocument/2006/relationships" r:id="rId8"/>
          <a:extLst>
            <a:ext uri="{FF2B5EF4-FFF2-40B4-BE49-F238E27FC236}">
              <a16:creationId xmlns:a16="http://schemas.microsoft.com/office/drawing/2014/main" id="{00000000-0008-0000-0000-00001D000000}"/>
            </a:ext>
          </a:extLst>
        </xdr:cNvPr>
        <xdr:cNvSpPr txBox="1"/>
      </xdr:nvSpPr>
      <xdr:spPr>
        <a:xfrm>
          <a:off x="1053670" y="47625"/>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xdr:from>
      <xdr:col>1</xdr:col>
      <xdr:colOff>0</xdr:colOff>
      <xdr:row>9</xdr:row>
      <xdr:rowOff>123824</xdr:rowOff>
    </xdr:from>
    <xdr:to>
      <xdr:col>4</xdr:col>
      <xdr:colOff>0</xdr:colOff>
      <xdr:row>28</xdr:row>
      <xdr:rowOff>179916</xdr:rowOff>
    </xdr:to>
    <xdr:sp macro="" textlink="">
      <xdr:nvSpPr>
        <xdr:cNvPr id="8" name="Retângulo 17">
          <a:extLst>
            <a:ext uri="{FF2B5EF4-FFF2-40B4-BE49-F238E27FC236}">
              <a16:creationId xmlns:a16="http://schemas.microsoft.com/office/drawing/2014/main" id="{00000000-0008-0000-0000-000008000000}"/>
            </a:ext>
            <a:ext uri="{147F2762-F138-4A5C-976F-8EAC2B608ADB}">
              <a16:predDERef xmlns:a16="http://schemas.microsoft.com/office/drawing/2014/main" pred="{00000000-0008-0000-0000-00001D000000}"/>
            </a:ext>
          </a:extLst>
        </xdr:cNvPr>
        <xdr:cNvSpPr/>
      </xdr:nvSpPr>
      <xdr:spPr>
        <a:xfrm>
          <a:off x="582083" y="1922991"/>
          <a:ext cx="7588250" cy="3675592"/>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baseline="0">
              <a:solidFill>
                <a:srgbClr val="555555"/>
              </a:solidFill>
              <a:latin typeface="Arial" panose="020B0604020202020204" pitchFamily="34" charset="0"/>
              <a:cs typeface="Arial" panose="020B0604020202020204" pitchFamily="34" charset="0"/>
            </a:rPr>
            <a:t>About this Databook</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Vale's </a:t>
          </a:r>
          <a:r>
            <a:rPr lang="pt-BR" sz="1100" b="0" baseline="0">
              <a:solidFill>
                <a:srgbClr val="555555"/>
              </a:solidFill>
              <a:effectLst/>
              <a:latin typeface="+mn-lt"/>
              <a:ea typeface="+mn-ea"/>
              <a:cs typeface="+mn-cs"/>
            </a:rPr>
            <a:t>ESG </a:t>
          </a:r>
          <a:r>
            <a:rPr lang="pt-BR" sz="1000" b="0" baseline="0">
              <a:solidFill>
                <a:srgbClr val="555555"/>
              </a:solidFill>
              <a:latin typeface="Arial" panose="020B0604020202020204" pitchFamily="34" charset="0"/>
              <a:cs typeface="Arial" panose="020B0604020202020204" pitchFamily="34" charset="0"/>
            </a:rPr>
            <a:t>Databook 2024 is intended to offer to the stakeholders an extensive vision of our performance according to the sustainable development, presenting data relating to the period of January 1 to December 31, 2024, and supply, as much as possible, history data from the last 5 years. These data complete the informations presented on our Integrated Report 2024.</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The "Material Topics" section of this document indicates the economic, environmental, social and governance topics that have been prioritized in accordance with the materiality matrix of Vale's Integrated Report (IR) 2024, which identifies priority topics that have a significant impact on the organization's value creation in the short, medium and long terms and presents the GRI Standards 2021 (Global Reporting Initiative) contents related to each material theme. As a good practice, we seek to report in this document, in addition to the GRI content considered material for the Integrated Reporting, other GRI indicators/content that can be reported, but that are not material for the IR 2024, and therefore are not listed in the GRI Content Summary nor in the Preparation Basis for the IR 2024.</a:t>
          </a:r>
        </a:p>
        <a:p>
          <a:pPr algn="l"/>
          <a:endParaRPr lang="pt-BR" sz="1000" b="0" baseline="0">
            <a:solidFill>
              <a:srgbClr val="555555"/>
            </a:solidFill>
            <a:latin typeface="Arial" panose="020B0604020202020204" pitchFamily="34" charset="0"/>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In this Databook we have reported indicators of the Global Reporting Initiative (GRI); the Metals &amp; Mining from Sustainability Accounting Standard (SASB); the Taks Force on Climate-related Financial Disclosures (TCFD); the key metrics from World Economic Forum (WEF) and the Sustainable Development Goals (SDG) of UN, as well as our adherence to the Mining Principles of the International Council on Mining and Metals (ICMM).</a:t>
          </a:r>
        </a:p>
        <a:p>
          <a:pPr algn="l"/>
          <a:r>
            <a:rPr lang="pt-BR" sz="1000" b="0" baseline="0">
              <a:solidFill>
                <a:srgbClr val="555555"/>
              </a:solidFill>
              <a:latin typeface="Arial" panose="020B0604020202020204" pitchFamily="34" charset="0"/>
              <a:cs typeface="Arial" panose="020B0604020202020204" pitchFamily="34" charset="0"/>
            </a:rPr>
            <a:t> </a:t>
          </a:r>
        </a:p>
        <a:p>
          <a:pPr algn="l"/>
          <a:r>
            <a:rPr lang="pt-BR" sz="1000" b="0" baseline="0">
              <a:solidFill>
                <a:srgbClr val="555555"/>
              </a:solidFill>
              <a:latin typeface="Arial" panose="020B0604020202020204" pitchFamily="34" charset="0"/>
              <a:cs typeface="Arial" panose="020B0604020202020204" pitchFamily="34" charset="0"/>
            </a:rPr>
            <a:t>We also present the of Integrated Report 2024 </a:t>
          </a:r>
          <a:r>
            <a:rPr lang="pt-BR" sz="1000" b="0" baseline="0">
              <a:solidFill>
                <a:srgbClr val="555555"/>
              </a:solidFill>
              <a:latin typeface="Arial" panose="020B0604020202020204" pitchFamily="34" charset="0"/>
              <a:ea typeface="+mn-ea"/>
              <a:cs typeface="Arial" panose="020B0604020202020204" pitchFamily="34" charset="0"/>
            </a:rPr>
            <a:t>Preparation Basis</a:t>
          </a:r>
          <a:r>
            <a:rPr lang="pt-BR" sz="1000" b="0" baseline="0">
              <a:solidFill>
                <a:srgbClr val="555555"/>
              </a:solidFill>
              <a:latin typeface="Arial" panose="020B0604020202020204" pitchFamily="34" charset="0"/>
              <a:cs typeface="Arial" panose="020B0604020202020204" pitchFamily="34" charset="0"/>
            </a:rPr>
            <a:t>, that has as function sharing with readers the definitions and details of concepts adopted by Vale to report it's non-finance contents refering to GRI Standards and to identify the </a:t>
          </a:r>
          <a:r>
            <a:rPr lang="pt-BR" sz="1000" b="0" baseline="0">
              <a:solidFill>
                <a:srgbClr val="555555"/>
              </a:solidFill>
              <a:latin typeface="Arial" panose="020B0604020202020204" pitchFamily="34" charset="0"/>
              <a:ea typeface="+mn-ea"/>
              <a:cs typeface="Arial" panose="020B0604020202020204" pitchFamily="34" charset="0"/>
            </a:rPr>
            <a:t>assured</a:t>
          </a:r>
          <a:r>
            <a:rPr lang="pt-BR" sz="1000" b="0" baseline="0">
              <a:solidFill>
                <a:srgbClr val="555555"/>
              </a:solidFill>
              <a:latin typeface="Arial" panose="020B0604020202020204" pitchFamily="34" charset="0"/>
              <a:cs typeface="Arial" panose="020B0604020202020204" pitchFamily="34" charset="0"/>
            </a:rPr>
            <a:t> contents for the Integrated Report 2024.</a:t>
          </a:r>
        </a:p>
        <a:p>
          <a:pPr algn="l"/>
          <a:endParaRPr lang="pt-BR" sz="1000" b="0" baseline="0">
            <a:solidFill>
              <a:srgbClr val="555555"/>
            </a:solidFill>
            <a:latin typeface="Arial" panose="020B0604020202020204" pitchFamily="34" charset="0"/>
            <a:cs typeface="Arial" panose="020B0604020202020204" pitchFamily="34" charset="0"/>
          </a:endParaRPr>
        </a:p>
      </xdr:txBody>
    </xdr:sp>
    <xdr:clientData/>
  </xdr:twoCellAnchor>
  <xdr:twoCellAnchor editAs="absolute">
    <xdr:from>
      <xdr:col>0</xdr:col>
      <xdr:colOff>0</xdr:colOff>
      <xdr:row>0</xdr:row>
      <xdr:rowOff>64563</xdr:rowOff>
    </xdr:from>
    <xdr:to>
      <xdr:col>1</xdr:col>
      <xdr:colOff>0</xdr:colOff>
      <xdr:row>1</xdr:row>
      <xdr:rowOff>124474</xdr:rowOff>
    </xdr:to>
    <xdr:sp macro="" textlink="">
      <xdr:nvSpPr>
        <xdr:cNvPr id="16" name="CaixaDeTexto 14">
          <a:hlinkClick xmlns:r="http://schemas.openxmlformats.org/officeDocument/2006/relationships" r:id="rId9"/>
          <a:extLst>
            <a:ext uri="{FF2B5EF4-FFF2-40B4-BE49-F238E27FC236}">
              <a16:creationId xmlns:a16="http://schemas.microsoft.com/office/drawing/2014/main" id="{00000000-0008-0000-0000-000010000000}"/>
            </a:ext>
          </a:extLst>
        </xdr:cNvPr>
        <xdr:cNvSpPr txBox="1"/>
      </xdr:nvSpPr>
      <xdr:spPr>
        <a:xfrm>
          <a:off x="0" y="64563"/>
          <a:ext cx="579783" cy="233846"/>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4</xdr:col>
      <xdr:colOff>78508</xdr:colOff>
      <xdr:row>0</xdr:row>
      <xdr:rowOff>36418</xdr:rowOff>
    </xdr:from>
    <xdr:to>
      <xdr:col>4</xdr:col>
      <xdr:colOff>646306</xdr:colOff>
      <xdr:row>1</xdr:row>
      <xdr:rowOff>166350</xdr:rowOff>
    </xdr:to>
    <xdr:pic>
      <xdr:nvPicPr>
        <xdr:cNvPr id="53" name="Picture 8">
          <a:hlinkClick xmlns:r="http://schemas.openxmlformats.org/officeDocument/2006/relationships" r:id="rId10"/>
          <a:extLst>
            <a:ext uri="{FF2B5EF4-FFF2-40B4-BE49-F238E27FC236}">
              <a16:creationId xmlns:a16="http://schemas.microsoft.com/office/drawing/2014/main" id="{00000000-0008-0000-0000-00000B000000}"/>
            </a:ext>
            <a:ext uri="{147F2762-F138-4A5C-976F-8EAC2B608ADB}">
              <a16:predDERef xmlns:a16="http://schemas.microsoft.com/office/drawing/2014/main" pred="{5EBD17DD-D315-4866-B3A8-D616C97D5FAD}"/>
            </a:ext>
          </a:extLst>
        </xdr:cNvPr>
        <xdr:cNvPicPr preferRelativeResize="0">
          <a:picLocks/>
        </xdr:cNvPicPr>
      </xdr:nvPicPr>
      <xdr:blipFill>
        <a:blip xmlns:r="http://schemas.openxmlformats.org/officeDocument/2006/relationships" r:embed="rId11"/>
        <a:stretch>
          <a:fillRect/>
        </a:stretch>
      </xdr:blipFill>
      <xdr:spPr>
        <a:xfrm flipH="1">
          <a:off x="8737599" y="36418"/>
          <a:ext cx="567798" cy="307732"/>
        </a:xfrm>
        <a:prstGeom prst="rect">
          <a:avLst/>
        </a:prstGeom>
      </xdr:spPr>
    </xdr:pic>
    <xdr:clientData/>
  </xdr:twoCellAnchor>
  <xdr:twoCellAnchor editAs="oneCell">
    <xdr:from>
      <xdr:col>4</xdr:col>
      <xdr:colOff>725066</xdr:colOff>
      <xdr:row>0</xdr:row>
      <xdr:rowOff>36418</xdr:rowOff>
    </xdr:from>
    <xdr:to>
      <xdr:col>4</xdr:col>
      <xdr:colOff>1290266</xdr:colOff>
      <xdr:row>1</xdr:row>
      <xdr:rowOff>166350</xdr:rowOff>
    </xdr:to>
    <xdr:pic>
      <xdr:nvPicPr>
        <xdr:cNvPr id="38" name="Picture 9">
          <a:hlinkClick xmlns:r="http://schemas.openxmlformats.org/officeDocument/2006/relationships" r:id="rId8"/>
          <a:extLst>
            <a:ext uri="{FF2B5EF4-FFF2-40B4-BE49-F238E27FC236}">
              <a16:creationId xmlns:a16="http://schemas.microsoft.com/office/drawing/2014/main" id="{00000000-0008-0000-0000-000015000000}"/>
            </a:ext>
            <a:ext uri="{147F2762-F138-4A5C-976F-8EAC2B608ADB}">
              <a16:predDERef xmlns:a16="http://schemas.microsoft.com/office/drawing/2014/main" pred="{6E64DB22-221A-4139-805C-40DA81A250D3}"/>
            </a:ext>
          </a:extLst>
        </xdr:cNvPr>
        <xdr:cNvPicPr preferRelativeResize="0">
          <a:picLocks/>
        </xdr:cNvPicPr>
      </xdr:nvPicPr>
      <xdr:blipFill>
        <a:blip xmlns:r="http://schemas.openxmlformats.org/officeDocument/2006/relationships" r:embed="rId11"/>
        <a:stretch>
          <a:fillRect/>
        </a:stretch>
      </xdr:blipFill>
      <xdr:spPr>
        <a:xfrm rot="10800000" flipH="1">
          <a:off x="9384157" y="36418"/>
          <a:ext cx="565200" cy="307732"/>
        </a:xfrm>
        <a:prstGeom prst="rect">
          <a:avLst/>
        </a:prstGeom>
      </xdr:spPr>
    </xdr:pic>
    <xdr:clientData/>
  </xdr:twoCellAnchor>
  <xdr:twoCellAnchor>
    <xdr:from>
      <xdr:col>1</xdr:col>
      <xdr:colOff>0</xdr:colOff>
      <xdr:row>32</xdr:row>
      <xdr:rowOff>0</xdr:rowOff>
    </xdr:from>
    <xdr:to>
      <xdr:col>3</xdr:col>
      <xdr:colOff>1280413</xdr:colOff>
      <xdr:row>45</xdr:row>
      <xdr:rowOff>242455</xdr:rowOff>
    </xdr:to>
    <xdr:sp macro="" textlink="">
      <xdr:nvSpPr>
        <xdr:cNvPr id="3" name="Retângulo 17">
          <a:extLst>
            <a:ext uri="{FF2B5EF4-FFF2-40B4-BE49-F238E27FC236}">
              <a16:creationId xmlns:a16="http://schemas.microsoft.com/office/drawing/2014/main" id="{382DC226-B5BC-4E69-89C1-D236CDC2DE6B}"/>
            </a:ext>
          </a:extLst>
        </xdr:cNvPr>
        <xdr:cNvSpPr/>
      </xdr:nvSpPr>
      <xdr:spPr>
        <a:xfrm>
          <a:off x="580159" y="6234545"/>
          <a:ext cx="8051822" cy="4225637"/>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How to read the Databook</a:t>
          </a:r>
        </a:p>
        <a:p>
          <a:pPr algn="l"/>
          <a:endParaRPr lang="pt-BR" sz="1000" b="1"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a:solidFill>
                <a:srgbClr val="555555"/>
              </a:solidFill>
              <a:effectLst/>
              <a:latin typeface="Arial" panose="020B0604020202020204" pitchFamily="34" charset="0"/>
              <a:ea typeface="+mn-ea"/>
              <a:cs typeface="Arial" panose="020B0604020202020204" pitchFamily="34" charset="0"/>
            </a:rPr>
            <a:t>The Databook is</a:t>
          </a:r>
          <a:r>
            <a:rPr lang="pt-BR" sz="1000" b="0" i="0" u="none" strike="noStrike" baseline="0">
              <a:solidFill>
                <a:srgbClr val="555555"/>
              </a:solidFill>
              <a:effectLst/>
              <a:latin typeface="Arial" panose="020B0604020202020204" pitchFamily="34" charset="0"/>
              <a:ea typeface="+mn-ea"/>
              <a:cs typeface="Arial" panose="020B0604020202020204" pitchFamily="34" charset="0"/>
            </a:rPr>
            <a:t> divided in three main topics, Economic, Environmental and Social. These tabs present informations of the GRI and SASB standards. The informations about the standards ICMM, TNFD, Swiss Code, Responsible Sourcing and WEF can be found separated in their tabs.</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To make it easier for the reader to search for informaton, the tabs refering to the indexes are represented by the orange colour, in these tabs are present the informations that will come next, and also direct links for the reader to click and by directed directely to the information.</a:t>
          </a:r>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a:solidFill>
                <a:srgbClr val="555555"/>
              </a:solidFill>
              <a:effectLst/>
              <a:latin typeface="Arial" panose="020B0604020202020204" pitchFamily="34" charset="0"/>
              <a:ea typeface="+mn-ea"/>
              <a:cs typeface="Arial" panose="020B0604020202020204" pitchFamily="34" charset="0"/>
            </a:rPr>
            <a:t>How to search for information</a:t>
          </a:r>
          <a:endParaRPr lang="pt-BR" sz="1050" b="1" i="0" u="none" strike="noStrike" baseline="0">
            <a:solidFill>
              <a:srgbClr val="555555"/>
            </a:solidFill>
            <a:effectLst/>
            <a:latin typeface="Arial" panose="020B0604020202020204" pitchFamily="34" charset="0"/>
            <a:ea typeface="+mn-ea"/>
            <a:cs typeface="Arial" panose="020B0604020202020204" pitchFamily="34" charset="0"/>
          </a:endParaRPr>
        </a:p>
        <a:p>
          <a:pPr algn="l"/>
          <a:endParaRPr lang="pt-BR" sz="10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It is advised to the reader to use the index tabs to reach for the information wanted. To access the indicator information just click on the indicated link in the index tabs and the reader will be directly pointed to the report.</a:t>
          </a:r>
        </a:p>
        <a:p>
          <a:pPr algn="l"/>
          <a:r>
            <a:rPr lang="pt-BR" sz="1000" b="0" i="0" u="none" strike="noStrike" baseline="0">
              <a:solidFill>
                <a:srgbClr val="555555"/>
              </a:solidFill>
              <a:effectLst/>
              <a:latin typeface="Arial" panose="020B0604020202020204" pitchFamily="34" charset="0"/>
              <a:ea typeface="+mn-ea"/>
              <a:cs typeface="Arial" panose="020B0604020202020204" pitchFamily="34" charset="0"/>
            </a:rPr>
            <a:t>If the reader is looking for a specific indicator of the GRI or SASB standard, it is recommended to use the index tabs with the name of the framework, in these are presented all the indicators and their links to access the information reported.</a:t>
          </a: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endParaRPr lang="pt-BR" sz="1000" b="0"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50" b="1" i="0" u="none" strike="noStrike" baseline="0">
              <a:solidFill>
                <a:srgbClr val="555555"/>
              </a:solidFill>
              <a:effectLst/>
              <a:latin typeface="Arial" panose="020B0604020202020204" pitchFamily="34" charset="0"/>
              <a:ea typeface="+mn-ea"/>
              <a:cs typeface="Arial" panose="020B0604020202020204" pitchFamily="34" charset="0"/>
            </a:rPr>
            <a:t>How to navigate and use the buttons</a:t>
          </a:r>
        </a:p>
        <a:p>
          <a:pPr algn="l"/>
          <a:endParaRPr lang="pt-BR" sz="1100" b="1" i="0" u="none" strike="noStrike" baseline="0">
            <a:solidFill>
              <a:srgbClr val="555555"/>
            </a:solidFill>
            <a:effectLst/>
            <a:latin typeface="Arial" panose="020B0604020202020204" pitchFamily="34" charset="0"/>
            <a:ea typeface="+mn-ea"/>
            <a:cs typeface="Arial" panose="020B0604020202020204" pitchFamily="34" charset="0"/>
          </a:endParaRPr>
        </a:p>
        <a:p>
          <a:pPr algn="l"/>
          <a:r>
            <a:rPr lang="pt-BR" sz="1000" b="0" baseline="0">
              <a:solidFill>
                <a:srgbClr val="555555"/>
              </a:solidFill>
              <a:latin typeface="Arial" panose="020B0604020202020204" pitchFamily="34" charset="0"/>
              <a:cs typeface="Arial" panose="020B0604020202020204" pitchFamily="34" charset="0"/>
            </a:rPr>
            <a:t>This Databook was made with the intention of presenting a more fluid navigability to the reader, for a better navigation experience the indicated is to use the navigation buttons at the top of the page. There are buttons that take you directly to the introduction pages of the Databook (Home, References, How to use, and Content), buttons that lead directly to the indexes prior to the contents presented (Economic, Environmental, Social and Frameworks), a button that leads to the next page (represented by the arrow pointing to the right) and a button that leads to the previous page (represented by the arrow pointing on the left).</a:t>
          </a:r>
        </a:p>
        <a:p>
          <a:pPr algn="l"/>
          <a:r>
            <a:rPr lang="pt-BR" sz="1000" b="0" baseline="0">
              <a:solidFill>
                <a:srgbClr val="555555"/>
              </a:solidFill>
              <a:latin typeface="Arial" panose="020B0604020202020204" pitchFamily="34" charset="0"/>
              <a:cs typeface="Arial" panose="020B0604020202020204" pitchFamily="34" charset="0"/>
            </a:rPr>
            <a:t>All external links are represented by buttons that lead directly to the site or file referenced throughout the text, so to access them simply click on the button with the name of the link you wish to access.</a:t>
          </a:r>
        </a:p>
        <a:p>
          <a:pPr algn="l"/>
          <a:r>
            <a:rPr lang="pt-BR" sz="1000" b="0" baseline="0">
              <a:solidFill>
                <a:srgbClr val="555555"/>
              </a:solidFill>
              <a:latin typeface="Arial" panose="020B0604020202020204" pitchFamily="34" charset="0"/>
              <a:cs typeface="Arial" panose="020B0604020202020204" pitchFamily="34" charset="0"/>
            </a:rPr>
            <a:t>  </a:t>
          </a:r>
          <a:endParaRPr lang="pt-BR" sz="1000" b="0">
            <a:solidFill>
              <a:srgbClr val="555555"/>
            </a:solidFill>
            <a:latin typeface="Arial" panose="020B0604020202020204" pitchFamily="34" charset="0"/>
            <a:cs typeface="Arial" panose="020B0604020202020204" pitchFamily="34" charset="0"/>
          </a:endParaRPr>
        </a:p>
      </xdr:txBody>
    </xdr:sp>
    <xdr:clientData/>
  </xdr:twoCellAnchor>
  <xdr:twoCellAnchor>
    <xdr:from>
      <xdr:col>1</xdr:col>
      <xdr:colOff>0</xdr:colOff>
      <xdr:row>47</xdr:row>
      <xdr:rowOff>0</xdr:rowOff>
    </xdr:from>
    <xdr:to>
      <xdr:col>3</xdr:col>
      <xdr:colOff>1272887</xdr:colOff>
      <xdr:row>56</xdr:row>
      <xdr:rowOff>233796</xdr:rowOff>
    </xdr:to>
    <xdr:sp macro="" textlink="">
      <xdr:nvSpPr>
        <xdr:cNvPr id="4" name="Retângulo 17">
          <a:extLst>
            <a:ext uri="{FF2B5EF4-FFF2-40B4-BE49-F238E27FC236}">
              <a16:creationId xmlns:a16="http://schemas.microsoft.com/office/drawing/2014/main" id="{5DCE49D3-A3AD-4D1B-B7D3-C572C6B41F61}"/>
            </a:ext>
          </a:extLst>
        </xdr:cNvPr>
        <xdr:cNvSpPr/>
      </xdr:nvSpPr>
      <xdr:spPr>
        <a:xfrm>
          <a:off x="580159" y="11100955"/>
          <a:ext cx="8044296" cy="4208318"/>
        </a:xfrm>
        <a:prstGeom prst="rect">
          <a:avLst/>
        </a:prstGeom>
        <a:solidFill>
          <a:srgbClr val="F2F2F2">
            <a:alpha val="69804"/>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pt-BR" sz="1050" b="0" i="0">
              <a:solidFill>
                <a:srgbClr val="555555"/>
              </a:solidFill>
              <a:effectLst/>
              <a:latin typeface="Arial" panose="020B0604020202020204" pitchFamily="34" charset="0"/>
              <a:ea typeface="+mn-ea"/>
              <a:cs typeface="Arial" panose="020B0604020202020204" pitchFamily="34" charset="0"/>
            </a:rPr>
            <a:t>The Company's business is organized into two operational segments, "Iron Ore Solutions" and "Metals for Energy Transition.</a:t>
          </a:r>
        </a:p>
        <a:p>
          <a:br>
            <a:rPr lang="pt-BR" sz="1000">
              <a:solidFill>
                <a:srgbClr val="555555"/>
              </a:solidFill>
              <a:latin typeface="Arial" panose="020B0604020202020204" pitchFamily="34" charset="0"/>
              <a:cs typeface="Arial" panose="020B0604020202020204" pitchFamily="34" charset="0"/>
            </a:rPr>
          </a:br>
          <a:r>
            <a:rPr lang="pt-BR" sz="1000" b="1">
              <a:solidFill>
                <a:srgbClr val="555555"/>
              </a:solidFill>
              <a:latin typeface="Arial" panose="020B0604020202020204" pitchFamily="34" charset="0"/>
              <a:cs typeface="Arial" panose="020B0604020202020204" pitchFamily="34" charset="0"/>
            </a:rPr>
            <a:t>Iron Ore Solutions – </a:t>
          </a:r>
          <a:r>
            <a:rPr lang="pt-BR" sz="1000" b="0">
              <a:solidFill>
                <a:srgbClr val="555555"/>
              </a:solidFill>
              <a:latin typeface="Arial" panose="020B0604020202020204" pitchFamily="34" charset="0"/>
              <a:cs typeface="Arial" panose="020B0604020202020204" pitchFamily="34" charset="0"/>
            </a:rPr>
            <a:t>Comprises iron ore extraction, pellet and briquette production, as well as the northern, southern, and southeastern transportation corridors, including railways, ports, and terminals linked to mining operations.</a:t>
          </a:r>
        </a:p>
        <a:p>
          <a:r>
            <a:rPr lang="pt-BR" sz="1000">
              <a:solidFill>
                <a:srgbClr val="555555"/>
              </a:solidFill>
              <a:latin typeface="Arial" panose="020B0604020202020204" pitchFamily="34" charset="0"/>
              <a:cs typeface="Arial" panose="020B0604020202020204" pitchFamily="34" charset="0"/>
            </a:rPr>
            <a:t> </a:t>
          </a:r>
        </a:p>
        <a:p>
          <a:pPr lvl="1"/>
          <a:r>
            <a:rPr lang="pt-BR" sz="1000">
              <a:solidFill>
                <a:srgbClr val="555555"/>
              </a:solidFill>
              <a:latin typeface="Arial" panose="020B0604020202020204" pitchFamily="34" charset="0"/>
              <a:cs typeface="Arial" panose="020B0604020202020204" pitchFamily="34" charset="0"/>
            </a:rPr>
            <a:t>• Iron ore. Currently, Vale operates three systems in Brazil for the production and distribution of iron ore. The Northern System (Carajás, Pará State, Brazil) is fully integrated and consists of three mining complexes, a railway, and a maritime terminal. The Southeastern System (Quadrilátero Ferrífero, Minas Gerais, Brazil) is fully integrated, consisting of three mining complexes, a railway, a maritime terminal, and a port. The Southern System (Quadrilátero Ferrífero, Minas Gerais, Brazil) consists of two mining complexes and two maritime terminals.</a:t>
          </a:r>
        </a:p>
        <a:p>
          <a:pPr lvl="1"/>
          <a:r>
            <a:rPr lang="pt-BR" sz="1000">
              <a:solidFill>
                <a:srgbClr val="555555"/>
              </a:solidFill>
              <a:latin typeface="Arial" panose="020B0604020202020204" pitchFamily="34" charset="0"/>
              <a:cs typeface="Arial" panose="020B0604020202020204" pitchFamily="34" charset="0"/>
            </a:rPr>
            <a:t>•  Iron ore pellets and other ferrous products. Currently, Vale has a diversified portfolio of agglomerates, which includes pellets and briquettes. Vale operates eight pelletizing plants in Brazil and two in Oman.</a:t>
          </a:r>
        </a:p>
        <a:p>
          <a:r>
            <a:rPr lang="pt-BR" sz="1000">
              <a:solidFill>
                <a:srgbClr val="555555"/>
              </a:solidFill>
              <a:latin typeface="Arial" panose="020B0604020202020204" pitchFamily="34" charset="0"/>
              <a:cs typeface="Arial" panose="020B0604020202020204" pitchFamily="34" charset="0"/>
            </a:rPr>
            <a:t> </a:t>
          </a:r>
        </a:p>
        <a:p>
          <a:r>
            <a:rPr lang="pt-BR" sz="1000" b="1">
              <a:solidFill>
                <a:srgbClr val="555555"/>
              </a:solidFill>
              <a:latin typeface="Arial" panose="020B0604020202020204" pitchFamily="34" charset="0"/>
              <a:cs typeface="Arial" panose="020B0604020202020204" pitchFamily="34" charset="0"/>
            </a:rPr>
            <a:t>Metals for Energy Transition – </a:t>
          </a:r>
          <a:r>
            <a:rPr lang="pt-BR" sz="1000" b="0">
              <a:solidFill>
                <a:srgbClr val="555555"/>
              </a:solidFill>
              <a:latin typeface="Arial" panose="020B0604020202020204" pitchFamily="34" charset="0"/>
              <a:cs typeface="Arial" panose="020B0604020202020204" pitchFamily="34" charset="0"/>
            </a:rPr>
            <a:t>Comprises the production of non-ferrous minerals, including nickel (co-products and by-products) and copper operations.</a:t>
          </a:r>
        </a:p>
        <a:p>
          <a:pPr marL="457200" lvl="1" indent="0"/>
          <a:r>
            <a:rPr lang="pt-BR" sz="1000">
              <a:solidFill>
                <a:srgbClr val="555555"/>
              </a:solidFill>
              <a:latin typeface="Arial" panose="020B0604020202020204" pitchFamily="34" charset="0"/>
              <a:ea typeface="+mn-ea"/>
              <a:cs typeface="Arial" panose="020B0604020202020204" pitchFamily="34" charset="0"/>
            </a:rPr>
            <a:t>• Nickel. The Company's main nickel operations are conducted by Vale Canada Limited ("Vale Canada"), which has mines and processing plants in Canada and Brazil, and controls and operates nickel refining facilities in the United Kingdom and Japan. Vale also has investments in nickel operations in Indonesia.</a:t>
          </a:r>
        </a:p>
        <a:p>
          <a:pPr marL="457200" lvl="1" indent="0"/>
          <a:r>
            <a:rPr lang="pt-BR" sz="1000">
              <a:solidFill>
                <a:srgbClr val="555555"/>
              </a:solidFill>
              <a:latin typeface="Arial" panose="020B0604020202020204" pitchFamily="34" charset="0"/>
              <a:cs typeface="Arial" panose="020B0604020202020204" pitchFamily="34" charset="0"/>
            </a:rPr>
            <a:t>•</a:t>
          </a:r>
          <a:r>
            <a:rPr lang="pt-BR" sz="1000" baseline="0">
              <a:solidFill>
                <a:srgbClr val="555555"/>
              </a:solidFill>
              <a:latin typeface="Arial" panose="020B0604020202020204" pitchFamily="34" charset="0"/>
              <a:cs typeface="Arial" panose="020B0604020202020204" pitchFamily="34" charset="0"/>
            </a:rPr>
            <a:t> </a:t>
          </a:r>
          <a:r>
            <a:rPr lang="pt-BR" sz="1000">
              <a:solidFill>
                <a:srgbClr val="555555"/>
              </a:solidFill>
              <a:latin typeface="Arial" panose="020B0604020202020204" pitchFamily="34" charset="0"/>
              <a:cs typeface="Arial" panose="020B0604020202020204" pitchFamily="34" charset="0"/>
            </a:rPr>
            <a:t> Copper. In Brazil, Vale produces copper concentrates at Sossego and Salobo, in Carajás, Pará State. In Canada, through Vale Canada, Vale produces copper concentrates and copper cathodes, associated with its nickel mining operations in Sudbury (located in Ontario), Voisey's Bay (located in Newfoundland and Labrador), and Thompson (located in Manitoba)</a:t>
          </a:r>
        </a:p>
        <a:p>
          <a:pPr marL="457200" lvl="1" indent="0"/>
          <a:r>
            <a:rPr lang="pt-BR" sz="1000">
              <a:solidFill>
                <a:srgbClr val="555555"/>
              </a:solidFill>
              <a:latin typeface="Arial" panose="020B0604020202020204" pitchFamily="34" charset="0"/>
              <a:cs typeface="Arial" panose="020B0604020202020204" pitchFamily="34" charset="0"/>
            </a:rPr>
            <a:t>•</a:t>
          </a:r>
          <a:r>
            <a:rPr lang="pt-BR" sz="1000" baseline="0">
              <a:solidFill>
                <a:srgbClr val="555555"/>
              </a:solidFill>
              <a:latin typeface="Arial" panose="020B0604020202020204" pitchFamily="34" charset="0"/>
              <a:cs typeface="Arial" panose="020B0604020202020204" pitchFamily="34" charset="0"/>
            </a:rPr>
            <a:t> </a:t>
          </a:r>
          <a:r>
            <a:rPr lang="pt-BR" sz="1000">
              <a:solidFill>
                <a:srgbClr val="555555"/>
              </a:solidFill>
              <a:latin typeface="Arial" panose="020B0604020202020204" pitchFamily="34" charset="0"/>
              <a:cs typeface="Arial" panose="020B0604020202020204" pitchFamily="34" charset="0"/>
            </a:rPr>
            <a:t>Cobalt, PGM, and other precious metals. The ore extracted by Vale Canada in Sudbury produces cobalt, PGMs, silver, and gold as by-products, which are processed at the refining facilities in Port Colborne, Ontario. In Canada, Vale Canada also produces refined cobalt at its Long Harbour facilities in Newfoundland and Labrador. The copper operations at Sossego and Salobo also produce silver and gold as by-products.</a:t>
          </a:r>
          <a:endParaRPr lang="pt-BR" sz="900" b="0">
            <a:solidFill>
              <a:srgbClr val="555555"/>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1190072</xdr:colOff>
      <xdr:row>4</xdr:row>
      <xdr:rowOff>79237</xdr:rowOff>
    </xdr:from>
    <xdr:to>
      <xdr:col>3</xdr:col>
      <xdr:colOff>1999952</xdr:colOff>
      <xdr:row>8</xdr:row>
      <xdr:rowOff>67595</xdr:rowOff>
    </xdr:to>
    <xdr:pic>
      <xdr:nvPicPr>
        <xdr:cNvPr id="824" name="Picture 18">
          <a:extLst>
            <a:ext uri="{FF2B5EF4-FFF2-40B4-BE49-F238E27FC236}">
              <a16:creationId xmlns:a16="http://schemas.microsoft.com/office/drawing/2014/main" id="{00000000-0008-0000-0F00-00003803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23118" y="791541"/>
          <a:ext cx="803530" cy="801987"/>
        </a:xfrm>
        <a:prstGeom prst="rect">
          <a:avLst/>
        </a:prstGeom>
      </xdr:spPr>
    </xdr:pic>
    <xdr:clientData/>
  </xdr:twoCellAnchor>
  <xdr:twoCellAnchor editAs="absolute">
    <xdr:from>
      <xdr:col>0</xdr:col>
      <xdr:colOff>0</xdr:colOff>
      <xdr:row>0</xdr:row>
      <xdr:rowOff>88293</xdr:rowOff>
    </xdr:from>
    <xdr:to>
      <xdr:col>1</xdr:col>
      <xdr:colOff>0</xdr:colOff>
      <xdr:row>1</xdr:row>
      <xdr:rowOff>121456</xdr:rowOff>
    </xdr:to>
    <xdr:sp macro="" textlink="">
      <xdr:nvSpPr>
        <xdr:cNvPr id="10" name="CaixaDeTexto 14">
          <a:hlinkClick xmlns:r="http://schemas.openxmlformats.org/officeDocument/2006/relationships" r:id="rId3"/>
          <a:extLst>
            <a:ext uri="{FF2B5EF4-FFF2-40B4-BE49-F238E27FC236}">
              <a16:creationId xmlns:a16="http://schemas.microsoft.com/office/drawing/2014/main" id="{00000000-0008-0000-0F00-00000A000000}"/>
            </a:ext>
          </a:extLst>
        </xdr:cNvPr>
        <xdr:cNvSpPr txBox="1"/>
      </xdr:nvSpPr>
      <xdr:spPr>
        <a:xfrm>
          <a:off x="0" y="88293"/>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4</xdr:col>
      <xdr:colOff>48217</xdr:colOff>
      <xdr:row>0</xdr:row>
      <xdr:rowOff>32869</xdr:rowOff>
    </xdr:from>
    <xdr:to>
      <xdr:col>4</xdr:col>
      <xdr:colOff>611909</xdr:colOff>
      <xdr:row>1</xdr:row>
      <xdr:rowOff>159914</xdr:rowOff>
    </xdr:to>
    <xdr:pic>
      <xdr:nvPicPr>
        <xdr:cNvPr id="13" name="Imagem 12">
          <a:hlinkClick xmlns:r="http://schemas.openxmlformats.org/officeDocument/2006/relationships" r:id="rId4"/>
          <a:extLst>
            <a:ext uri="{FF2B5EF4-FFF2-40B4-BE49-F238E27FC236}">
              <a16:creationId xmlns:a16="http://schemas.microsoft.com/office/drawing/2014/main" id="{00000000-0008-0000-0F00-00000D000000}"/>
            </a:ext>
          </a:extLst>
        </xdr:cNvPr>
        <xdr:cNvPicPr preferRelativeResize="0">
          <a:picLocks/>
        </xdr:cNvPicPr>
      </xdr:nvPicPr>
      <xdr:blipFill>
        <a:blip xmlns:r="http://schemas.openxmlformats.org/officeDocument/2006/relationships" r:embed="rId5"/>
        <a:stretch>
          <a:fillRect/>
        </a:stretch>
      </xdr:blipFill>
      <xdr:spPr>
        <a:xfrm flipH="1">
          <a:off x="8967081" y="32869"/>
          <a:ext cx="563692" cy="306000"/>
        </a:xfrm>
        <a:prstGeom prst="rect">
          <a:avLst/>
        </a:prstGeom>
      </xdr:spPr>
    </xdr:pic>
    <xdr:clientData/>
  </xdr:twoCellAnchor>
  <xdr:twoCellAnchor editAs="absolute">
    <xdr:from>
      <xdr:col>4</xdr:col>
      <xdr:colOff>629227</xdr:colOff>
      <xdr:row>0</xdr:row>
      <xdr:rowOff>32870</xdr:rowOff>
    </xdr:from>
    <xdr:to>
      <xdr:col>4</xdr:col>
      <xdr:colOff>1200005</xdr:colOff>
      <xdr:row>1</xdr:row>
      <xdr:rowOff>159915</xdr:rowOff>
    </xdr:to>
    <xdr:pic>
      <xdr:nvPicPr>
        <xdr:cNvPr id="14" name="Imagem 13">
          <a:hlinkClick xmlns:r="http://schemas.openxmlformats.org/officeDocument/2006/relationships" r:id="rId6"/>
          <a:extLst>
            <a:ext uri="{FF2B5EF4-FFF2-40B4-BE49-F238E27FC236}">
              <a16:creationId xmlns:a16="http://schemas.microsoft.com/office/drawing/2014/main" id="{00000000-0008-0000-0F00-00000E000000}"/>
            </a:ext>
          </a:extLst>
        </xdr:cNvPr>
        <xdr:cNvPicPr preferRelativeResize="0">
          <a:picLocks/>
        </xdr:cNvPicPr>
      </xdr:nvPicPr>
      <xdr:blipFill>
        <a:blip xmlns:r="http://schemas.openxmlformats.org/officeDocument/2006/relationships" r:embed="rId5"/>
        <a:stretch>
          <a:fillRect/>
        </a:stretch>
      </xdr:blipFill>
      <xdr:spPr>
        <a:xfrm rot="10800000" flipH="1">
          <a:off x="9548091" y="32870"/>
          <a:ext cx="570778" cy="306000"/>
        </a:xfrm>
        <a:prstGeom prst="rect">
          <a:avLst/>
        </a:prstGeom>
      </xdr:spPr>
    </xdr:pic>
    <xdr:clientData/>
  </xdr:twoCellAnchor>
  <xdr:twoCellAnchor editAs="absolute">
    <xdr:from>
      <xdr:col>2</xdr:col>
      <xdr:colOff>1141175</xdr:colOff>
      <xdr:row>0</xdr:row>
      <xdr:rowOff>40409</xdr:rowOff>
    </xdr:from>
    <xdr:to>
      <xdr:col>2</xdr:col>
      <xdr:colOff>2066375</xdr:colOff>
      <xdr:row>1</xdr:row>
      <xdr:rowOff>134196</xdr:rowOff>
    </xdr:to>
    <xdr:sp macro="" textlink="">
      <xdr:nvSpPr>
        <xdr:cNvPr id="18" name="CaixaDeTexto 17">
          <a:hlinkClick xmlns:r="http://schemas.openxmlformats.org/officeDocument/2006/relationships" r:id="rId7"/>
          <a:extLst>
            <a:ext uri="{FF2B5EF4-FFF2-40B4-BE49-F238E27FC236}">
              <a16:creationId xmlns:a16="http://schemas.microsoft.com/office/drawing/2014/main" id="{E5994989-BEE5-482E-B748-D3DF785388C2}"/>
            </a:ext>
          </a:extLst>
        </xdr:cNvPr>
        <xdr:cNvSpPr txBox="1"/>
      </xdr:nvSpPr>
      <xdr:spPr>
        <a:xfrm>
          <a:off x="3046175" y="40409"/>
          <a:ext cx="9252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253269</xdr:colOff>
      <xdr:row>0</xdr:row>
      <xdr:rowOff>40409</xdr:rowOff>
    </xdr:from>
    <xdr:to>
      <xdr:col>2</xdr:col>
      <xdr:colOff>828419</xdr:colOff>
      <xdr:row>1</xdr:row>
      <xdr:rowOff>134196</xdr:rowOff>
    </xdr:to>
    <xdr:sp macro="" textlink="">
      <xdr:nvSpPr>
        <xdr:cNvPr id="19" name="CaixaDeTexto 9">
          <a:hlinkClick xmlns:r="http://schemas.openxmlformats.org/officeDocument/2006/relationships" r:id="rId8"/>
          <a:extLst>
            <a:ext uri="{FF2B5EF4-FFF2-40B4-BE49-F238E27FC236}">
              <a16:creationId xmlns:a16="http://schemas.microsoft.com/office/drawing/2014/main" id="{94E8D352-B224-4E38-8888-2CFDF662C86F}"/>
            </a:ext>
          </a:extLst>
        </xdr:cNvPr>
        <xdr:cNvSpPr txBox="1"/>
      </xdr:nvSpPr>
      <xdr:spPr>
        <a:xfrm>
          <a:off x="2158269" y="40409"/>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2379131</xdr:colOff>
      <xdr:row>0</xdr:row>
      <xdr:rowOff>40409</xdr:rowOff>
    </xdr:from>
    <xdr:to>
      <xdr:col>2</xdr:col>
      <xdr:colOff>3252827</xdr:colOff>
      <xdr:row>1</xdr:row>
      <xdr:rowOff>134196</xdr:rowOff>
    </xdr:to>
    <xdr:sp macro="" textlink="">
      <xdr:nvSpPr>
        <xdr:cNvPr id="20" name="CaixaDeTexto 10">
          <a:hlinkClick xmlns:r="http://schemas.openxmlformats.org/officeDocument/2006/relationships" r:id="rId9"/>
          <a:extLst>
            <a:ext uri="{FF2B5EF4-FFF2-40B4-BE49-F238E27FC236}">
              <a16:creationId xmlns:a16="http://schemas.microsoft.com/office/drawing/2014/main" id="{8D092149-BFE5-4BD0-AD16-D4034065855D}"/>
            </a:ext>
          </a:extLst>
        </xdr:cNvPr>
        <xdr:cNvSpPr txBox="1"/>
      </xdr:nvSpPr>
      <xdr:spPr>
        <a:xfrm>
          <a:off x="4284131" y="40409"/>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3565583</xdr:colOff>
      <xdr:row>0</xdr:row>
      <xdr:rowOff>40409</xdr:rowOff>
    </xdr:from>
    <xdr:to>
      <xdr:col>2</xdr:col>
      <xdr:colOff>4461133</xdr:colOff>
      <xdr:row>1</xdr:row>
      <xdr:rowOff>134196</xdr:rowOff>
    </xdr:to>
    <xdr:sp macro="" textlink="">
      <xdr:nvSpPr>
        <xdr:cNvPr id="21" name="CaixaDeTexto 11">
          <a:hlinkClick xmlns:r="http://schemas.openxmlformats.org/officeDocument/2006/relationships" r:id="rId10"/>
          <a:extLst>
            <a:ext uri="{FF2B5EF4-FFF2-40B4-BE49-F238E27FC236}">
              <a16:creationId xmlns:a16="http://schemas.microsoft.com/office/drawing/2014/main" id="{1EED4CE7-9816-4A40-829D-E73C0EF0A123}"/>
            </a:ext>
          </a:extLst>
        </xdr:cNvPr>
        <xdr:cNvSpPr txBox="1"/>
      </xdr:nvSpPr>
      <xdr:spPr>
        <a:xfrm>
          <a:off x="5470583" y="40409"/>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4620622</xdr:colOff>
      <xdr:row>0</xdr:row>
      <xdr:rowOff>40409</xdr:rowOff>
    </xdr:from>
    <xdr:to>
      <xdr:col>3</xdr:col>
      <xdr:colOff>236392</xdr:colOff>
      <xdr:row>1</xdr:row>
      <xdr:rowOff>126403</xdr:rowOff>
    </xdr:to>
    <xdr:sp macro="" textlink="">
      <xdr:nvSpPr>
        <xdr:cNvPr id="3" name="CaixaDeTexto 12">
          <a:hlinkClick xmlns:r="http://schemas.openxmlformats.org/officeDocument/2006/relationships" r:id="rId11"/>
          <a:extLst>
            <a:ext uri="{FF2B5EF4-FFF2-40B4-BE49-F238E27FC236}">
              <a16:creationId xmlns:a16="http://schemas.microsoft.com/office/drawing/2014/main" id="{1F22965D-D7DD-419A-B23D-09FF760D69F4}"/>
            </a:ext>
          </a:extLst>
        </xdr:cNvPr>
        <xdr:cNvSpPr txBox="1"/>
      </xdr:nvSpPr>
      <xdr:spPr>
        <a:xfrm>
          <a:off x="6525622" y="40409"/>
          <a:ext cx="540195" cy="26696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639138</xdr:colOff>
      <xdr:row>0</xdr:row>
      <xdr:rowOff>40409</xdr:rowOff>
    </xdr:from>
    <xdr:to>
      <xdr:col>3</xdr:col>
      <xdr:colOff>1584468</xdr:colOff>
      <xdr:row>1</xdr:row>
      <xdr:rowOff>134196</xdr:rowOff>
    </xdr:to>
    <xdr:sp macro="" textlink="">
      <xdr:nvSpPr>
        <xdr:cNvPr id="23" name="CaixaDeTexto 13">
          <a:hlinkClick xmlns:r="http://schemas.openxmlformats.org/officeDocument/2006/relationships" r:id="rId12"/>
          <a:extLst>
            <a:ext uri="{FF2B5EF4-FFF2-40B4-BE49-F238E27FC236}">
              <a16:creationId xmlns:a16="http://schemas.microsoft.com/office/drawing/2014/main" id="{B5A076B4-5AAA-4EC9-B60F-5966C6A6EC94}"/>
            </a:ext>
          </a:extLst>
        </xdr:cNvPr>
        <xdr:cNvSpPr txBox="1"/>
      </xdr:nvSpPr>
      <xdr:spPr>
        <a:xfrm>
          <a:off x="7474047" y="40409"/>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496454</xdr:colOff>
      <xdr:row>0</xdr:row>
      <xdr:rowOff>40409</xdr:rowOff>
    </xdr:from>
    <xdr:to>
      <xdr:col>1</xdr:col>
      <xdr:colOff>1233604</xdr:colOff>
      <xdr:row>1</xdr:row>
      <xdr:rowOff>134196</xdr:rowOff>
    </xdr:to>
    <xdr:sp macro="" textlink="">
      <xdr:nvSpPr>
        <xdr:cNvPr id="24" name="CaixaDeTexto 23">
          <a:hlinkClick xmlns:r="http://schemas.openxmlformats.org/officeDocument/2006/relationships" r:id="rId13"/>
          <a:extLst>
            <a:ext uri="{FF2B5EF4-FFF2-40B4-BE49-F238E27FC236}">
              <a16:creationId xmlns:a16="http://schemas.microsoft.com/office/drawing/2014/main" id="{63A1925D-943E-4A50-9CBF-A2ED99094252}"/>
            </a:ext>
          </a:extLst>
        </xdr:cNvPr>
        <xdr:cNvSpPr txBox="1"/>
      </xdr:nvSpPr>
      <xdr:spPr>
        <a:xfrm>
          <a:off x="1108363" y="40409"/>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1136099</xdr:colOff>
      <xdr:row>4</xdr:row>
      <xdr:rowOff>64742</xdr:rowOff>
    </xdr:from>
    <xdr:to>
      <xdr:col>3</xdr:col>
      <xdr:colOff>1951521</xdr:colOff>
      <xdr:row>8</xdr:row>
      <xdr:rowOff>567</xdr:rowOff>
    </xdr:to>
    <xdr:pic>
      <xdr:nvPicPr>
        <xdr:cNvPr id="473" name="Picture 10">
          <a:extLst>
            <a:ext uri="{FF2B5EF4-FFF2-40B4-BE49-F238E27FC236}">
              <a16:creationId xmlns:a16="http://schemas.microsoft.com/office/drawing/2014/main" id="{00000000-0008-0000-1000-0000D9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65970" y="773871"/>
          <a:ext cx="815422" cy="758979"/>
        </a:xfrm>
        <a:prstGeom prst="rect">
          <a:avLst/>
        </a:prstGeom>
      </xdr:spPr>
    </xdr:pic>
    <xdr:clientData/>
  </xdr:twoCellAnchor>
  <xdr:twoCellAnchor editAs="absolute">
    <xdr:from>
      <xdr:col>2</xdr:col>
      <xdr:colOff>716537</xdr:colOff>
      <xdr:row>0</xdr:row>
      <xdr:rowOff>29957</xdr:rowOff>
    </xdr:from>
    <xdr:to>
      <xdr:col>2</xdr:col>
      <xdr:colOff>1668318</xdr:colOff>
      <xdr:row>1</xdr:row>
      <xdr:rowOff>123744</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00000000-0008-0000-1000-000003000000}"/>
            </a:ext>
          </a:extLst>
        </xdr:cNvPr>
        <xdr:cNvSpPr txBox="1"/>
      </xdr:nvSpPr>
      <xdr:spPr>
        <a:xfrm>
          <a:off x="2621537" y="29957"/>
          <a:ext cx="951781"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1208350</xdr:colOff>
      <xdr:row>0</xdr:row>
      <xdr:rowOff>29957</xdr:rowOff>
    </xdr:from>
    <xdr:to>
      <xdr:col>2</xdr:col>
      <xdr:colOff>541109</xdr:colOff>
      <xdr:row>1</xdr:row>
      <xdr:rowOff>123744</xdr:rowOff>
    </xdr:to>
    <xdr:sp macro="" textlink="">
      <xdr:nvSpPr>
        <xdr:cNvPr id="4" name="CaixaDeTexto 9">
          <a:hlinkClick xmlns:r="http://schemas.openxmlformats.org/officeDocument/2006/relationships" r:id="rId4"/>
          <a:extLst>
            <a:ext uri="{FF2B5EF4-FFF2-40B4-BE49-F238E27FC236}">
              <a16:creationId xmlns:a16="http://schemas.microsoft.com/office/drawing/2014/main" id="{00000000-0008-0000-1000-000004000000}"/>
            </a:ext>
          </a:extLst>
        </xdr:cNvPr>
        <xdr:cNvSpPr txBox="1"/>
      </xdr:nvSpPr>
      <xdr:spPr>
        <a:xfrm>
          <a:off x="1791308" y="33132"/>
          <a:ext cx="568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1817165</xdr:colOff>
      <xdr:row>0</xdr:row>
      <xdr:rowOff>29957</xdr:rowOff>
    </xdr:from>
    <xdr:to>
      <xdr:col>2</xdr:col>
      <xdr:colOff>2486765</xdr:colOff>
      <xdr:row>1</xdr:row>
      <xdr:rowOff>123744</xdr:rowOff>
    </xdr:to>
    <xdr:sp macro="" textlink="">
      <xdr:nvSpPr>
        <xdr:cNvPr id="5" name="CaixaDeTexto 10">
          <a:hlinkClick xmlns:r="http://schemas.openxmlformats.org/officeDocument/2006/relationships" r:id="rId5"/>
          <a:extLst>
            <a:ext uri="{FF2B5EF4-FFF2-40B4-BE49-F238E27FC236}">
              <a16:creationId xmlns:a16="http://schemas.microsoft.com/office/drawing/2014/main" id="{00000000-0008-0000-1000-000005000000}"/>
            </a:ext>
          </a:extLst>
        </xdr:cNvPr>
        <xdr:cNvSpPr txBox="1"/>
      </xdr:nvSpPr>
      <xdr:spPr>
        <a:xfrm>
          <a:off x="3636164" y="33132"/>
          <a:ext cx="6696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2655843</xdr:colOff>
      <xdr:row>0</xdr:row>
      <xdr:rowOff>29957</xdr:rowOff>
    </xdr:from>
    <xdr:to>
      <xdr:col>2</xdr:col>
      <xdr:colOff>3571964</xdr:colOff>
      <xdr:row>1</xdr:row>
      <xdr:rowOff>123744</xdr:rowOff>
    </xdr:to>
    <xdr:sp macro="" textlink="">
      <xdr:nvSpPr>
        <xdr:cNvPr id="6" name="CaixaDeTexto 11">
          <a:hlinkClick xmlns:r="http://schemas.openxmlformats.org/officeDocument/2006/relationships" r:id="rId6"/>
          <a:extLst>
            <a:ext uri="{FF2B5EF4-FFF2-40B4-BE49-F238E27FC236}">
              <a16:creationId xmlns:a16="http://schemas.microsoft.com/office/drawing/2014/main" id="{00000000-0008-0000-1000-000006000000}"/>
            </a:ext>
          </a:extLst>
        </xdr:cNvPr>
        <xdr:cNvSpPr txBox="1"/>
      </xdr:nvSpPr>
      <xdr:spPr>
        <a:xfrm>
          <a:off x="4481192" y="33132"/>
          <a:ext cx="909771"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3741042</xdr:colOff>
      <xdr:row>0</xdr:row>
      <xdr:rowOff>29957</xdr:rowOff>
    </xdr:from>
    <xdr:to>
      <xdr:col>2</xdr:col>
      <xdr:colOff>4226617</xdr:colOff>
      <xdr:row>1</xdr:row>
      <xdr:rowOff>123744</xdr:rowOff>
    </xdr:to>
    <xdr:sp macro="" textlink="">
      <xdr:nvSpPr>
        <xdr:cNvPr id="7" name="CaixaDeTexto 12">
          <a:hlinkClick xmlns:r="http://schemas.openxmlformats.org/officeDocument/2006/relationships" r:id="rId7"/>
          <a:extLst>
            <a:ext uri="{FF2B5EF4-FFF2-40B4-BE49-F238E27FC236}">
              <a16:creationId xmlns:a16="http://schemas.microsoft.com/office/drawing/2014/main" id="{00000000-0008-0000-1000-000007000000}"/>
            </a:ext>
          </a:extLst>
        </xdr:cNvPr>
        <xdr:cNvSpPr txBox="1"/>
      </xdr:nvSpPr>
      <xdr:spPr>
        <a:xfrm>
          <a:off x="5566391" y="33132"/>
          <a:ext cx="4824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4402046</xdr:colOff>
      <xdr:row>0</xdr:row>
      <xdr:rowOff>29957</xdr:rowOff>
    </xdr:from>
    <xdr:to>
      <xdr:col>3</xdr:col>
      <xdr:colOff>485499</xdr:colOff>
      <xdr:row>1</xdr:row>
      <xdr:rowOff>123744</xdr:rowOff>
    </xdr:to>
    <xdr:sp macro="" textlink="">
      <xdr:nvSpPr>
        <xdr:cNvPr id="8" name="CaixaDeTexto 13">
          <a:hlinkClick xmlns:r="http://schemas.openxmlformats.org/officeDocument/2006/relationships" r:id="rId8"/>
          <a:extLst>
            <a:ext uri="{FF2B5EF4-FFF2-40B4-BE49-F238E27FC236}">
              <a16:creationId xmlns:a16="http://schemas.microsoft.com/office/drawing/2014/main" id="{00000000-0008-0000-1000-000008000000}"/>
            </a:ext>
          </a:extLst>
        </xdr:cNvPr>
        <xdr:cNvSpPr txBox="1"/>
      </xdr:nvSpPr>
      <xdr:spPr>
        <a:xfrm>
          <a:off x="6224220" y="33132"/>
          <a:ext cx="784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305297</xdr:colOff>
      <xdr:row>0</xdr:row>
      <xdr:rowOff>29957</xdr:rowOff>
    </xdr:from>
    <xdr:to>
      <xdr:col>1</xdr:col>
      <xdr:colOff>1039272</xdr:colOff>
      <xdr:row>1</xdr:row>
      <xdr:rowOff>123744</xdr:rowOff>
    </xdr:to>
    <xdr:sp macro="" textlink="">
      <xdr:nvSpPr>
        <xdr:cNvPr id="9" name="CaixaDeTexto 15">
          <a:hlinkClick xmlns:r="http://schemas.openxmlformats.org/officeDocument/2006/relationships" r:id="rId9"/>
          <a:extLst>
            <a:ext uri="{FF2B5EF4-FFF2-40B4-BE49-F238E27FC236}">
              <a16:creationId xmlns:a16="http://schemas.microsoft.com/office/drawing/2014/main" id="{00000000-0008-0000-1000-000009000000}"/>
            </a:ext>
          </a:extLst>
        </xdr:cNvPr>
        <xdr:cNvSpPr txBox="1"/>
      </xdr:nvSpPr>
      <xdr:spPr>
        <a:xfrm>
          <a:off x="885080" y="33132"/>
          <a:ext cx="730800" cy="26772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0</xdr:colOff>
      <xdr:row>0</xdr:row>
      <xdr:rowOff>66619</xdr:rowOff>
    </xdr:from>
    <xdr:to>
      <xdr:col>1</xdr:col>
      <xdr:colOff>0</xdr:colOff>
      <xdr:row>1</xdr:row>
      <xdr:rowOff>96607</xdr:rowOff>
    </xdr:to>
    <xdr:sp macro="" textlink="">
      <xdr:nvSpPr>
        <xdr:cNvPr id="10" name="CaixaDeTexto 14">
          <a:hlinkClick xmlns:r="http://schemas.openxmlformats.org/officeDocument/2006/relationships" r:id="rId10"/>
          <a:extLst>
            <a:ext uri="{FF2B5EF4-FFF2-40B4-BE49-F238E27FC236}">
              <a16:creationId xmlns:a16="http://schemas.microsoft.com/office/drawing/2014/main" id="{00000000-0008-0000-1000-00000A000000}"/>
            </a:ext>
          </a:extLst>
        </xdr:cNvPr>
        <xdr:cNvSpPr txBox="1"/>
      </xdr:nvSpPr>
      <xdr:spPr>
        <a:xfrm>
          <a:off x="0" y="63444"/>
          <a:ext cx="579783" cy="20709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4</xdr:col>
      <xdr:colOff>63502</xdr:colOff>
      <xdr:row>0</xdr:row>
      <xdr:rowOff>36418</xdr:rowOff>
    </xdr:from>
    <xdr:to>
      <xdr:col>4</xdr:col>
      <xdr:colOff>628702</xdr:colOff>
      <xdr:row>1</xdr:row>
      <xdr:rowOff>163463</xdr:rowOff>
    </xdr:to>
    <xdr:pic>
      <xdr:nvPicPr>
        <xdr:cNvPr id="13" name="Imagem 12">
          <a:hlinkClick xmlns:r="http://schemas.openxmlformats.org/officeDocument/2006/relationships" r:id="rId11"/>
          <a:extLst>
            <a:ext uri="{FF2B5EF4-FFF2-40B4-BE49-F238E27FC236}">
              <a16:creationId xmlns:a16="http://schemas.microsoft.com/office/drawing/2014/main" id="{00000000-0008-0000-1000-00000D000000}"/>
            </a:ext>
          </a:extLst>
        </xdr:cNvPr>
        <xdr:cNvPicPr preferRelativeResize="0">
          <a:picLocks/>
        </xdr:cNvPicPr>
      </xdr:nvPicPr>
      <xdr:blipFill>
        <a:blip xmlns:r="http://schemas.openxmlformats.org/officeDocument/2006/relationships" r:embed="rId12"/>
        <a:stretch>
          <a:fillRect/>
        </a:stretch>
      </xdr:blipFill>
      <xdr:spPr>
        <a:xfrm flipH="1">
          <a:off x="8941957" y="36418"/>
          <a:ext cx="565200" cy="306000"/>
        </a:xfrm>
        <a:prstGeom prst="rect">
          <a:avLst/>
        </a:prstGeom>
      </xdr:spPr>
    </xdr:pic>
    <xdr:clientData/>
  </xdr:twoCellAnchor>
  <xdr:twoCellAnchor editAs="absolute">
    <xdr:from>
      <xdr:col>4</xdr:col>
      <xdr:colOff>656439</xdr:colOff>
      <xdr:row>0</xdr:row>
      <xdr:rowOff>36418</xdr:rowOff>
    </xdr:from>
    <xdr:to>
      <xdr:col>4</xdr:col>
      <xdr:colOff>1221639</xdr:colOff>
      <xdr:row>1</xdr:row>
      <xdr:rowOff>163463</xdr:rowOff>
    </xdr:to>
    <xdr:pic>
      <xdr:nvPicPr>
        <xdr:cNvPr id="14" name="Imagem 13">
          <a:hlinkClick xmlns:r="http://schemas.openxmlformats.org/officeDocument/2006/relationships" r:id="rId13"/>
          <a:extLst>
            <a:ext uri="{FF2B5EF4-FFF2-40B4-BE49-F238E27FC236}">
              <a16:creationId xmlns:a16="http://schemas.microsoft.com/office/drawing/2014/main" id="{00000000-0008-0000-1000-00000E000000}"/>
            </a:ext>
          </a:extLst>
        </xdr:cNvPr>
        <xdr:cNvPicPr preferRelativeResize="0">
          <a:picLocks/>
        </xdr:cNvPicPr>
      </xdr:nvPicPr>
      <xdr:blipFill>
        <a:blip xmlns:r="http://schemas.openxmlformats.org/officeDocument/2006/relationships" r:embed="rId12"/>
        <a:stretch>
          <a:fillRect/>
        </a:stretch>
      </xdr:blipFill>
      <xdr:spPr>
        <a:xfrm rot="10800000" flipH="1">
          <a:off x="9534894" y="36418"/>
          <a:ext cx="565200" cy="306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104775</xdr:colOff>
      <xdr:row>1</xdr:row>
      <xdr:rowOff>171450</xdr:rowOff>
    </xdr:from>
    <xdr:to>
      <xdr:col>1</xdr:col>
      <xdr:colOff>1297130</xdr:colOff>
      <xdr:row>4</xdr:row>
      <xdr:rowOff>27420</xdr:rowOff>
    </xdr:to>
    <xdr:pic>
      <xdr:nvPicPr>
        <xdr:cNvPr id="3" name="Picture 11">
          <a:extLst>
            <a:ext uri="{FF2B5EF4-FFF2-40B4-BE49-F238E27FC236}">
              <a16:creationId xmlns:a16="http://schemas.microsoft.com/office/drawing/2014/main" id="{93D63FBF-67F4-404F-ABB0-9DCA4546E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504825" y="523875"/>
          <a:ext cx="1192355" cy="42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989159</xdr:colOff>
      <xdr:row>0</xdr:row>
      <xdr:rowOff>34649</xdr:rowOff>
    </xdr:from>
    <xdr:to>
      <xdr:col>5</xdr:col>
      <xdr:colOff>1554359</xdr:colOff>
      <xdr:row>0</xdr:row>
      <xdr:rowOff>337474</xdr:rowOff>
    </xdr:to>
    <xdr:pic>
      <xdr:nvPicPr>
        <xdr:cNvPr id="21" name="Picture 4">
          <a:hlinkClick xmlns:r="http://schemas.openxmlformats.org/officeDocument/2006/relationships" r:id="rId2"/>
          <a:extLst>
            <a:ext uri="{FF2B5EF4-FFF2-40B4-BE49-F238E27FC236}">
              <a16:creationId xmlns:a16="http://schemas.microsoft.com/office/drawing/2014/main" id="{F9E09128-198E-446D-B184-11DF652B0FF7}"/>
            </a:ext>
            <a:ext uri="{147F2762-F138-4A5C-976F-8EAC2B608ADB}">
              <a16:predDERef xmlns:a16="http://schemas.microsoft.com/office/drawing/2014/main" pred="{C25FFAC4-2697-4B78-85CE-68B8055B74B6}"/>
            </a:ext>
          </a:extLst>
        </xdr:cNvPr>
        <xdr:cNvPicPr preferRelativeResize="0">
          <a:picLocks/>
        </xdr:cNvPicPr>
      </xdr:nvPicPr>
      <xdr:blipFill>
        <a:blip xmlns:r="http://schemas.openxmlformats.org/officeDocument/2006/relationships" r:embed="rId3"/>
        <a:stretch>
          <a:fillRect/>
        </a:stretch>
      </xdr:blipFill>
      <xdr:spPr>
        <a:xfrm rot="10800000" flipH="1">
          <a:off x="13478815" y="34649"/>
          <a:ext cx="565200" cy="306000"/>
        </a:xfrm>
        <a:prstGeom prst="rect">
          <a:avLst/>
        </a:prstGeom>
      </xdr:spPr>
    </xdr:pic>
    <xdr:clientData/>
  </xdr:twoCellAnchor>
  <xdr:twoCellAnchor editAs="absolute">
    <xdr:from>
      <xdr:col>0</xdr:col>
      <xdr:colOff>0</xdr:colOff>
      <xdr:row>0</xdr:row>
      <xdr:rowOff>0</xdr:rowOff>
    </xdr:from>
    <xdr:to>
      <xdr:col>1</xdr:col>
      <xdr:colOff>133585</xdr:colOff>
      <xdr:row>0</xdr:row>
      <xdr:rowOff>352778</xdr:rowOff>
    </xdr:to>
    <xdr:sp macro="" textlink="">
      <xdr:nvSpPr>
        <xdr:cNvPr id="503" name="CaixaDeTexto 14">
          <a:hlinkClick xmlns:r="http://schemas.openxmlformats.org/officeDocument/2006/relationships" r:id="rId4"/>
          <a:extLst>
            <a:ext uri="{FF2B5EF4-FFF2-40B4-BE49-F238E27FC236}">
              <a16:creationId xmlns:a16="http://schemas.microsoft.com/office/drawing/2014/main" id="{E126A580-EBB6-4ACF-8A9A-06A43E17CCD1}"/>
            </a:ext>
          </a:extLst>
        </xdr:cNvPr>
        <xdr:cNvSpPr txBox="1"/>
      </xdr:nvSpPr>
      <xdr:spPr>
        <a:xfrm>
          <a:off x="0" y="0"/>
          <a:ext cx="552685" cy="35277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3</xdr:col>
      <xdr:colOff>448811</xdr:colOff>
      <xdr:row>0</xdr:row>
      <xdr:rowOff>63504</xdr:rowOff>
    </xdr:from>
    <xdr:to>
      <xdr:col>3</xdr:col>
      <xdr:colOff>1522545</xdr:colOff>
      <xdr:row>0</xdr:row>
      <xdr:rowOff>328741</xdr:rowOff>
    </xdr:to>
    <xdr:sp macro="" textlink="">
      <xdr:nvSpPr>
        <xdr:cNvPr id="2" name="CaixaDeTexto 8">
          <a:hlinkClick xmlns:r="http://schemas.openxmlformats.org/officeDocument/2006/relationships" r:id="rId5"/>
          <a:extLst>
            <a:ext uri="{FF2B5EF4-FFF2-40B4-BE49-F238E27FC236}">
              <a16:creationId xmlns:a16="http://schemas.microsoft.com/office/drawing/2014/main" id="{F3E4A20E-BD10-410F-B303-E548516AEB1A}"/>
            </a:ext>
          </a:extLst>
        </xdr:cNvPr>
        <xdr:cNvSpPr txBox="1"/>
      </xdr:nvSpPr>
      <xdr:spPr>
        <a:xfrm>
          <a:off x="4417561" y="63504"/>
          <a:ext cx="1073734"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755164</xdr:colOff>
      <xdr:row>0</xdr:row>
      <xdr:rowOff>63504</xdr:rowOff>
    </xdr:from>
    <xdr:to>
      <xdr:col>2</xdr:col>
      <xdr:colOff>1561401</xdr:colOff>
      <xdr:row>0</xdr:row>
      <xdr:rowOff>328741</xdr:rowOff>
    </xdr:to>
    <xdr:sp macro="" textlink="">
      <xdr:nvSpPr>
        <xdr:cNvPr id="4" name="CaixaDeTexto 9">
          <a:hlinkClick xmlns:r="http://schemas.openxmlformats.org/officeDocument/2006/relationships" r:id="rId6"/>
          <a:extLst>
            <a:ext uri="{FF2B5EF4-FFF2-40B4-BE49-F238E27FC236}">
              <a16:creationId xmlns:a16="http://schemas.microsoft.com/office/drawing/2014/main" id="{6AB906D2-01DC-4D11-8A3D-25D9659E3953}"/>
            </a:ext>
          </a:extLst>
        </xdr:cNvPr>
        <xdr:cNvSpPr txBox="1"/>
      </xdr:nvSpPr>
      <xdr:spPr>
        <a:xfrm>
          <a:off x="3049102" y="63504"/>
          <a:ext cx="8062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2084767</xdr:colOff>
      <xdr:row>0</xdr:row>
      <xdr:rowOff>63504</xdr:rowOff>
    </xdr:from>
    <xdr:to>
      <xdr:col>3</xdr:col>
      <xdr:colOff>2936804</xdr:colOff>
      <xdr:row>0</xdr:row>
      <xdr:rowOff>328741</xdr:rowOff>
    </xdr:to>
    <xdr:sp macro="" textlink="">
      <xdr:nvSpPr>
        <xdr:cNvPr id="5" name="CaixaDeTexto 10">
          <a:hlinkClick xmlns:r="http://schemas.openxmlformats.org/officeDocument/2006/relationships" r:id="rId7"/>
          <a:extLst>
            <a:ext uri="{FF2B5EF4-FFF2-40B4-BE49-F238E27FC236}">
              <a16:creationId xmlns:a16="http://schemas.microsoft.com/office/drawing/2014/main" id="{95EBA3D3-7EBF-4554-B178-FF6F29FB96DD}"/>
            </a:ext>
          </a:extLst>
        </xdr:cNvPr>
        <xdr:cNvSpPr txBox="1"/>
      </xdr:nvSpPr>
      <xdr:spPr>
        <a:xfrm>
          <a:off x="6053517" y="63504"/>
          <a:ext cx="8520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4</xdr:col>
      <xdr:colOff>59287</xdr:colOff>
      <xdr:row>0</xdr:row>
      <xdr:rowOff>63504</xdr:rowOff>
    </xdr:from>
    <xdr:to>
      <xdr:col>4</xdr:col>
      <xdr:colOff>1096785</xdr:colOff>
      <xdr:row>0</xdr:row>
      <xdr:rowOff>328741</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431B5047-A122-48E1-AACA-7B5A187C7993}"/>
            </a:ext>
          </a:extLst>
        </xdr:cNvPr>
        <xdr:cNvSpPr txBox="1"/>
      </xdr:nvSpPr>
      <xdr:spPr>
        <a:xfrm>
          <a:off x="7464975" y="63504"/>
          <a:ext cx="103749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1659007</xdr:colOff>
      <xdr:row>0</xdr:row>
      <xdr:rowOff>63504</xdr:rowOff>
    </xdr:from>
    <xdr:to>
      <xdr:col>4</xdr:col>
      <xdr:colOff>2306936</xdr:colOff>
      <xdr:row>0</xdr:row>
      <xdr:rowOff>328741</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4FAA08F3-EA33-41E1-9F7A-2944F927FE1E}"/>
            </a:ext>
          </a:extLst>
        </xdr:cNvPr>
        <xdr:cNvSpPr txBox="1"/>
      </xdr:nvSpPr>
      <xdr:spPr>
        <a:xfrm>
          <a:off x="9064695" y="63504"/>
          <a:ext cx="64792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2869157</xdr:colOff>
      <xdr:row>0</xdr:row>
      <xdr:rowOff>63504</xdr:rowOff>
    </xdr:from>
    <xdr:to>
      <xdr:col>4</xdr:col>
      <xdr:colOff>3783026</xdr:colOff>
      <xdr:row>0</xdr:row>
      <xdr:rowOff>328741</xdr:rowOff>
    </xdr:to>
    <xdr:sp macro="" textlink="">
      <xdr:nvSpPr>
        <xdr:cNvPr id="8" name="CaixaDeTexto 13">
          <a:hlinkClick xmlns:r="http://schemas.openxmlformats.org/officeDocument/2006/relationships" r:id="rId10"/>
          <a:extLst>
            <a:ext uri="{FF2B5EF4-FFF2-40B4-BE49-F238E27FC236}">
              <a16:creationId xmlns:a16="http://schemas.microsoft.com/office/drawing/2014/main" id="{611AB677-C4DF-4825-BE2C-DFD7CC5867E2}"/>
            </a:ext>
          </a:extLst>
        </xdr:cNvPr>
        <xdr:cNvSpPr txBox="1"/>
      </xdr:nvSpPr>
      <xdr:spPr>
        <a:xfrm>
          <a:off x="10274845" y="63504"/>
          <a:ext cx="9138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1150950</xdr:colOff>
      <xdr:row>0</xdr:row>
      <xdr:rowOff>63504</xdr:rowOff>
    </xdr:from>
    <xdr:to>
      <xdr:col>2</xdr:col>
      <xdr:colOff>192942</xdr:colOff>
      <xdr:row>0</xdr:row>
      <xdr:rowOff>328741</xdr:rowOff>
    </xdr:to>
    <xdr:sp macro="" textlink="">
      <xdr:nvSpPr>
        <xdr:cNvPr id="9" name="CaixaDeTexto 15">
          <a:hlinkClick xmlns:r="http://schemas.openxmlformats.org/officeDocument/2006/relationships" r:id="rId11"/>
          <a:extLst>
            <a:ext uri="{FF2B5EF4-FFF2-40B4-BE49-F238E27FC236}">
              <a16:creationId xmlns:a16="http://schemas.microsoft.com/office/drawing/2014/main" id="{7D054FC9-72F6-46E6-BD81-9B2759F5E59A}"/>
            </a:ext>
          </a:extLst>
        </xdr:cNvPr>
        <xdr:cNvSpPr txBox="1"/>
      </xdr:nvSpPr>
      <xdr:spPr>
        <a:xfrm>
          <a:off x="1571638" y="63504"/>
          <a:ext cx="915242"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oneCell">
    <xdr:from>
      <xdr:col>5</xdr:col>
      <xdr:colOff>359299</xdr:colOff>
      <xdr:row>0</xdr:row>
      <xdr:rowOff>34649</xdr:rowOff>
    </xdr:from>
    <xdr:to>
      <xdr:col>5</xdr:col>
      <xdr:colOff>924499</xdr:colOff>
      <xdr:row>0</xdr:row>
      <xdr:rowOff>337474</xdr:rowOff>
    </xdr:to>
    <xdr:pic>
      <xdr:nvPicPr>
        <xdr:cNvPr id="24" name="Picture 3">
          <a:hlinkClick xmlns:r="http://schemas.openxmlformats.org/officeDocument/2006/relationships" r:id="rId12"/>
          <a:extLst>
            <a:ext uri="{FF2B5EF4-FFF2-40B4-BE49-F238E27FC236}">
              <a16:creationId xmlns:a16="http://schemas.microsoft.com/office/drawing/2014/main" id="{9DF9AE2B-98CF-F592-2FEB-8BF90F5BB13D}"/>
            </a:ext>
            <a:ext uri="{147F2762-F138-4A5C-976F-8EAC2B608ADB}">
              <a16:predDERef xmlns:a16="http://schemas.microsoft.com/office/drawing/2014/main" pred="{747720AE-FEB0-4117-A742-C601BBEC9047}"/>
            </a:ext>
          </a:extLst>
        </xdr:cNvPr>
        <xdr:cNvPicPr preferRelativeResize="0">
          <a:picLocks/>
        </xdr:cNvPicPr>
      </xdr:nvPicPr>
      <xdr:blipFill>
        <a:blip xmlns:r="http://schemas.openxmlformats.org/officeDocument/2006/relationships" r:embed="rId3"/>
        <a:stretch>
          <a:fillRect/>
        </a:stretch>
      </xdr:blipFill>
      <xdr:spPr>
        <a:xfrm flipH="1">
          <a:off x="12848955" y="34649"/>
          <a:ext cx="565200" cy="306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C6E07A2D-1F6B-4782-9A88-50E4DB8CF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77405"/>
          <a:ext cx="11542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477308</xdr:colOff>
      <xdr:row>3</xdr:row>
      <xdr:rowOff>159809</xdr:rowOff>
    </xdr:from>
    <xdr:to>
      <xdr:col>9</xdr:col>
      <xdr:colOff>132014</xdr:colOff>
      <xdr:row>8</xdr:row>
      <xdr:rowOff>25605</xdr:rowOff>
    </xdr:to>
    <xdr:pic>
      <xdr:nvPicPr>
        <xdr:cNvPr id="3" name="Imagem 17" descr="World Economic Forum">
          <a:extLst>
            <a:ext uri="{FF2B5EF4-FFF2-40B4-BE49-F238E27FC236}">
              <a16:creationId xmlns:a16="http://schemas.microsoft.com/office/drawing/2014/main" id="{E77D59C5-5D45-4E5B-B99D-B0BFDFC46F3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8033" y="683684"/>
          <a:ext cx="1597806" cy="8659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437492</xdr:colOff>
      <xdr:row>0</xdr:row>
      <xdr:rowOff>48685</xdr:rowOff>
    </xdr:from>
    <xdr:to>
      <xdr:col>4</xdr:col>
      <xdr:colOff>315751</xdr:colOff>
      <xdr:row>1</xdr:row>
      <xdr:rowOff>136122</xdr:rowOff>
    </xdr:to>
    <xdr:sp macro="" textlink="">
      <xdr:nvSpPr>
        <xdr:cNvPr id="4" name="CaixaDeTexto 8">
          <a:hlinkClick xmlns:r="http://schemas.openxmlformats.org/officeDocument/2006/relationships" r:id="rId3"/>
          <a:extLst>
            <a:ext uri="{FF2B5EF4-FFF2-40B4-BE49-F238E27FC236}">
              <a16:creationId xmlns:a16="http://schemas.microsoft.com/office/drawing/2014/main" id="{B45D7EF4-CCB1-4CD3-8FBC-D5F2BC8A3B71}"/>
            </a:ext>
          </a:extLst>
        </xdr:cNvPr>
        <xdr:cNvSpPr txBox="1"/>
      </xdr:nvSpPr>
      <xdr:spPr>
        <a:xfrm>
          <a:off x="3639229" y="48685"/>
          <a:ext cx="1174996"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603721</xdr:colOff>
      <xdr:row>0</xdr:row>
      <xdr:rowOff>48685</xdr:rowOff>
    </xdr:from>
    <xdr:to>
      <xdr:col>3</xdr:col>
      <xdr:colOff>89612</xdr:colOff>
      <xdr:row>1</xdr:row>
      <xdr:rowOff>136122</xdr:rowOff>
    </xdr:to>
    <xdr:sp macro="" textlink="">
      <xdr:nvSpPr>
        <xdr:cNvPr id="5" name="CaixaDeTexto 9">
          <a:hlinkClick xmlns:r="http://schemas.openxmlformats.org/officeDocument/2006/relationships" r:id="rId4"/>
          <a:extLst>
            <a:ext uri="{FF2B5EF4-FFF2-40B4-BE49-F238E27FC236}">
              <a16:creationId xmlns:a16="http://schemas.microsoft.com/office/drawing/2014/main" id="{D151F9F6-ECA5-41DF-806D-DC52AD135713}"/>
            </a:ext>
          </a:extLst>
        </xdr:cNvPr>
        <xdr:cNvSpPr txBox="1"/>
      </xdr:nvSpPr>
      <xdr:spPr>
        <a:xfrm>
          <a:off x="2508721" y="48685"/>
          <a:ext cx="782628"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663631</xdr:colOff>
      <xdr:row>0</xdr:row>
      <xdr:rowOff>48685</xdr:rowOff>
    </xdr:from>
    <xdr:to>
      <xdr:col>5</xdr:col>
      <xdr:colOff>273059</xdr:colOff>
      <xdr:row>1</xdr:row>
      <xdr:rowOff>136122</xdr:rowOff>
    </xdr:to>
    <xdr:sp macro="" textlink="">
      <xdr:nvSpPr>
        <xdr:cNvPr id="6" name="CaixaDeTexto 10">
          <a:hlinkClick xmlns:r="http://schemas.openxmlformats.org/officeDocument/2006/relationships" r:id="rId5"/>
          <a:extLst>
            <a:ext uri="{FF2B5EF4-FFF2-40B4-BE49-F238E27FC236}">
              <a16:creationId xmlns:a16="http://schemas.microsoft.com/office/drawing/2014/main" id="{21413C31-4B3C-4F1B-8B31-A260CB9677FE}"/>
            </a:ext>
          </a:extLst>
        </xdr:cNvPr>
        <xdr:cNvSpPr txBox="1"/>
      </xdr:nvSpPr>
      <xdr:spPr>
        <a:xfrm>
          <a:off x="5162105" y="48685"/>
          <a:ext cx="906165"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620939</xdr:colOff>
      <xdr:row>0</xdr:row>
      <xdr:rowOff>48685</xdr:rowOff>
    </xdr:from>
    <xdr:to>
      <xdr:col>6</xdr:col>
      <xdr:colOff>407634</xdr:colOff>
      <xdr:row>1</xdr:row>
      <xdr:rowOff>136122</xdr:rowOff>
    </xdr:to>
    <xdr:sp macro="" textlink="">
      <xdr:nvSpPr>
        <xdr:cNvPr id="7" name="CaixaDeTexto 11">
          <a:hlinkClick xmlns:r="http://schemas.openxmlformats.org/officeDocument/2006/relationships" r:id="rId6"/>
          <a:extLst>
            <a:ext uri="{FF2B5EF4-FFF2-40B4-BE49-F238E27FC236}">
              <a16:creationId xmlns:a16="http://schemas.microsoft.com/office/drawing/2014/main" id="{BC481D82-4B9A-4970-860E-60276C868AAB}"/>
            </a:ext>
          </a:extLst>
        </xdr:cNvPr>
        <xdr:cNvSpPr txBox="1"/>
      </xdr:nvSpPr>
      <xdr:spPr>
        <a:xfrm>
          <a:off x="6416150" y="48685"/>
          <a:ext cx="1083431"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74695</xdr:colOff>
      <xdr:row>0</xdr:row>
      <xdr:rowOff>48685</xdr:rowOff>
    </xdr:from>
    <xdr:to>
      <xdr:col>7</xdr:col>
      <xdr:colOff>1077390</xdr:colOff>
      <xdr:row>1</xdr:row>
      <xdr:rowOff>136122</xdr:rowOff>
    </xdr:to>
    <xdr:sp macro="" textlink="">
      <xdr:nvSpPr>
        <xdr:cNvPr id="8" name="CaixaDeTexto 13">
          <a:hlinkClick xmlns:r="http://schemas.openxmlformats.org/officeDocument/2006/relationships" r:id="rId7"/>
          <a:extLst>
            <a:ext uri="{FF2B5EF4-FFF2-40B4-BE49-F238E27FC236}">
              <a16:creationId xmlns:a16="http://schemas.microsoft.com/office/drawing/2014/main" id="{9AE64C29-D3A6-4650-AABB-1CA640884321}"/>
            </a:ext>
          </a:extLst>
        </xdr:cNvPr>
        <xdr:cNvSpPr txBox="1"/>
      </xdr:nvSpPr>
      <xdr:spPr>
        <a:xfrm>
          <a:off x="8844379" y="48685"/>
          <a:ext cx="1002695"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594270</xdr:colOff>
      <xdr:row>0</xdr:row>
      <xdr:rowOff>48685</xdr:rowOff>
    </xdr:from>
    <xdr:to>
      <xdr:col>2</xdr:col>
      <xdr:colOff>255841</xdr:colOff>
      <xdr:row>1</xdr:row>
      <xdr:rowOff>136122</xdr:rowOff>
    </xdr:to>
    <xdr:sp macro="" textlink="">
      <xdr:nvSpPr>
        <xdr:cNvPr id="9" name="CaixaDeTexto 15">
          <a:hlinkClick xmlns:r="http://schemas.openxmlformats.org/officeDocument/2006/relationships" r:id="rId8"/>
          <a:extLst>
            <a:ext uri="{FF2B5EF4-FFF2-40B4-BE49-F238E27FC236}">
              <a16:creationId xmlns:a16="http://schemas.microsoft.com/office/drawing/2014/main" id="{45AAD61B-ED7D-44F4-95F7-625BBBCB9AAD}"/>
            </a:ext>
          </a:extLst>
        </xdr:cNvPr>
        <xdr:cNvSpPr txBox="1"/>
      </xdr:nvSpPr>
      <xdr:spPr>
        <a:xfrm>
          <a:off x="1202533" y="48685"/>
          <a:ext cx="958308" cy="267911"/>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63503</xdr:colOff>
      <xdr:row>0</xdr:row>
      <xdr:rowOff>60125</xdr:rowOff>
    </xdr:from>
    <xdr:to>
      <xdr:col>0</xdr:col>
      <xdr:colOff>568328</xdr:colOff>
      <xdr:row>1</xdr:row>
      <xdr:rowOff>124683</xdr:rowOff>
    </xdr:to>
    <xdr:sp macro="" textlink="">
      <xdr:nvSpPr>
        <xdr:cNvPr id="10" name="CaixaDeTexto 14">
          <a:hlinkClick xmlns:r="http://schemas.openxmlformats.org/officeDocument/2006/relationships" r:id="rId9"/>
          <a:extLst>
            <a:ext uri="{FF2B5EF4-FFF2-40B4-BE49-F238E27FC236}">
              <a16:creationId xmlns:a16="http://schemas.microsoft.com/office/drawing/2014/main" id="{42F068FC-0300-490F-9482-13EE555A1147}"/>
            </a:ext>
          </a:extLst>
        </xdr:cNvPr>
        <xdr:cNvSpPr txBox="1"/>
      </xdr:nvSpPr>
      <xdr:spPr>
        <a:xfrm>
          <a:off x="63503" y="60125"/>
          <a:ext cx="504825" cy="23600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8</xdr:col>
      <xdr:colOff>515021</xdr:colOff>
      <xdr:row>0</xdr:row>
      <xdr:rowOff>32080</xdr:rowOff>
    </xdr:from>
    <xdr:to>
      <xdr:col>8</xdr:col>
      <xdr:colOff>1080221</xdr:colOff>
      <xdr:row>1</xdr:row>
      <xdr:rowOff>157606</xdr:rowOff>
    </xdr:to>
    <xdr:pic>
      <xdr:nvPicPr>
        <xdr:cNvPr id="11" name="Imagem 10">
          <a:hlinkClick xmlns:r="http://schemas.openxmlformats.org/officeDocument/2006/relationships" r:id="rId10"/>
          <a:extLst>
            <a:ext uri="{FF2B5EF4-FFF2-40B4-BE49-F238E27FC236}">
              <a16:creationId xmlns:a16="http://schemas.microsoft.com/office/drawing/2014/main" id="{E428EEBE-531A-4F48-967E-BDDF65EDD57A}"/>
            </a:ext>
          </a:extLst>
        </xdr:cNvPr>
        <xdr:cNvPicPr preferRelativeResize="0">
          <a:picLocks/>
        </xdr:cNvPicPr>
      </xdr:nvPicPr>
      <xdr:blipFill>
        <a:blip xmlns:r="http://schemas.openxmlformats.org/officeDocument/2006/relationships" r:embed="rId11"/>
        <a:stretch>
          <a:fillRect/>
        </a:stretch>
      </xdr:blipFill>
      <xdr:spPr>
        <a:xfrm flipH="1">
          <a:off x="10581442" y="32080"/>
          <a:ext cx="565200" cy="306000"/>
        </a:xfrm>
        <a:prstGeom prst="rect">
          <a:avLst/>
        </a:prstGeom>
      </xdr:spPr>
    </xdr:pic>
    <xdr:clientData/>
  </xdr:twoCellAnchor>
  <xdr:twoCellAnchor editAs="oneCell">
    <xdr:from>
      <xdr:col>8</xdr:col>
      <xdr:colOff>1104141</xdr:colOff>
      <xdr:row>0</xdr:row>
      <xdr:rowOff>32080</xdr:rowOff>
    </xdr:from>
    <xdr:to>
      <xdr:col>8</xdr:col>
      <xdr:colOff>1669341</xdr:colOff>
      <xdr:row>1</xdr:row>
      <xdr:rowOff>157606</xdr:rowOff>
    </xdr:to>
    <xdr:pic>
      <xdr:nvPicPr>
        <xdr:cNvPr id="12" name="Picture 32">
          <a:hlinkClick xmlns:r="http://schemas.openxmlformats.org/officeDocument/2006/relationships" r:id="rId12"/>
          <a:extLst>
            <a:ext uri="{FF2B5EF4-FFF2-40B4-BE49-F238E27FC236}">
              <a16:creationId xmlns:a16="http://schemas.microsoft.com/office/drawing/2014/main" id="{0D379EEF-9018-486D-866E-3EE1D3AE37D9}"/>
            </a:ext>
            <a:ext uri="{147F2762-F138-4A5C-976F-8EAC2B608ADB}">
              <a16:predDERef xmlns:a16="http://schemas.microsoft.com/office/drawing/2014/main" pred="{00000000-0008-0000-1200-000006000000}"/>
            </a:ext>
          </a:extLst>
        </xdr:cNvPr>
        <xdr:cNvPicPr preferRelativeResize="0">
          <a:picLocks/>
        </xdr:cNvPicPr>
      </xdr:nvPicPr>
      <xdr:blipFill>
        <a:blip xmlns:r="http://schemas.openxmlformats.org/officeDocument/2006/relationships" r:embed="rId11"/>
        <a:stretch>
          <a:fillRect/>
        </a:stretch>
      </xdr:blipFill>
      <xdr:spPr>
        <a:xfrm rot="10800000" flipH="1">
          <a:off x="11170562" y="32080"/>
          <a:ext cx="565200" cy="306000"/>
        </a:xfrm>
        <a:prstGeom prst="rect">
          <a:avLst/>
        </a:prstGeom>
      </xdr:spPr>
    </xdr:pic>
    <xdr:clientData/>
  </xdr:twoCellAnchor>
  <xdr:twoCellAnchor>
    <xdr:from>
      <xdr:col>6</xdr:col>
      <xdr:colOff>755514</xdr:colOff>
      <xdr:row>0</xdr:row>
      <xdr:rowOff>57150</xdr:rowOff>
    </xdr:from>
    <xdr:to>
      <xdr:col>6</xdr:col>
      <xdr:colOff>1404551</xdr:colOff>
      <xdr:row>1</xdr:row>
      <xdr:rowOff>142875</xdr:rowOff>
    </xdr:to>
    <xdr:sp macro="" textlink="">
      <xdr:nvSpPr>
        <xdr:cNvPr id="13" name="TextBox 33">
          <a:hlinkClick xmlns:r="http://schemas.openxmlformats.org/officeDocument/2006/relationships" r:id="rId13"/>
          <a:extLst>
            <a:ext uri="{FF2B5EF4-FFF2-40B4-BE49-F238E27FC236}">
              <a16:creationId xmlns:a16="http://schemas.microsoft.com/office/drawing/2014/main" id="{08C151B6-4034-4F6C-944C-DCB4B54B50C2}"/>
            </a:ext>
            <a:ext uri="{147F2762-F138-4A5C-976F-8EAC2B608ADB}">
              <a16:predDERef xmlns:a16="http://schemas.microsoft.com/office/drawing/2014/main" pred="{FD9D79B0-E469-48FA-90FD-FD622610DA60}"/>
            </a:ext>
          </a:extLst>
        </xdr:cNvPr>
        <xdr:cNvSpPr txBox="1"/>
      </xdr:nvSpPr>
      <xdr:spPr>
        <a:xfrm>
          <a:off x="7847461" y="57150"/>
          <a:ext cx="649037" cy="26619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82830" cy="446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8</xdr:col>
      <xdr:colOff>477308</xdr:colOff>
      <xdr:row>3</xdr:row>
      <xdr:rowOff>159809</xdr:rowOff>
    </xdr:from>
    <xdr:to>
      <xdr:col>9</xdr:col>
      <xdr:colOff>132014</xdr:colOff>
      <xdr:row>8</xdr:row>
      <xdr:rowOff>25605</xdr:rowOff>
    </xdr:to>
    <xdr:pic>
      <xdr:nvPicPr>
        <xdr:cNvPr id="3" name="Imagem 17" descr="World Economic Forum">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88033" y="683684"/>
          <a:ext cx="1600981" cy="8722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590598</xdr:colOff>
      <xdr:row>0</xdr:row>
      <xdr:rowOff>48685</xdr:rowOff>
    </xdr:from>
    <xdr:to>
      <xdr:col>4</xdr:col>
      <xdr:colOff>468857</xdr:colOff>
      <xdr:row>1</xdr:row>
      <xdr:rowOff>136122</xdr:rowOff>
    </xdr:to>
    <xdr:sp macro="" textlink="">
      <xdr:nvSpPr>
        <xdr:cNvPr id="359" name="CaixaDeTexto 8">
          <a:hlinkClick xmlns:r="http://schemas.openxmlformats.org/officeDocument/2006/relationships" r:id="rId3"/>
          <a:extLst>
            <a:ext uri="{FF2B5EF4-FFF2-40B4-BE49-F238E27FC236}">
              <a16:creationId xmlns:a16="http://schemas.microsoft.com/office/drawing/2014/main" id="{00000000-0008-0000-1200-000067010000}"/>
            </a:ext>
          </a:extLst>
        </xdr:cNvPr>
        <xdr:cNvSpPr txBox="1"/>
      </xdr:nvSpPr>
      <xdr:spPr>
        <a:xfrm>
          <a:off x="3790998" y="48685"/>
          <a:ext cx="1173659"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696817</xdr:colOff>
      <xdr:row>0</xdr:row>
      <xdr:rowOff>48685</xdr:rowOff>
    </xdr:from>
    <xdr:to>
      <xdr:col>3</xdr:col>
      <xdr:colOff>182708</xdr:colOff>
      <xdr:row>1</xdr:row>
      <xdr:rowOff>136122</xdr:rowOff>
    </xdr:to>
    <xdr:sp macro="" textlink="">
      <xdr:nvSpPr>
        <xdr:cNvPr id="360" name="CaixaDeTexto 9">
          <a:hlinkClick xmlns:r="http://schemas.openxmlformats.org/officeDocument/2006/relationships" r:id="rId4"/>
          <a:extLst>
            <a:ext uri="{FF2B5EF4-FFF2-40B4-BE49-F238E27FC236}">
              <a16:creationId xmlns:a16="http://schemas.microsoft.com/office/drawing/2014/main" id="{00000000-0008-0000-1200-000068010000}"/>
            </a:ext>
          </a:extLst>
        </xdr:cNvPr>
        <xdr:cNvSpPr txBox="1"/>
      </xdr:nvSpPr>
      <xdr:spPr>
        <a:xfrm>
          <a:off x="2601817" y="48685"/>
          <a:ext cx="781291"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933897</xdr:colOff>
      <xdr:row>0</xdr:row>
      <xdr:rowOff>48685</xdr:rowOff>
    </xdr:from>
    <xdr:to>
      <xdr:col>5</xdr:col>
      <xdr:colOff>543325</xdr:colOff>
      <xdr:row>1</xdr:row>
      <xdr:rowOff>136122</xdr:rowOff>
    </xdr:to>
    <xdr:sp macro="" textlink="">
      <xdr:nvSpPr>
        <xdr:cNvPr id="361" name="CaixaDeTexto 10">
          <a:hlinkClick xmlns:r="http://schemas.openxmlformats.org/officeDocument/2006/relationships" r:id="rId5"/>
          <a:extLst>
            <a:ext uri="{FF2B5EF4-FFF2-40B4-BE49-F238E27FC236}">
              <a16:creationId xmlns:a16="http://schemas.microsoft.com/office/drawing/2014/main" id="{00000000-0008-0000-1200-000069010000}"/>
            </a:ext>
          </a:extLst>
        </xdr:cNvPr>
        <xdr:cNvSpPr txBox="1"/>
      </xdr:nvSpPr>
      <xdr:spPr>
        <a:xfrm>
          <a:off x="5429697" y="48685"/>
          <a:ext cx="904828"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1002015</xdr:colOff>
      <xdr:row>0</xdr:row>
      <xdr:rowOff>48685</xdr:rowOff>
    </xdr:from>
    <xdr:to>
      <xdr:col>6</xdr:col>
      <xdr:colOff>788710</xdr:colOff>
      <xdr:row>1</xdr:row>
      <xdr:rowOff>136122</xdr:rowOff>
    </xdr:to>
    <xdr:sp macro="" textlink="">
      <xdr:nvSpPr>
        <xdr:cNvPr id="362" name="CaixaDeTexto 11">
          <a:hlinkClick xmlns:r="http://schemas.openxmlformats.org/officeDocument/2006/relationships" r:id="rId6"/>
          <a:extLst>
            <a:ext uri="{FF2B5EF4-FFF2-40B4-BE49-F238E27FC236}">
              <a16:creationId xmlns:a16="http://schemas.microsoft.com/office/drawing/2014/main" id="{00000000-0008-0000-1200-00006A010000}"/>
            </a:ext>
          </a:extLst>
        </xdr:cNvPr>
        <xdr:cNvSpPr txBox="1"/>
      </xdr:nvSpPr>
      <xdr:spPr>
        <a:xfrm>
          <a:off x="6793215" y="48685"/>
          <a:ext cx="1082095"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609428</xdr:colOff>
      <xdr:row>0</xdr:row>
      <xdr:rowOff>48685</xdr:rowOff>
    </xdr:from>
    <xdr:to>
      <xdr:col>8</xdr:col>
      <xdr:colOff>315386</xdr:colOff>
      <xdr:row>1</xdr:row>
      <xdr:rowOff>136122</xdr:rowOff>
    </xdr:to>
    <xdr:sp macro="" textlink="">
      <xdr:nvSpPr>
        <xdr:cNvPr id="364" name="CaixaDeTexto 13">
          <a:hlinkClick xmlns:r="http://schemas.openxmlformats.org/officeDocument/2006/relationships" r:id="rId7"/>
          <a:extLst>
            <a:ext uri="{FF2B5EF4-FFF2-40B4-BE49-F238E27FC236}">
              <a16:creationId xmlns:a16="http://schemas.microsoft.com/office/drawing/2014/main" id="{00000000-0008-0000-1200-00006C010000}"/>
            </a:ext>
          </a:extLst>
        </xdr:cNvPr>
        <xdr:cNvSpPr txBox="1"/>
      </xdr:nvSpPr>
      <xdr:spPr>
        <a:xfrm>
          <a:off x="9372428" y="48685"/>
          <a:ext cx="1001358"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621006</xdr:colOff>
      <xdr:row>0</xdr:row>
      <xdr:rowOff>48685</xdr:rowOff>
    </xdr:from>
    <xdr:to>
      <xdr:col>2</xdr:col>
      <xdr:colOff>282577</xdr:colOff>
      <xdr:row>1</xdr:row>
      <xdr:rowOff>136122</xdr:rowOff>
    </xdr:to>
    <xdr:sp macro="" textlink="">
      <xdr:nvSpPr>
        <xdr:cNvPr id="365" name="CaixaDeTexto 15">
          <a:hlinkClick xmlns:r="http://schemas.openxmlformats.org/officeDocument/2006/relationships" r:id="rId8"/>
          <a:extLst>
            <a:ext uri="{FF2B5EF4-FFF2-40B4-BE49-F238E27FC236}">
              <a16:creationId xmlns:a16="http://schemas.microsoft.com/office/drawing/2014/main" id="{00000000-0008-0000-1200-00006D010000}"/>
            </a:ext>
          </a:extLst>
        </xdr:cNvPr>
        <xdr:cNvSpPr txBox="1"/>
      </xdr:nvSpPr>
      <xdr:spPr>
        <a:xfrm>
          <a:off x="1230606" y="48685"/>
          <a:ext cx="956971" cy="26841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63503</xdr:colOff>
      <xdr:row>0</xdr:row>
      <xdr:rowOff>60125</xdr:rowOff>
    </xdr:from>
    <xdr:to>
      <xdr:col>0</xdr:col>
      <xdr:colOff>568328</xdr:colOff>
      <xdr:row>1</xdr:row>
      <xdr:rowOff>124683</xdr:rowOff>
    </xdr:to>
    <xdr:sp macro="" textlink="">
      <xdr:nvSpPr>
        <xdr:cNvPr id="366" name="CaixaDeTexto 14">
          <a:hlinkClick xmlns:r="http://schemas.openxmlformats.org/officeDocument/2006/relationships" r:id="rId9"/>
          <a:extLst>
            <a:ext uri="{FF2B5EF4-FFF2-40B4-BE49-F238E27FC236}">
              <a16:creationId xmlns:a16="http://schemas.microsoft.com/office/drawing/2014/main" id="{00000000-0008-0000-1200-00006E010000}"/>
            </a:ext>
          </a:extLst>
        </xdr:cNvPr>
        <xdr:cNvSpPr txBox="1"/>
      </xdr:nvSpPr>
      <xdr:spPr>
        <a:xfrm>
          <a:off x="63503" y="60125"/>
          <a:ext cx="504825" cy="229658"/>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8</xdr:col>
      <xdr:colOff>628650</xdr:colOff>
      <xdr:row>0</xdr:row>
      <xdr:rowOff>38101</xdr:rowOff>
    </xdr:from>
    <xdr:to>
      <xdr:col>8</xdr:col>
      <xdr:colOff>1193796</xdr:colOff>
      <xdr:row>1</xdr:row>
      <xdr:rowOff>161782</xdr:rowOff>
    </xdr:to>
    <xdr:pic>
      <xdr:nvPicPr>
        <xdr:cNvPr id="6" name="Imagem 5">
          <a:hlinkClick xmlns:r="http://schemas.openxmlformats.org/officeDocument/2006/relationships" r:id="rId10"/>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11"/>
        <a:stretch>
          <a:fillRect/>
        </a:stretch>
      </xdr:blipFill>
      <xdr:spPr>
        <a:xfrm flipH="1">
          <a:off x="10687050" y="38101"/>
          <a:ext cx="565146" cy="304656"/>
        </a:xfrm>
        <a:prstGeom prst="rect">
          <a:avLst/>
        </a:prstGeom>
      </xdr:spPr>
    </xdr:pic>
    <xdr:clientData/>
  </xdr:twoCellAnchor>
  <xdr:twoCellAnchor editAs="oneCell">
    <xdr:from>
      <xdr:col>8</xdr:col>
      <xdr:colOff>1219200</xdr:colOff>
      <xdr:row>0</xdr:row>
      <xdr:rowOff>36330</xdr:rowOff>
    </xdr:from>
    <xdr:to>
      <xdr:col>8</xdr:col>
      <xdr:colOff>1782970</xdr:colOff>
      <xdr:row>1</xdr:row>
      <xdr:rowOff>164955</xdr:rowOff>
    </xdr:to>
    <xdr:pic>
      <xdr:nvPicPr>
        <xdr:cNvPr id="4" name="Picture 32">
          <a:hlinkClick xmlns:r="http://schemas.openxmlformats.org/officeDocument/2006/relationships" r:id="rId12"/>
          <a:extLst>
            <a:ext uri="{FF2B5EF4-FFF2-40B4-BE49-F238E27FC236}">
              <a16:creationId xmlns:a16="http://schemas.microsoft.com/office/drawing/2014/main" id="{00000000-0008-0000-1200-000004000000}"/>
            </a:ext>
            <a:ext uri="{147F2762-F138-4A5C-976F-8EAC2B608ADB}">
              <a16:predDERef xmlns:a16="http://schemas.microsoft.com/office/drawing/2014/main" pred="{00000000-0008-0000-1200-000006000000}"/>
            </a:ext>
          </a:extLst>
        </xdr:cNvPr>
        <xdr:cNvPicPr preferRelativeResize="0">
          <a:picLocks/>
        </xdr:cNvPicPr>
      </xdr:nvPicPr>
      <xdr:blipFill>
        <a:blip xmlns:r="http://schemas.openxmlformats.org/officeDocument/2006/relationships" r:embed="rId11"/>
        <a:stretch>
          <a:fillRect/>
        </a:stretch>
      </xdr:blipFill>
      <xdr:spPr>
        <a:xfrm rot="10800000" flipH="1">
          <a:off x="10829925" y="36330"/>
          <a:ext cx="563770" cy="309600"/>
        </a:xfrm>
        <a:prstGeom prst="rect">
          <a:avLst/>
        </a:prstGeom>
      </xdr:spPr>
    </xdr:pic>
    <xdr:clientData/>
  </xdr:twoCellAnchor>
  <xdr:twoCellAnchor>
    <xdr:from>
      <xdr:col>6</xdr:col>
      <xdr:colOff>1238250</xdr:colOff>
      <xdr:row>0</xdr:row>
      <xdr:rowOff>57150</xdr:rowOff>
    </xdr:from>
    <xdr:to>
      <xdr:col>7</xdr:col>
      <xdr:colOff>209550</xdr:colOff>
      <xdr:row>1</xdr:row>
      <xdr:rowOff>142875</xdr:rowOff>
    </xdr:to>
    <xdr:sp macro="" textlink="">
      <xdr:nvSpPr>
        <xdr:cNvPr id="34" name="TextBox 33">
          <a:hlinkClick xmlns:r="http://schemas.openxmlformats.org/officeDocument/2006/relationships" r:id="rId13"/>
          <a:extLst>
            <a:ext uri="{FF2B5EF4-FFF2-40B4-BE49-F238E27FC236}">
              <a16:creationId xmlns:a16="http://schemas.microsoft.com/office/drawing/2014/main" id="{00000000-0008-0000-1200-000022000000}"/>
            </a:ext>
            <a:ext uri="{147F2762-F138-4A5C-976F-8EAC2B608ADB}">
              <a16:predDERef xmlns:a16="http://schemas.microsoft.com/office/drawing/2014/main" pred="{FD9D79B0-E469-48FA-90FD-FD622610DA60}"/>
            </a:ext>
          </a:extLst>
        </xdr:cNvPr>
        <xdr:cNvSpPr txBox="1"/>
      </xdr:nvSpPr>
      <xdr:spPr>
        <a:xfrm>
          <a:off x="8010525" y="57150"/>
          <a:ext cx="571500" cy="257175"/>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2438400</xdr:colOff>
      <xdr:row>0</xdr:row>
      <xdr:rowOff>47625</xdr:rowOff>
    </xdr:from>
    <xdr:to>
      <xdr:col>4</xdr:col>
      <xdr:colOff>132724</xdr:colOff>
      <xdr:row>0</xdr:row>
      <xdr:rowOff>305998</xdr:rowOff>
    </xdr:to>
    <xdr:sp macro="" textlink="">
      <xdr:nvSpPr>
        <xdr:cNvPr id="2" name="TextBox 13">
          <a:hlinkClick xmlns:r="http://schemas.openxmlformats.org/officeDocument/2006/relationships" r:id="rId1"/>
          <a:extLst>
            <a:ext uri="{FF2B5EF4-FFF2-40B4-BE49-F238E27FC236}">
              <a16:creationId xmlns:a16="http://schemas.microsoft.com/office/drawing/2014/main" id="{93CC6771-C12C-420B-B124-92E1DF7A95D7}"/>
            </a:ext>
            <a:ext uri="{147F2762-F138-4A5C-976F-8EAC2B608ADB}">
              <a16:predDERef xmlns:a16="http://schemas.microsoft.com/office/drawing/2014/main" pred="{B2A80F09-D201-4BF0-A87C-9B07FA5BC6B6}"/>
            </a:ext>
          </a:extLst>
        </xdr:cNvPr>
        <xdr:cNvSpPr txBox="1"/>
      </xdr:nvSpPr>
      <xdr:spPr>
        <a:xfrm>
          <a:off x="6467475" y="47625"/>
          <a:ext cx="970924" cy="258373"/>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000" b="1">
              <a:solidFill>
                <a:srgbClr val="008080"/>
              </a:solidFill>
              <a:latin typeface="Arial" panose="020B0604020202020204" pitchFamily="34" charset="0"/>
              <a:ea typeface="+mn-ea"/>
              <a:cs typeface="Arial" panose="020B0604020202020204" pitchFamily="34" charset="0"/>
            </a:rPr>
            <a:t>Econômico</a:t>
          </a:r>
        </a:p>
      </xdr:txBody>
    </xdr:sp>
    <xdr:clientData/>
  </xdr:twoCellAnchor>
  <xdr:twoCellAnchor editAs="oneCell">
    <xdr:from>
      <xdr:col>1</xdr:col>
      <xdr:colOff>104775</xdr:colOff>
      <xdr:row>1</xdr:row>
      <xdr:rowOff>171450</xdr:rowOff>
    </xdr:from>
    <xdr:to>
      <xdr:col>1</xdr:col>
      <xdr:colOff>1297130</xdr:colOff>
      <xdr:row>4</xdr:row>
      <xdr:rowOff>27420</xdr:rowOff>
    </xdr:to>
    <xdr:pic>
      <xdr:nvPicPr>
        <xdr:cNvPr id="3" name="Picture 11">
          <a:extLst>
            <a:ext uri="{FF2B5EF4-FFF2-40B4-BE49-F238E27FC236}">
              <a16:creationId xmlns:a16="http://schemas.microsoft.com/office/drawing/2014/main" id="{9379833E-0BC7-4C5A-9226-A23B3890847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504825" y="523875"/>
          <a:ext cx="1192355" cy="427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7056</xdr:rowOff>
    </xdr:from>
    <xdr:to>
      <xdr:col>1</xdr:col>
      <xdr:colOff>225778</xdr:colOff>
      <xdr:row>1</xdr:row>
      <xdr:rowOff>11206</xdr:rowOff>
    </xdr:to>
    <xdr:sp macro="" textlink="">
      <xdr:nvSpPr>
        <xdr:cNvPr id="4" name="CaixaDeTexto 14">
          <a:hlinkClick xmlns:r="http://schemas.openxmlformats.org/officeDocument/2006/relationships" r:id="rId3"/>
          <a:extLst>
            <a:ext uri="{FF2B5EF4-FFF2-40B4-BE49-F238E27FC236}">
              <a16:creationId xmlns:a16="http://schemas.microsoft.com/office/drawing/2014/main" id="{1AFA694D-6CEE-48E0-84B4-D71C134FFD7A}"/>
            </a:ext>
          </a:extLst>
        </xdr:cNvPr>
        <xdr:cNvSpPr txBox="1"/>
      </xdr:nvSpPr>
      <xdr:spPr>
        <a:xfrm>
          <a:off x="0" y="7056"/>
          <a:ext cx="625828" cy="356575"/>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Início</a:t>
          </a:r>
        </a:p>
      </xdr:txBody>
    </xdr:sp>
    <xdr:clientData/>
  </xdr:twoCellAnchor>
  <xdr:twoCellAnchor editAs="absolute">
    <xdr:from>
      <xdr:col>3</xdr:col>
      <xdr:colOff>769582</xdr:colOff>
      <xdr:row>0</xdr:row>
      <xdr:rowOff>55738</xdr:rowOff>
    </xdr:from>
    <xdr:to>
      <xdr:col>3</xdr:col>
      <xdr:colOff>2007910</xdr:colOff>
      <xdr:row>0</xdr:row>
      <xdr:rowOff>317286</xdr:rowOff>
    </xdr:to>
    <xdr:sp macro="" textlink="">
      <xdr:nvSpPr>
        <xdr:cNvPr id="5" name="CaixaDeTexto 8">
          <a:hlinkClick xmlns:r="http://schemas.openxmlformats.org/officeDocument/2006/relationships" r:id="rId4"/>
          <a:extLst>
            <a:ext uri="{FF2B5EF4-FFF2-40B4-BE49-F238E27FC236}">
              <a16:creationId xmlns:a16="http://schemas.microsoft.com/office/drawing/2014/main" id="{9269E70A-F3EA-4D51-9047-88712E0014AC}"/>
            </a:ext>
          </a:extLst>
        </xdr:cNvPr>
        <xdr:cNvSpPr txBox="1"/>
      </xdr:nvSpPr>
      <xdr:spPr>
        <a:xfrm>
          <a:off x="4798657" y="55738"/>
          <a:ext cx="1238328"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Temas materiais</a:t>
          </a:r>
        </a:p>
      </xdr:txBody>
    </xdr:sp>
    <xdr:clientData/>
  </xdr:twoCellAnchor>
  <xdr:twoCellAnchor editAs="absolute">
    <xdr:from>
      <xdr:col>2</xdr:col>
      <xdr:colOff>1326811</xdr:colOff>
      <xdr:row>0</xdr:row>
      <xdr:rowOff>55738</xdr:rowOff>
    </xdr:from>
    <xdr:to>
      <xdr:col>3</xdr:col>
      <xdr:colOff>307361</xdr:colOff>
      <xdr:row>0</xdr:row>
      <xdr:rowOff>317286</xdr:rowOff>
    </xdr:to>
    <xdr:sp macro="" textlink="">
      <xdr:nvSpPr>
        <xdr:cNvPr id="6" name="CaixaDeTexto 9">
          <a:hlinkClick xmlns:r="http://schemas.openxmlformats.org/officeDocument/2006/relationships" r:id="rId5"/>
          <a:extLst>
            <a:ext uri="{FF2B5EF4-FFF2-40B4-BE49-F238E27FC236}">
              <a16:creationId xmlns:a16="http://schemas.microsoft.com/office/drawing/2014/main" id="{332A9A0B-6485-4667-BAE3-5A17C7E899C5}"/>
            </a:ext>
          </a:extLst>
        </xdr:cNvPr>
        <xdr:cNvSpPr txBox="1"/>
      </xdr:nvSpPr>
      <xdr:spPr>
        <a:xfrm>
          <a:off x="3517561" y="55738"/>
          <a:ext cx="818875"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Conteúdo</a:t>
          </a:r>
        </a:p>
      </xdr:txBody>
    </xdr:sp>
    <xdr:clientData/>
  </xdr:twoCellAnchor>
  <xdr:twoCellAnchor editAs="absolute">
    <xdr:from>
      <xdr:col>4</xdr:col>
      <xdr:colOff>503223</xdr:colOff>
      <xdr:row>0</xdr:row>
      <xdr:rowOff>55738</xdr:rowOff>
    </xdr:from>
    <xdr:to>
      <xdr:col>4</xdr:col>
      <xdr:colOff>1355202</xdr:colOff>
      <xdr:row>0</xdr:row>
      <xdr:rowOff>317286</xdr:rowOff>
    </xdr:to>
    <xdr:sp macro="" textlink="">
      <xdr:nvSpPr>
        <xdr:cNvPr id="7" name="CaixaDeTexto 11">
          <a:hlinkClick xmlns:r="http://schemas.openxmlformats.org/officeDocument/2006/relationships" r:id="rId6"/>
          <a:extLst>
            <a:ext uri="{FF2B5EF4-FFF2-40B4-BE49-F238E27FC236}">
              <a16:creationId xmlns:a16="http://schemas.microsoft.com/office/drawing/2014/main" id="{C7DFBE2D-3242-4865-905F-6778AF8CF38C}"/>
            </a:ext>
          </a:extLst>
        </xdr:cNvPr>
        <xdr:cNvSpPr txBox="1"/>
      </xdr:nvSpPr>
      <xdr:spPr>
        <a:xfrm>
          <a:off x="7808898" y="55738"/>
          <a:ext cx="851979"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Ambiental</a:t>
          </a:r>
        </a:p>
      </xdr:txBody>
    </xdr:sp>
    <xdr:clientData/>
  </xdr:twoCellAnchor>
  <xdr:twoCellAnchor editAs="absolute">
    <xdr:from>
      <xdr:col>4</xdr:col>
      <xdr:colOff>1836473</xdr:colOff>
      <xdr:row>0</xdr:row>
      <xdr:rowOff>55738</xdr:rowOff>
    </xdr:from>
    <xdr:to>
      <xdr:col>4</xdr:col>
      <xdr:colOff>2397900</xdr:colOff>
      <xdr:row>0</xdr:row>
      <xdr:rowOff>317286</xdr:rowOff>
    </xdr:to>
    <xdr:sp macro="" textlink="">
      <xdr:nvSpPr>
        <xdr:cNvPr id="8" name="CaixaDeTexto 12">
          <a:hlinkClick xmlns:r="http://schemas.openxmlformats.org/officeDocument/2006/relationships" r:id="rId7"/>
          <a:extLst>
            <a:ext uri="{FF2B5EF4-FFF2-40B4-BE49-F238E27FC236}">
              <a16:creationId xmlns:a16="http://schemas.microsoft.com/office/drawing/2014/main" id="{A0D6536B-130A-4776-A116-AF57F02645F5}"/>
            </a:ext>
          </a:extLst>
        </xdr:cNvPr>
        <xdr:cNvSpPr txBox="1"/>
      </xdr:nvSpPr>
      <xdr:spPr>
        <a:xfrm>
          <a:off x="9142148" y="55738"/>
          <a:ext cx="561427"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2841424</xdr:colOff>
      <xdr:row>0</xdr:row>
      <xdr:rowOff>55738</xdr:rowOff>
    </xdr:from>
    <xdr:to>
      <xdr:col>4</xdr:col>
      <xdr:colOff>3855936</xdr:colOff>
      <xdr:row>0</xdr:row>
      <xdr:rowOff>317286</xdr:rowOff>
    </xdr:to>
    <xdr:sp macro="" textlink="">
      <xdr:nvSpPr>
        <xdr:cNvPr id="9" name="CaixaDeTexto 13">
          <a:hlinkClick xmlns:r="http://schemas.openxmlformats.org/officeDocument/2006/relationships" r:id="rId8"/>
          <a:extLst>
            <a:ext uri="{FF2B5EF4-FFF2-40B4-BE49-F238E27FC236}">
              <a16:creationId xmlns:a16="http://schemas.microsoft.com/office/drawing/2014/main" id="{9EA569E2-20F2-4947-A5C5-B4F1292612B6}"/>
            </a:ext>
          </a:extLst>
        </xdr:cNvPr>
        <xdr:cNvSpPr txBox="1"/>
      </xdr:nvSpPr>
      <xdr:spPr>
        <a:xfrm>
          <a:off x="10147099" y="55738"/>
          <a:ext cx="1014512"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1621753</xdr:colOff>
      <xdr:row>0</xdr:row>
      <xdr:rowOff>55738</xdr:rowOff>
    </xdr:from>
    <xdr:to>
      <xdr:col>2</xdr:col>
      <xdr:colOff>816404</xdr:colOff>
      <xdr:row>0</xdr:row>
      <xdr:rowOff>317286</xdr:rowOff>
    </xdr:to>
    <xdr:sp macro="" textlink="">
      <xdr:nvSpPr>
        <xdr:cNvPr id="10" name="CaixaDeTexto 15">
          <a:hlinkClick xmlns:r="http://schemas.openxmlformats.org/officeDocument/2006/relationships" r:id="rId9"/>
          <a:extLst>
            <a:ext uri="{FF2B5EF4-FFF2-40B4-BE49-F238E27FC236}">
              <a16:creationId xmlns:a16="http://schemas.microsoft.com/office/drawing/2014/main" id="{7DC8B5BA-A573-47A4-B6D4-3708BA414AAF}"/>
            </a:ext>
          </a:extLst>
        </xdr:cNvPr>
        <xdr:cNvSpPr txBox="1"/>
      </xdr:nvSpPr>
      <xdr:spPr>
        <a:xfrm>
          <a:off x="2021803" y="55738"/>
          <a:ext cx="985351" cy="2615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Referências</a:t>
          </a:r>
        </a:p>
      </xdr:txBody>
    </xdr:sp>
    <xdr:clientData/>
  </xdr:twoCellAnchor>
  <xdr:twoCellAnchor editAs="oneCell">
    <xdr:from>
      <xdr:col>5</xdr:col>
      <xdr:colOff>66675</xdr:colOff>
      <xdr:row>0</xdr:row>
      <xdr:rowOff>38100</xdr:rowOff>
    </xdr:from>
    <xdr:to>
      <xdr:col>5</xdr:col>
      <xdr:colOff>628646</xdr:colOff>
      <xdr:row>0</xdr:row>
      <xdr:rowOff>333231</xdr:rowOff>
    </xdr:to>
    <xdr:pic>
      <xdr:nvPicPr>
        <xdr:cNvPr id="11" name="Picture 3">
          <a:hlinkClick xmlns:r="http://schemas.openxmlformats.org/officeDocument/2006/relationships" r:id="rId10"/>
          <a:extLst>
            <a:ext uri="{FF2B5EF4-FFF2-40B4-BE49-F238E27FC236}">
              <a16:creationId xmlns:a16="http://schemas.microsoft.com/office/drawing/2014/main" id="{08609757-CB57-44C2-ACE1-EF554A71B0E9}"/>
            </a:ext>
            <a:ext uri="{147F2762-F138-4A5C-976F-8EAC2B608ADB}">
              <a16:predDERef xmlns:a16="http://schemas.microsoft.com/office/drawing/2014/main" pred="{747720AE-FEB0-4117-A742-C601BBEC9047}"/>
            </a:ext>
          </a:extLst>
        </xdr:cNvPr>
        <xdr:cNvPicPr preferRelativeResize="0">
          <a:picLocks/>
        </xdr:cNvPicPr>
      </xdr:nvPicPr>
      <xdr:blipFill>
        <a:blip xmlns:r="http://schemas.openxmlformats.org/officeDocument/2006/relationships" r:embed="rId11"/>
        <a:stretch>
          <a:fillRect/>
        </a:stretch>
      </xdr:blipFill>
      <xdr:spPr>
        <a:xfrm flipH="1">
          <a:off x="12801600" y="38100"/>
          <a:ext cx="561971" cy="295131"/>
        </a:xfrm>
        <a:prstGeom prst="rect">
          <a:avLst/>
        </a:prstGeom>
      </xdr:spPr>
    </xdr:pic>
    <xdr:clientData/>
  </xdr:twoCellAnchor>
  <xdr:twoCellAnchor editAs="oneCell">
    <xdr:from>
      <xdr:col>5</xdr:col>
      <xdr:colOff>657225</xdr:colOff>
      <xdr:row>0</xdr:row>
      <xdr:rowOff>38100</xdr:rowOff>
    </xdr:from>
    <xdr:to>
      <xdr:col>5</xdr:col>
      <xdr:colOff>1220995</xdr:colOff>
      <xdr:row>0</xdr:row>
      <xdr:rowOff>333231</xdr:rowOff>
    </xdr:to>
    <xdr:pic>
      <xdr:nvPicPr>
        <xdr:cNvPr id="12" name="Picture 4">
          <a:hlinkClick xmlns:r="http://schemas.openxmlformats.org/officeDocument/2006/relationships" r:id="rId12"/>
          <a:extLst>
            <a:ext uri="{FF2B5EF4-FFF2-40B4-BE49-F238E27FC236}">
              <a16:creationId xmlns:a16="http://schemas.microsoft.com/office/drawing/2014/main" id="{8900A657-3518-4959-819A-5B408E9947E6}"/>
            </a:ext>
            <a:ext uri="{147F2762-F138-4A5C-976F-8EAC2B608ADB}">
              <a16:predDERef xmlns:a16="http://schemas.microsoft.com/office/drawing/2014/main" pred="{C25FFAC4-2697-4B78-85CE-68B8055B74B6}"/>
            </a:ext>
          </a:extLst>
        </xdr:cNvPr>
        <xdr:cNvPicPr preferRelativeResize="0">
          <a:picLocks/>
        </xdr:cNvPicPr>
      </xdr:nvPicPr>
      <xdr:blipFill>
        <a:blip xmlns:r="http://schemas.openxmlformats.org/officeDocument/2006/relationships" r:embed="rId11"/>
        <a:stretch>
          <a:fillRect/>
        </a:stretch>
      </xdr:blipFill>
      <xdr:spPr>
        <a:xfrm rot="10800000" flipH="1">
          <a:off x="13392150" y="38100"/>
          <a:ext cx="563770" cy="29513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0</xdr:col>
      <xdr:colOff>16565</xdr:colOff>
      <xdr:row>0</xdr:row>
      <xdr:rowOff>68082</xdr:rowOff>
    </xdr:from>
    <xdr:to>
      <xdr:col>0</xdr:col>
      <xdr:colOff>563217</xdr:colOff>
      <xdr:row>1</xdr:row>
      <xdr:rowOff>132496</xdr:rowOff>
    </xdr:to>
    <xdr:sp macro="" textlink="">
      <xdr:nvSpPr>
        <xdr:cNvPr id="2" name="CaixaDeTexto 14">
          <a:hlinkClick xmlns:r="http://schemas.openxmlformats.org/officeDocument/2006/relationships" r:id="rId1"/>
          <a:extLst>
            <a:ext uri="{FF2B5EF4-FFF2-40B4-BE49-F238E27FC236}">
              <a16:creationId xmlns:a16="http://schemas.microsoft.com/office/drawing/2014/main" id="{00000000-0008-0000-1300-000002000000}"/>
            </a:ext>
          </a:extLst>
        </xdr:cNvPr>
        <xdr:cNvSpPr txBox="1"/>
      </xdr:nvSpPr>
      <xdr:spPr>
        <a:xfrm>
          <a:off x="16565" y="68082"/>
          <a:ext cx="546652" cy="242214"/>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0</xdr:col>
      <xdr:colOff>103911</xdr:colOff>
      <xdr:row>2</xdr:row>
      <xdr:rowOff>134505</xdr:rowOff>
    </xdr:from>
    <xdr:to>
      <xdr:col>1</xdr:col>
      <xdr:colOff>693016</xdr:colOff>
      <xdr:row>5</xdr:row>
      <xdr:rowOff>25400</xdr:rowOff>
    </xdr:to>
    <xdr:pic>
      <xdr:nvPicPr>
        <xdr:cNvPr id="3" name="Picture 1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03911" y="490105"/>
          <a:ext cx="1205055" cy="443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514349</xdr:colOff>
      <xdr:row>20</xdr:row>
      <xdr:rowOff>6351</xdr:rowOff>
    </xdr:from>
    <xdr:to>
      <xdr:col>2</xdr:col>
      <xdr:colOff>2006329</xdr:colOff>
      <xdr:row>21</xdr:row>
      <xdr:rowOff>10134</xdr:rowOff>
    </xdr:to>
    <xdr:sp macro="" textlink="">
      <xdr:nvSpPr>
        <xdr:cNvPr id="4" name="CaixaDeTexto 3">
          <a:hlinkClick xmlns:r="http://schemas.openxmlformats.org/officeDocument/2006/relationships" r:id="rId3"/>
          <a:extLst>
            <a:ext uri="{FF2B5EF4-FFF2-40B4-BE49-F238E27FC236}">
              <a16:creationId xmlns:a16="http://schemas.microsoft.com/office/drawing/2014/main" id="{00000000-0008-0000-1300-000004000000}"/>
            </a:ext>
          </a:extLst>
        </xdr:cNvPr>
        <xdr:cNvSpPr txBox="1"/>
      </xdr:nvSpPr>
      <xdr:spPr>
        <a:xfrm>
          <a:off x="514349" y="10575048"/>
          <a:ext cx="6325411" cy="1861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050" b="0" baseline="0">
              <a:solidFill>
                <a:srgbClr val="555555"/>
              </a:solidFill>
              <a:latin typeface="Arial" panose="020B0604020202020204" pitchFamily="34" charset="0"/>
              <a:cs typeface="Arial" panose="020B0604020202020204" pitchFamily="34" charset="0"/>
            </a:rPr>
            <a:t>More informations about the </a:t>
          </a:r>
          <a:r>
            <a:rPr lang="pt-BR" sz="1050" b="0" i="0">
              <a:solidFill>
                <a:srgbClr val="555555"/>
              </a:solidFill>
              <a:effectLst/>
              <a:latin typeface="Arial" panose="020B0604020202020204" pitchFamily="34" charset="0"/>
              <a:ea typeface="+mn-ea"/>
              <a:cs typeface="Arial" panose="020B0604020202020204" pitchFamily="34" charset="0"/>
            </a:rPr>
            <a:t>ICMM - Social and Economic Reporting can be found clicking</a:t>
          </a:r>
          <a:r>
            <a:rPr lang="pt-BR" sz="1050" b="0" i="0" baseline="0">
              <a:solidFill>
                <a:srgbClr val="555555"/>
              </a:solidFill>
              <a:effectLst/>
              <a:latin typeface="Arial" panose="020B0604020202020204" pitchFamily="34" charset="0"/>
              <a:ea typeface="+mn-ea"/>
              <a:cs typeface="Arial" panose="020B0604020202020204" pitchFamily="34" charset="0"/>
            </a:rPr>
            <a:t> here</a:t>
          </a:r>
          <a:endParaRPr lang="pt-BR" sz="1050" b="0" i="0">
            <a:solidFill>
              <a:srgbClr val="555555"/>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915556</xdr:colOff>
      <xdr:row>0</xdr:row>
      <xdr:rowOff>26893</xdr:rowOff>
    </xdr:from>
    <xdr:to>
      <xdr:col>3</xdr:col>
      <xdr:colOff>1480756</xdr:colOff>
      <xdr:row>1</xdr:row>
      <xdr:rowOff>153938</xdr:rowOff>
    </xdr:to>
    <xdr:pic>
      <xdr:nvPicPr>
        <xdr:cNvPr id="5" name="Picture 6">
          <a:hlinkClick xmlns:r="http://schemas.openxmlformats.org/officeDocument/2006/relationships" r:id="rId4"/>
          <a:extLst>
            <a:ext uri="{FF2B5EF4-FFF2-40B4-BE49-F238E27FC236}">
              <a16:creationId xmlns:a16="http://schemas.microsoft.com/office/drawing/2014/main" id="{00000000-0008-0000-1300-000005000000}"/>
            </a:ext>
            <a:ext uri="{147F2762-F138-4A5C-976F-8EAC2B608ADB}">
              <a16:predDERef xmlns:a16="http://schemas.microsoft.com/office/drawing/2014/main" pred="{00000000-0008-0000-1300-000011000000}"/>
            </a:ext>
          </a:extLst>
        </xdr:cNvPr>
        <xdr:cNvPicPr preferRelativeResize="0">
          <a:picLocks/>
        </xdr:cNvPicPr>
      </xdr:nvPicPr>
      <xdr:blipFill>
        <a:blip xmlns:r="http://schemas.openxmlformats.org/officeDocument/2006/relationships" r:embed="rId5"/>
        <a:stretch>
          <a:fillRect/>
        </a:stretch>
      </xdr:blipFill>
      <xdr:spPr>
        <a:xfrm flipH="1">
          <a:off x="8939647" y="26893"/>
          <a:ext cx="565200" cy="306000"/>
        </a:xfrm>
        <a:prstGeom prst="rect">
          <a:avLst/>
        </a:prstGeom>
      </xdr:spPr>
    </xdr:pic>
    <xdr:clientData/>
  </xdr:twoCellAnchor>
  <xdr:twoCellAnchor editAs="oneCell">
    <xdr:from>
      <xdr:col>3</xdr:col>
      <xdr:colOff>1501501</xdr:colOff>
      <xdr:row>0</xdr:row>
      <xdr:rowOff>26893</xdr:rowOff>
    </xdr:from>
    <xdr:to>
      <xdr:col>3</xdr:col>
      <xdr:colOff>2066701</xdr:colOff>
      <xdr:row>1</xdr:row>
      <xdr:rowOff>153938</xdr:rowOff>
    </xdr:to>
    <xdr:pic>
      <xdr:nvPicPr>
        <xdr:cNvPr id="6" name="Picture 7">
          <a:hlinkClick xmlns:r="http://schemas.openxmlformats.org/officeDocument/2006/relationships" r:id="rId6"/>
          <a:extLst>
            <a:ext uri="{FF2B5EF4-FFF2-40B4-BE49-F238E27FC236}">
              <a16:creationId xmlns:a16="http://schemas.microsoft.com/office/drawing/2014/main" id="{00000000-0008-0000-1300-000006000000}"/>
            </a:ext>
            <a:ext uri="{147F2762-F138-4A5C-976F-8EAC2B608ADB}">
              <a16:predDERef xmlns:a16="http://schemas.microsoft.com/office/drawing/2014/main" pred="{00000000-0008-0000-1300-000007000000}"/>
            </a:ext>
          </a:extLst>
        </xdr:cNvPr>
        <xdr:cNvPicPr preferRelativeResize="0">
          <a:picLocks/>
        </xdr:cNvPicPr>
      </xdr:nvPicPr>
      <xdr:blipFill>
        <a:blip xmlns:r="http://schemas.openxmlformats.org/officeDocument/2006/relationships" r:embed="rId5"/>
        <a:stretch>
          <a:fillRect/>
        </a:stretch>
      </xdr:blipFill>
      <xdr:spPr>
        <a:xfrm rot="10800000" flipH="1">
          <a:off x="9525592" y="26893"/>
          <a:ext cx="565200" cy="306000"/>
        </a:xfrm>
        <a:prstGeom prst="rect">
          <a:avLst/>
        </a:prstGeom>
      </xdr:spPr>
    </xdr:pic>
    <xdr:clientData/>
  </xdr:twoCellAnchor>
  <xdr:twoCellAnchor editAs="absolute">
    <xdr:from>
      <xdr:col>1</xdr:col>
      <xdr:colOff>2175452</xdr:colOff>
      <xdr:row>0</xdr:row>
      <xdr:rowOff>57728</xdr:rowOff>
    </xdr:from>
    <xdr:to>
      <xdr:col>1</xdr:col>
      <xdr:colOff>3177048</xdr:colOff>
      <xdr:row>1</xdr:row>
      <xdr:rowOff>155556</xdr:rowOff>
    </xdr:to>
    <xdr:sp macro="" textlink="">
      <xdr:nvSpPr>
        <xdr:cNvPr id="11" name="CaixaDeTexto 6">
          <a:hlinkClick xmlns:r="http://schemas.openxmlformats.org/officeDocument/2006/relationships" r:id="rId7"/>
          <a:extLst>
            <a:ext uri="{FF2B5EF4-FFF2-40B4-BE49-F238E27FC236}">
              <a16:creationId xmlns:a16="http://schemas.microsoft.com/office/drawing/2014/main" id="{6DF42D84-BD06-4C33-871C-7B7F0BB51AB3}"/>
            </a:ext>
          </a:extLst>
        </xdr:cNvPr>
        <xdr:cNvSpPr txBox="1"/>
      </xdr:nvSpPr>
      <xdr:spPr>
        <a:xfrm>
          <a:off x="2788227" y="57728"/>
          <a:ext cx="998421" cy="2756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1367406</xdr:colOff>
      <xdr:row>0</xdr:row>
      <xdr:rowOff>57728</xdr:rowOff>
    </xdr:from>
    <xdr:to>
      <xdr:col>1</xdr:col>
      <xdr:colOff>1942556</xdr:colOff>
      <xdr:row>1</xdr:row>
      <xdr:rowOff>151515</xdr:rowOff>
    </xdr:to>
    <xdr:sp macro="" textlink="">
      <xdr:nvSpPr>
        <xdr:cNvPr id="8" name="CaixaDeTexto 9">
          <a:hlinkClick xmlns:r="http://schemas.openxmlformats.org/officeDocument/2006/relationships" r:id="rId8"/>
          <a:extLst>
            <a:ext uri="{FF2B5EF4-FFF2-40B4-BE49-F238E27FC236}">
              <a16:creationId xmlns:a16="http://schemas.microsoft.com/office/drawing/2014/main" id="{2458FAA1-AAA7-43DC-8D61-994EDAD7A749}"/>
            </a:ext>
          </a:extLst>
        </xdr:cNvPr>
        <xdr:cNvSpPr txBox="1"/>
      </xdr:nvSpPr>
      <xdr:spPr>
        <a:xfrm>
          <a:off x="1979315" y="57728"/>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3493268</xdr:colOff>
      <xdr:row>0</xdr:row>
      <xdr:rowOff>57728</xdr:rowOff>
    </xdr:from>
    <xdr:to>
      <xdr:col>2</xdr:col>
      <xdr:colOff>135555</xdr:colOff>
      <xdr:row>1</xdr:row>
      <xdr:rowOff>151515</xdr:rowOff>
    </xdr:to>
    <xdr:sp macro="" textlink="">
      <xdr:nvSpPr>
        <xdr:cNvPr id="9" name="CaixaDeTexto 10">
          <a:hlinkClick xmlns:r="http://schemas.openxmlformats.org/officeDocument/2006/relationships" r:id="rId9"/>
          <a:extLst>
            <a:ext uri="{FF2B5EF4-FFF2-40B4-BE49-F238E27FC236}">
              <a16:creationId xmlns:a16="http://schemas.microsoft.com/office/drawing/2014/main" id="{0874CBFD-2491-403B-B461-923138E14009}"/>
            </a:ext>
          </a:extLst>
        </xdr:cNvPr>
        <xdr:cNvSpPr txBox="1"/>
      </xdr:nvSpPr>
      <xdr:spPr>
        <a:xfrm>
          <a:off x="4105177" y="57728"/>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448311</xdr:colOff>
      <xdr:row>0</xdr:row>
      <xdr:rowOff>57728</xdr:rowOff>
    </xdr:from>
    <xdr:to>
      <xdr:col>2</xdr:col>
      <xdr:colOff>1343861</xdr:colOff>
      <xdr:row>1</xdr:row>
      <xdr:rowOff>151515</xdr:rowOff>
    </xdr:to>
    <xdr:sp macro="" textlink="">
      <xdr:nvSpPr>
        <xdr:cNvPr id="10" name="CaixaDeTexto 11">
          <a:hlinkClick xmlns:r="http://schemas.openxmlformats.org/officeDocument/2006/relationships" r:id="rId10"/>
          <a:extLst>
            <a:ext uri="{FF2B5EF4-FFF2-40B4-BE49-F238E27FC236}">
              <a16:creationId xmlns:a16="http://schemas.microsoft.com/office/drawing/2014/main" id="{9EB57A2B-7829-47E3-99F7-87FA9DDB79CB}"/>
            </a:ext>
          </a:extLst>
        </xdr:cNvPr>
        <xdr:cNvSpPr txBox="1"/>
      </xdr:nvSpPr>
      <xdr:spPr>
        <a:xfrm>
          <a:off x="5291629" y="57728"/>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1656617</xdr:colOff>
      <xdr:row>0</xdr:row>
      <xdr:rowOff>57728</xdr:rowOff>
    </xdr:from>
    <xdr:to>
      <xdr:col>2</xdr:col>
      <xdr:colOff>2139017</xdr:colOff>
      <xdr:row>1</xdr:row>
      <xdr:rowOff>151515</xdr:rowOff>
    </xdr:to>
    <xdr:sp macro="" textlink="">
      <xdr:nvSpPr>
        <xdr:cNvPr id="18" name="CaixaDeTexto 12">
          <a:hlinkClick xmlns:r="http://schemas.openxmlformats.org/officeDocument/2006/relationships" r:id="rId11"/>
          <a:extLst>
            <a:ext uri="{FF2B5EF4-FFF2-40B4-BE49-F238E27FC236}">
              <a16:creationId xmlns:a16="http://schemas.microsoft.com/office/drawing/2014/main" id="{6C00CA60-C0CC-4475-9F51-00C814572E00}"/>
            </a:ext>
          </a:extLst>
        </xdr:cNvPr>
        <xdr:cNvSpPr txBox="1"/>
      </xdr:nvSpPr>
      <xdr:spPr>
        <a:xfrm>
          <a:off x="6499935" y="57728"/>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2451775</xdr:colOff>
      <xdr:row>0</xdr:row>
      <xdr:rowOff>57728</xdr:rowOff>
    </xdr:from>
    <xdr:to>
      <xdr:col>3</xdr:col>
      <xdr:colOff>216332</xdr:colOff>
      <xdr:row>1</xdr:row>
      <xdr:rowOff>151515</xdr:rowOff>
    </xdr:to>
    <xdr:sp macro="" textlink="">
      <xdr:nvSpPr>
        <xdr:cNvPr id="19" name="CaixaDeTexto 13">
          <a:hlinkClick xmlns:r="http://schemas.openxmlformats.org/officeDocument/2006/relationships" r:id="rId12"/>
          <a:extLst>
            <a:ext uri="{FF2B5EF4-FFF2-40B4-BE49-F238E27FC236}">
              <a16:creationId xmlns:a16="http://schemas.microsoft.com/office/drawing/2014/main" id="{19761496-96E3-4609-AF36-3AF217F2DD66}"/>
            </a:ext>
          </a:extLst>
        </xdr:cNvPr>
        <xdr:cNvSpPr txBox="1"/>
      </xdr:nvSpPr>
      <xdr:spPr>
        <a:xfrm>
          <a:off x="7295093" y="57728"/>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317500</xdr:colOff>
      <xdr:row>0</xdr:row>
      <xdr:rowOff>57728</xdr:rowOff>
    </xdr:from>
    <xdr:to>
      <xdr:col>1</xdr:col>
      <xdr:colOff>1054650</xdr:colOff>
      <xdr:row>1</xdr:row>
      <xdr:rowOff>151515</xdr:rowOff>
    </xdr:to>
    <xdr:sp macro="" textlink="">
      <xdr:nvSpPr>
        <xdr:cNvPr id="20" name="CaixaDeTexto 19">
          <a:hlinkClick xmlns:r="http://schemas.openxmlformats.org/officeDocument/2006/relationships" r:id="rId13"/>
          <a:extLst>
            <a:ext uri="{FF2B5EF4-FFF2-40B4-BE49-F238E27FC236}">
              <a16:creationId xmlns:a16="http://schemas.microsoft.com/office/drawing/2014/main" id="{6933B847-8BB0-449E-82EB-147816BC99C5}"/>
            </a:ext>
          </a:extLst>
        </xdr:cNvPr>
        <xdr:cNvSpPr txBox="1"/>
      </xdr:nvSpPr>
      <xdr:spPr>
        <a:xfrm>
          <a:off x="929409" y="57728"/>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230188</xdr:colOff>
      <xdr:row>2</xdr:row>
      <xdr:rowOff>6351</xdr:rowOff>
    </xdr:to>
    <xdr:sp macro="" textlink="">
      <xdr:nvSpPr>
        <xdr:cNvPr id="2" name="CaixaDeTexto 14">
          <a:hlinkClick xmlns:r="http://schemas.openxmlformats.org/officeDocument/2006/relationships" r:id="rId1"/>
          <a:extLst>
            <a:ext uri="{FF2B5EF4-FFF2-40B4-BE49-F238E27FC236}">
              <a16:creationId xmlns:a16="http://schemas.microsoft.com/office/drawing/2014/main" id="{BF817325-802A-4D6C-831F-AB4205772DC2}"/>
            </a:ext>
          </a:extLst>
        </xdr:cNvPr>
        <xdr:cNvSpPr txBox="1"/>
      </xdr:nvSpPr>
      <xdr:spPr>
        <a:xfrm>
          <a:off x="0" y="0"/>
          <a:ext cx="601663" cy="349251"/>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4</xdr:col>
      <xdr:colOff>3771900</xdr:colOff>
      <xdr:row>0</xdr:row>
      <xdr:rowOff>38100</xdr:rowOff>
    </xdr:from>
    <xdr:to>
      <xdr:col>4</xdr:col>
      <xdr:colOff>4337046</xdr:colOff>
      <xdr:row>1</xdr:row>
      <xdr:rowOff>161781</xdr:rowOff>
    </xdr:to>
    <xdr:pic>
      <xdr:nvPicPr>
        <xdr:cNvPr id="10" name="Picture 17">
          <a:hlinkClick xmlns:r="http://schemas.openxmlformats.org/officeDocument/2006/relationships" r:id="rId2"/>
          <a:extLst>
            <a:ext uri="{FF2B5EF4-FFF2-40B4-BE49-F238E27FC236}">
              <a16:creationId xmlns:a16="http://schemas.microsoft.com/office/drawing/2014/main" id="{243247C3-1955-4250-BD75-6DAF79C0B2FD}"/>
            </a:ext>
            <a:ext uri="{147F2762-F138-4A5C-976F-8EAC2B608ADB}">
              <a16:predDERef xmlns:a16="http://schemas.microsoft.com/office/drawing/2014/main" pred="{00000000-0008-0000-1500-000010000000}"/>
            </a:ext>
          </a:extLst>
        </xdr:cNvPr>
        <xdr:cNvPicPr preferRelativeResize="0">
          <a:picLocks/>
        </xdr:cNvPicPr>
      </xdr:nvPicPr>
      <xdr:blipFill>
        <a:blip xmlns:r="http://schemas.openxmlformats.org/officeDocument/2006/relationships" r:embed="rId3"/>
        <a:stretch>
          <a:fillRect/>
        </a:stretch>
      </xdr:blipFill>
      <xdr:spPr>
        <a:xfrm flipH="1">
          <a:off x="12420600" y="38100"/>
          <a:ext cx="565146" cy="295131"/>
        </a:xfrm>
        <a:prstGeom prst="rect">
          <a:avLst/>
        </a:prstGeom>
      </xdr:spPr>
    </xdr:pic>
    <xdr:clientData/>
  </xdr:twoCellAnchor>
  <xdr:twoCellAnchor editAs="oneCell">
    <xdr:from>
      <xdr:col>4</xdr:col>
      <xdr:colOff>4362450</xdr:colOff>
      <xdr:row>0</xdr:row>
      <xdr:rowOff>38100</xdr:rowOff>
    </xdr:from>
    <xdr:to>
      <xdr:col>4</xdr:col>
      <xdr:colOff>4926220</xdr:colOff>
      <xdr:row>1</xdr:row>
      <xdr:rowOff>161781</xdr:rowOff>
    </xdr:to>
    <xdr:pic>
      <xdr:nvPicPr>
        <xdr:cNvPr id="11" name="Picture 20">
          <a:hlinkClick xmlns:r="http://schemas.openxmlformats.org/officeDocument/2006/relationships" r:id="rId4"/>
          <a:extLst>
            <a:ext uri="{FF2B5EF4-FFF2-40B4-BE49-F238E27FC236}">
              <a16:creationId xmlns:a16="http://schemas.microsoft.com/office/drawing/2014/main" id="{F2984F2D-6018-4790-803A-37A72DE0FF0B}"/>
            </a:ext>
            <a:ext uri="{147F2762-F138-4A5C-976F-8EAC2B608ADB}">
              <a16:predDERef xmlns:a16="http://schemas.microsoft.com/office/drawing/2014/main" pred="{00000000-0008-0000-1500-000012000000}"/>
            </a:ext>
          </a:extLst>
        </xdr:cNvPr>
        <xdr:cNvPicPr preferRelativeResize="0">
          <a:picLocks/>
        </xdr:cNvPicPr>
      </xdr:nvPicPr>
      <xdr:blipFill>
        <a:blip xmlns:r="http://schemas.openxmlformats.org/officeDocument/2006/relationships" r:embed="rId3"/>
        <a:stretch>
          <a:fillRect/>
        </a:stretch>
      </xdr:blipFill>
      <xdr:spPr>
        <a:xfrm rot="10800000" flipH="1">
          <a:off x="13011150" y="38100"/>
          <a:ext cx="563770" cy="295131"/>
        </a:xfrm>
        <a:prstGeom prst="rect">
          <a:avLst/>
        </a:prstGeom>
      </xdr:spPr>
    </xdr:pic>
    <xdr:clientData/>
  </xdr:twoCellAnchor>
  <xdr:twoCellAnchor editAs="oneCell">
    <xdr:from>
      <xdr:col>0</xdr:col>
      <xdr:colOff>142875</xdr:colOff>
      <xdr:row>2</xdr:row>
      <xdr:rowOff>119063</xdr:rowOff>
    </xdr:from>
    <xdr:to>
      <xdr:col>1</xdr:col>
      <xdr:colOff>927170</xdr:colOff>
      <xdr:row>3</xdr:row>
      <xdr:rowOff>368155</xdr:rowOff>
    </xdr:to>
    <xdr:pic>
      <xdr:nvPicPr>
        <xdr:cNvPr id="12" name="Picture 11">
          <a:extLst>
            <a:ext uri="{FF2B5EF4-FFF2-40B4-BE49-F238E27FC236}">
              <a16:creationId xmlns:a16="http://schemas.microsoft.com/office/drawing/2014/main" id="{99FC7BA5-4259-4738-9AC4-E823950FF0F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2875" y="461963"/>
          <a:ext cx="1155770" cy="4395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xdr:col>
      <xdr:colOff>2202986</xdr:colOff>
      <xdr:row>0</xdr:row>
      <xdr:rowOff>55563</xdr:rowOff>
    </xdr:from>
    <xdr:to>
      <xdr:col>2</xdr:col>
      <xdr:colOff>3276720</xdr:colOff>
      <xdr:row>1</xdr:row>
      <xdr:rowOff>146175</xdr:rowOff>
    </xdr:to>
    <xdr:sp macro="" textlink="">
      <xdr:nvSpPr>
        <xdr:cNvPr id="13" name="CaixaDeTexto 8">
          <a:hlinkClick xmlns:r="http://schemas.openxmlformats.org/officeDocument/2006/relationships" r:id="rId6"/>
          <a:extLst>
            <a:ext uri="{FF2B5EF4-FFF2-40B4-BE49-F238E27FC236}">
              <a16:creationId xmlns:a16="http://schemas.microsoft.com/office/drawing/2014/main" id="{66C915CA-9ABB-4FC1-B834-F37E73980878}"/>
            </a:ext>
          </a:extLst>
        </xdr:cNvPr>
        <xdr:cNvSpPr txBox="1"/>
      </xdr:nvSpPr>
      <xdr:spPr>
        <a:xfrm>
          <a:off x="4258799" y="55563"/>
          <a:ext cx="1073734"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834527</xdr:colOff>
      <xdr:row>0</xdr:row>
      <xdr:rowOff>55563</xdr:rowOff>
    </xdr:from>
    <xdr:to>
      <xdr:col>2</xdr:col>
      <xdr:colOff>1640764</xdr:colOff>
      <xdr:row>1</xdr:row>
      <xdr:rowOff>146175</xdr:rowOff>
    </xdr:to>
    <xdr:sp macro="" textlink="">
      <xdr:nvSpPr>
        <xdr:cNvPr id="14" name="CaixaDeTexto 9">
          <a:hlinkClick xmlns:r="http://schemas.openxmlformats.org/officeDocument/2006/relationships" r:id="rId7"/>
          <a:extLst>
            <a:ext uri="{FF2B5EF4-FFF2-40B4-BE49-F238E27FC236}">
              <a16:creationId xmlns:a16="http://schemas.microsoft.com/office/drawing/2014/main" id="{9D9972B5-18B1-4857-A01C-4AF31147CD2D}"/>
            </a:ext>
          </a:extLst>
        </xdr:cNvPr>
        <xdr:cNvSpPr txBox="1"/>
      </xdr:nvSpPr>
      <xdr:spPr>
        <a:xfrm>
          <a:off x="2890340" y="55563"/>
          <a:ext cx="8062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116255</xdr:colOff>
      <xdr:row>0</xdr:row>
      <xdr:rowOff>55563</xdr:rowOff>
    </xdr:from>
    <xdr:to>
      <xdr:col>3</xdr:col>
      <xdr:colOff>968292</xdr:colOff>
      <xdr:row>1</xdr:row>
      <xdr:rowOff>146175</xdr:rowOff>
    </xdr:to>
    <xdr:sp macro="" textlink="">
      <xdr:nvSpPr>
        <xdr:cNvPr id="15" name="CaixaDeTexto 10">
          <a:hlinkClick xmlns:r="http://schemas.openxmlformats.org/officeDocument/2006/relationships" r:id="rId8"/>
          <a:extLst>
            <a:ext uri="{FF2B5EF4-FFF2-40B4-BE49-F238E27FC236}">
              <a16:creationId xmlns:a16="http://schemas.microsoft.com/office/drawing/2014/main" id="{017C4B68-077D-4841-B761-F4122F66F1FE}"/>
            </a:ext>
          </a:extLst>
        </xdr:cNvPr>
        <xdr:cNvSpPr txBox="1"/>
      </xdr:nvSpPr>
      <xdr:spPr>
        <a:xfrm>
          <a:off x="5894755" y="55563"/>
          <a:ext cx="8520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3</xdr:col>
      <xdr:colOff>1527713</xdr:colOff>
      <xdr:row>0</xdr:row>
      <xdr:rowOff>55563</xdr:rowOff>
    </xdr:from>
    <xdr:to>
      <xdr:col>3</xdr:col>
      <xdr:colOff>2565211</xdr:colOff>
      <xdr:row>1</xdr:row>
      <xdr:rowOff>146175</xdr:rowOff>
    </xdr:to>
    <xdr:sp macro="" textlink="">
      <xdr:nvSpPr>
        <xdr:cNvPr id="16" name="CaixaDeTexto 11">
          <a:hlinkClick xmlns:r="http://schemas.openxmlformats.org/officeDocument/2006/relationships" r:id="rId9"/>
          <a:extLst>
            <a:ext uri="{FF2B5EF4-FFF2-40B4-BE49-F238E27FC236}">
              <a16:creationId xmlns:a16="http://schemas.microsoft.com/office/drawing/2014/main" id="{9CE93490-7225-4869-8682-611EEF97AF61}"/>
            </a:ext>
          </a:extLst>
        </xdr:cNvPr>
        <xdr:cNvSpPr txBox="1"/>
      </xdr:nvSpPr>
      <xdr:spPr>
        <a:xfrm>
          <a:off x="7306213" y="55563"/>
          <a:ext cx="103749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3</xdr:col>
      <xdr:colOff>3127433</xdr:colOff>
      <xdr:row>0</xdr:row>
      <xdr:rowOff>55563</xdr:rowOff>
    </xdr:from>
    <xdr:to>
      <xdr:col>4</xdr:col>
      <xdr:colOff>489237</xdr:colOff>
      <xdr:row>1</xdr:row>
      <xdr:rowOff>146175</xdr:rowOff>
    </xdr:to>
    <xdr:sp macro="" textlink="">
      <xdr:nvSpPr>
        <xdr:cNvPr id="17" name="CaixaDeTexto 12">
          <a:hlinkClick xmlns:r="http://schemas.openxmlformats.org/officeDocument/2006/relationships" r:id="rId10"/>
          <a:extLst>
            <a:ext uri="{FF2B5EF4-FFF2-40B4-BE49-F238E27FC236}">
              <a16:creationId xmlns:a16="http://schemas.microsoft.com/office/drawing/2014/main" id="{6942592E-CBA6-435E-A8E6-BCCEA7CB25CA}"/>
            </a:ext>
          </a:extLst>
        </xdr:cNvPr>
        <xdr:cNvSpPr txBox="1"/>
      </xdr:nvSpPr>
      <xdr:spPr>
        <a:xfrm>
          <a:off x="8905933" y="55563"/>
          <a:ext cx="64792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1051458</xdr:colOff>
      <xdr:row>0</xdr:row>
      <xdr:rowOff>55563</xdr:rowOff>
    </xdr:from>
    <xdr:to>
      <xdr:col>4</xdr:col>
      <xdr:colOff>1965327</xdr:colOff>
      <xdr:row>1</xdr:row>
      <xdr:rowOff>146175</xdr:rowOff>
    </xdr:to>
    <xdr:sp macro="" textlink="">
      <xdr:nvSpPr>
        <xdr:cNvPr id="18" name="CaixaDeTexto 13">
          <a:hlinkClick xmlns:r="http://schemas.openxmlformats.org/officeDocument/2006/relationships" r:id="rId11"/>
          <a:extLst>
            <a:ext uri="{FF2B5EF4-FFF2-40B4-BE49-F238E27FC236}">
              <a16:creationId xmlns:a16="http://schemas.microsoft.com/office/drawing/2014/main" id="{8BB4ECF5-641C-4DF1-B9AC-9221C12CEFB3}"/>
            </a:ext>
          </a:extLst>
        </xdr:cNvPr>
        <xdr:cNvSpPr txBox="1"/>
      </xdr:nvSpPr>
      <xdr:spPr>
        <a:xfrm>
          <a:off x="10116083" y="55563"/>
          <a:ext cx="9138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1023938</xdr:colOff>
      <xdr:row>0</xdr:row>
      <xdr:rowOff>55563</xdr:rowOff>
    </xdr:from>
    <xdr:to>
      <xdr:col>2</xdr:col>
      <xdr:colOff>272305</xdr:colOff>
      <xdr:row>1</xdr:row>
      <xdr:rowOff>146175</xdr:rowOff>
    </xdr:to>
    <xdr:sp macro="" textlink="">
      <xdr:nvSpPr>
        <xdr:cNvPr id="19" name="CaixaDeTexto 15">
          <a:hlinkClick xmlns:r="http://schemas.openxmlformats.org/officeDocument/2006/relationships" r:id="rId12"/>
          <a:extLst>
            <a:ext uri="{FF2B5EF4-FFF2-40B4-BE49-F238E27FC236}">
              <a16:creationId xmlns:a16="http://schemas.microsoft.com/office/drawing/2014/main" id="{D3580022-C89F-4509-A303-2D9FE7D2013C}"/>
            </a:ext>
          </a:extLst>
        </xdr:cNvPr>
        <xdr:cNvSpPr txBox="1"/>
      </xdr:nvSpPr>
      <xdr:spPr>
        <a:xfrm>
          <a:off x="1412876" y="55563"/>
          <a:ext cx="915242"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115361</xdr:colOff>
      <xdr:row>1</xdr:row>
      <xdr:rowOff>160867</xdr:rowOff>
    </xdr:from>
    <xdr:to>
      <xdr:col>1</xdr:col>
      <xdr:colOff>931334</xdr:colOff>
      <xdr:row>4</xdr:row>
      <xdr:rowOff>20012</xdr:rowOff>
    </xdr:to>
    <xdr:pic>
      <xdr:nvPicPr>
        <xdr:cNvPr id="2" name="Picture 1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15361" y="510117"/>
          <a:ext cx="1218140" cy="43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7056</xdr:rowOff>
    </xdr:from>
    <xdr:to>
      <xdr:col>1</xdr:col>
      <xdr:colOff>225778</xdr:colOff>
      <xdr:row>1</xdr:row>
      <xdr:rowOff>11206</xdr:rowOff>
    </xdr:to>
    <xdr:sp macro="" textlink="">
      <xdr:nvSpPr>
        <xdr:cNvPr id="9" name="CaixaDeTexto 14">
          <a:hlinkClick xmlns:r="http://schemas.openxmlformats.org/officeDocument/2006/relationships" r:id="rId2"/>
          <a:extLst>
            <a:ext uri="{FF2B5EF4-FFF2-40B4-BE49-F238E27FC236}">
              <a16:creationId xmlns:a16="http://schemas.microsoft.com/office/drawing/2014/main" id="{00000000-0008-0000-1600-000009000000}"/>
            </a:ext>
          </a:extLst>
        </xdr:cNvPr>
        <xdr:cNvSpPr txBox="1"/>
      </xdr:nvSpPr>
      <xdr:spPr>
        <a:xfrm>
          <a:off x="0" y="10231"/>
          <a:ext cx="644878" cy="35340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5</xdr:col>
      <xdr:colOff>749317</xdr:colOff>
      <xdr:row>0</xdr:row>
      <xdr:rowOff>30163</xdr:rowOff>
    </xdr:from>
    <xdr:to>
      <xdr:col>5</xdr:col>
      <xdr:colOff>1314517</xdr:colOff>
      <xdr:row>0</xdr:row>
      <xdr:rowOff>336163</xdr:rowOff>
    </xdr:to>
    <xdr:pic>
      <xdr:nvPicPr>
        <xdr:cNvPr id="4" name="Imagem 3">
          <a:hlinkClick xmlns:r="http://schemas.openxmlformats.org/officeDocument/2006/relationships" r:id="rId3"/>
          <a:extLst>
            <a:ext uri="{FF2B5EF4-FFF2-40B4-BE49-F238E27FC236}">
              <a16:creationId xmlns:a16="http://schemas.microsoft.com/office/drawing/2014/main" id="{00000000-0008-0000-1600-000004000000}"/>
            </a:ext>
            <a:ext uri="{147F2762-F138-4A5C-976F-8EAC2B608ADB}">
              <a16:predDERef xmlns:a16="http://schemas.microsoft.com/office/drawing/2014/main" pred="{00000000-0008-0000-1600-000010000000}"/>
            </a:ext>
          </a:extLst>
        </xdr:cNvPr>
        <xdr:cNvPicPr preferRelativeResize="0">
          <a:picLocks/>
        </xdr:cNvPicPr>
      </xdr:nvPicPr>
      <xdr:blipFill>
        <a:blip xmlns:r="http://schemas.openxmlformats.org/officeDocument/2006/relationships" r:embed="rId4"/>
        <a:stretch>
          <a:fillRect/>
        </a:stretch>
      </xdr:blipFill>
      <xdr:spPr>
        <a:xfrm flipH="1">
          <a:off x="12774630" y="30163"/>
          <a:ext cx="565200" cy="306000"/>
        </a:xfrm>
        <a:prstGeom prst="rect">
          <a:avLst/>
        </a:prstGeom>
      </xdr:spPr>
    </xdr:pic>
    <xdr:clientData/>
  </xdr:twoCellAnchor>
  <xdr:twoCellAnchor editAs="absolute">
    <xdr:from>
      <xdr:col>5</xdr:col>
      <xdr:colOff>1384055</xdr:colOff>
      <xdr:row>0</xdr:row>
      <xdr:rowOff>31992</xdr:rowOff>
    </xdr:from>
    <xdr:to>
      <xdr:col>5</xdr:col>
      <xdr:colOff>1949255</xdr:colOff>
      <xdr:row>0</xdr:row>
      <xdr:rowOff>337992</xdr:rowOff>
    </xdr:to>
    <xdr:pic>
      <xdr:nvPicPr>
        <xdr:cNvPr id="5" name="Imagem 4">
          <a:hlinkClick xmlns:r="http://schemas.openxmlformats.org/officeDocument/2006/relationships" r:id="rId5"/>
          <a:extLst>
            <a:ext uri="{FF2B5EF4-FFF2-40B4-BE49-F238E27FC236}">
              <a16:creationId xmlns:a16="http://schemas.microsoft.com/office/drawing/2014/main" id="{00000000-0008-0000-1600-000005000000}"/>
            </a:ext>
            <a:ext uri="{147F2762-F138-4A5C-976F-8EAC2B608ADB}">
              <a16:predDERef xmlns:a16="http://schemas.microsoft.com/office/drawing/2014/main" pred="{D3F2D5BF-794F-4ECD-9392-6B42F61F29EC}"/>
            </a:ext>
          </a:extLst>
        </xdr:cNvPr>
        <xdr:cNvPicPr preferRelativeResize="0">
          <a:picLocks/>
        </xdr:cNvPicPr>
      </xdr:nvPicPr>
      <xdr:blipFill>
        <a:blip xmlns:r="http://schemas.openxmlformats.org/officeDocument/2006/relationships" r:embed="rId4"/>
        <a:stretch>
          <a:fillRect/>
        </a:stretch>
      </xdr:blipFill>
      <xdr:spPr>
        <a:xfrm rot="10800000" flipH="1">
          <a:off x="13409368" y="31992"/>
          <a:ext cx="565200" cy="306000"/>
        </a:xfrm>
        <a:prstGeom prst="rect">
          <a:avLst/>
        </a:prstGeom>
      </xdr:spPr>
    </xdr:pic>
    <xdr:clientData/>
  </xdr:twoCellAnchor>
  <xdr:twoCellAnchor editAs="absolute">
    <xdr:from>
      <xdr:col>2</xdr:col>
      <xdr:colOff>2139485</xdr:colOff>
      <xdr:row>0</xdr:row>
      <xdr:rowOff>63500</xdr:rowOff>
    </xdr:from>
    <xdr:to>
      <xdr:col>3</xdr:col>
      <xdr:colOff>403344</xdr:colOff>
      <xdr:row>0</xdr:row>
      <xdr:rowOff>328737</xdr:rowOff>
    </xdr:to>
    <xdr:sp macro="" textlink="">
      <xdr:nvSpPr>
        <xdr:cNvPr id="3" name="CaixaDeTexto 8">
          <a:hlinkClick xmlns:r="http://schemas.openxmlformats.org/officeDocument/2006/relationships" r:id="rId6"/>
          <a:extLst>
            <a:ext uri="{FF2B5EF4-FFF2-40B4-BE49-F238E27FC236}">
              <a16:creationId xmlns:a16="http://schemas.microsoft.com/office/drawing/2014/main" id="{3C4D8A57-CBFD-4FB9-9516-3DC40D928E99}"/>
            </a:ext>
          </a:extLst>
        </xdr:cNvPr>
        <xdr:cNvSpPr txBox="1"/>
      </xdr:nvSpPr>
      <xdr:spPr>
        <a:xfrm>
          <a:off x="4195298" y="63500"/>
          <a:ext cx="1073734"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771026</xdr:colOff>
      <xdr:row>0</xdr:row>
      <xdr:rowOff>63500</xdr:rowOff>
    </xdr:from>
    <xdr:to>
      <xdr:col>2</xdr:col>
      <xdr:colOff>1577263</xdr:colOff>
      <xdr:row>0</xdr:row>
      <xdr:rowOff>328737</xdr:rowOff>
    </xdr:to>
    <xdr:sp macro="" textlink="">
      <xdr:nvSpPr>
        <xdr:cNvPr id="7" name="CaixaDeTexto 9">
          <a:hlinkClick xmlns:r="http://schemas.openxmlformats.org/officeDocument/2006/relationships" r:id="rId7"/>
          <a:extLst>
            <a:ext uri="{FF2B5EF4-FFF2-40B4-BE49-F238E27FC236}">
              <a16:creationId xmlns:a16="http://schemas.microsoft.com/office/drawing/2014/main" id="{BF26ABBD-3F28-40FF-A703-3EE044DA2C61}"/>
            </a:ext>
          </a:extLst>
        </xdr:cNvPr>
        <xdr:cNvSpPr txBox="1"/>
      </xdr:nvSpPr>
      <xdr:spPr>
        <a:xfrm>
          <a:off x="2826839" y="63500"/>
          <a:ext cx="8062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965566</xdr:colOff>
      <xdr:row>0</xdr:row>
      <xdr:rowOff>63500</xdr:rowOff>
    </xdr:from>
    <xdr:to>
      <xdr:col>3</xdr:col>
      <xdr:colOff>1817603</xdr:colOff>
      <xdr:row>0</xdr:row>
      <xdr:rowOff>328737</xdr:rowOff>
    </xdr:to>
    <xdr:sp macro="" textlink="">
      <xdr:nvSpPr>
        <xdr:cNvPr id="8" name="CaixaDeTexto 10">
          <a:hlinkClick xmlns:r="http://schemas.openxmlformats.org/officeDocument/2006/relationships" r:id="rId8"/>
          <a:extLst>
            <a:ext uri="{FF2B5EF4-FFF2-40B4-BE49-F238E27FC236}">
              <a16:creationId xmlns:a16="http://schemas.microsoft.com/office/drawing/2014/main" id="{4CD8ACB2-0CE9-4E5E-8C8C-519DAF9A7B95}"/>
            </a:ext>
          </a:extLst>
        </xdr:cNvPr>
        <xdr:cNvSpPr txBox="1"/>
      </xdr:nvSpPr>
      <xdr:spPr>
        <a:xfrm>
          <a:off x="5831254" y="63500"/>
          <a:ext cx="852037"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3</xdr:col>
      <xdr:colOff>2377024</xdr:colOff>
      <xdr:row>0</xdr:row>
      <xdr:rowOff>63500</xdr:rowOff>
    </xdr:from>
    <xdr:to>
      <xdr:col>4</xdr:col>
      <xdr:colOff>287147</xdr:colOff>
      <xdr:row>0</xdr:row>
      <xdr:rowOff>328737</xdr:rowOff>
    </xdr:to>
    <xdr:sp macro="" textlink="">
      <xdr:nvSpPr>
        <xdr:cNvPr id="10" name="CaixaDeTexto 11">
          <a:hlinkClick xmlns:r="http://schemas.openxmlformats.org/officeDocument/2006/relationships" r:id="rId9"/>
          <a:extLst>
            <a:ext uri="{FF2B5EF4-FFF2-40B4-BE49-F238E27FC236}">
              <a16:creationId xmlns:a16="http://schemas.microsoft.com/office/drawing/2014/main" id="{DE4C00B0-4FEC-4D60-AEF9-618243477842}"/>
            </a:ext>
          </a:extLst>
        </xdr:cNvPr>
        <xdr:cNvSpPr txBox="1"/>
      </xdr:nvSpPr>
      <xdr:spPr>
        <a:xfrm>
          <a:off x="7242712" y="63500"/>
          <a:ext cx="1037498"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849369</xdr:colOff>
      <xdr:row>0</xdr:row>
      <xdr:rowOff>63500</xdr:rowOff>
    </xdr:from>
    <xdr:to>
      <xdr:col>4</xdr:col>
      <xdr:colOff>1497298</xdr:colOff>
      <xdr:row>0</xdr:row>
      <xdr:rowOff>328737</xdr:rowOff>
    </xdr:to>
    <xdr:sp macro="" textlink="">
      <xdr:nvSpPr>
        <xdr:cNvPr id="17" name="CaixaDeTexto 12">
          <a:hlinkClick xmlns:r="http://schemas.openxmlformats.org/officeDocument/2006/relationships" r:id="rId10"/>
          <a:extLst>
            <a:ext uri="{FF2B5EF4-FFF2-40B4-BE49-F238E27FC236}">
              <a16:creationId xmlns:a16="http://schemas.microsoft.com/office/drawing/2014/main" id="{35951A65-A41B-4C2E-953D-912288910E98}"/>
            </a:ext>
          </a:extLst>
        </xdr:cNvPr>
        <xdr:cNvSpPr txBox="1"/>
      </xdr:nvSpPr>
      <xdr:spPr>
        <a:xfrm>
          <a:off x="8842432" y="63500"/>
          <a:ext cx="64792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4</xdr:col>
      <xdr:colOff>2059519</xdr:colOff>
      <xdr:row>0</xdr:row>
      <xdr:rowOff>63500</xdr:rowOff>
    </xdr:from>
    <xdr:to>
      <xdr:col>4</xdr:col>
      <xdr:colOff>2973388</xdr:colOff>
      <xdr:row>0</xdr:row>
      <xdr:rowOff>328737</xdr:rowOff>
    </xdr:to>
    <xdr:sp macro="" textlink="">
      <xdr:nvSpPr>
        <xdr:cNvPr id="18" name="CaixaDeTexto 13">
          <a:hlinkClick xmlns:r="http://schemas.openxmlformats.org/officeDocument/2006/relationships" r:id="rId11"/>
          <a:extLst>
            <a:ext uri="{FF2B5EF4-FFF2-40B4-BE49-F238E27FC236}">
              <a16:creationId xmlns:a16="http://schemas.microsoft.com/office/drawing/2014/main" id="{D0382CF7-4BEE-426F-B045-BD3F7DEA4015}"/>
            </a:ext>
          </a:extLst>
        </xdr:cNvPr>
        <xdr:cNvSpPr txBox="1"/>
      </xdr:nvSpPr>
      <xdr:spPr>
        <a:xfrm>
          <a:off x="10052582" y="63500"/>
          <a:ext cx="913869"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928687</xdr:colOff>
      <xdr:row>0</xdr:row>
      <xdr:rowOff>63500</xdr:rowOff>
    </xdr:from>
    <xdr:to>
      <xdr:col>2</xdr:col>
      <xdr:colOff>208804</xdr:colOff>
      <xdr:row>0</xdr:row>
      <xdr:rowOff>328737</xdr:rowOff>
    </xdr:to>
    <xdr:sp macro="" textlink="">
      <xdr:nvSpPr>
        <xdr:cNvPr id="19" name="CaixaDeTexto 15">
          <a:hlinkClick xmlns:r="http://schemas.openxmlformats.org/officeDocument/2006/relationships" r:id="rId12"/>
          <a:extLst>
            <a:ext uri="{FF2B5EF4-FFF2-40B4-BE49-F238E27FC236}">
              <a16:creationId xmlns:a16="http://schemas.microsoft.com/office/drawing/2014/main" id="{0479629D-6815-47CA-8974-BDD6B2FBA50B}"/>
            </a:ext>
          </a:extLst>
        </xdr:cNvPr>
        <xdr:cNvSpPr txBox="1"/>
      </xdr:nvSpPr>
      <xdr:spPr>
        <a:xfrm>
          <a:off x="1349375" y="63500"/>
          <a:ext cx="915242" cy="26523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85768</xdr:colOff>
      <xdr:row>2</xdr:row>
      <xdr:rowOff>89149</xdr:rowOff>
    </xdr:from>
    <xdr:to>
      <xdr:col>1</xdr:col>
      <xdr:colOff>676234</xdr:colOff>
      <xdr:row>4</xdr:row>
      <xdr:rowOff>77562</xdr:rowOff>
    </xdr:to>
    <xdr:pic>
      <xdr:nvPicPr>
        <xdr:cNvPr id="2" name="Picture 1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85768" y="451099"/>
          <a:ext cx="1203241" cy="4383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958605</xdr:colOff>
      <xdr:row>0</xdr:row>
      <xdr:rowOff>38326</xdr:rowOff>
    </xdr:from>
    <xdr:to>
      <xdr:col>3</xdr:col>
      <xdr:colOff>2281196</xdr:colOff>
      <xdr:row>1</xdr:row>
      <xdr:rowOff>142176</xdr:rowOff>
    </xdr:to>
    <xdr:sp macro="" textlink="">
      <xdr:nvSpPr>
        <xdr:cNvPr id="7" name="CaixaDeTexto 8">
          <a:hlinkClick xmlns:r="http://schemas.openxmlformats.org/officeDocument/2006/relationships" r:id="rId2"/>
          <a:extLst>
            <a:ext uri="{FF2B5EF4-FFF2-40B4-BE49-F238E27FC236}">
              <a16:creationId xmlns:a16="http://schemas.microsoft.com/office/drawing/2014/main" id="{00000000-0008-0000-1700-000007000000}"/>
            </a:ext>
          </a:extLst>
        </xdr:cNvPr>
        <xdr:cNvSpPr txBox="1"/>
      </xdr:nvSpPr>
      <xdr:spPr>
        <a:xfrm>
          <a:off x="4959105" y="38326"/>
          <a:ext cx="1322591" cy="28527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Material</a:t>
          </a:r>
          <a:r>
            <a:rPr lang="pt-BR" sz="1100" b="1" baseline="0">
              <a:solidFill>
                <a:srgbClr val="008080"/>
              </a:solidFill>
              <a:latin typeface="Arial" panose="020B0604020202020204" pitchFamily="34" charset="0"/>
              <a:ea typeface="+mn-ea"/>
              <a:cs typeface="Arial" panose="020B0604020202020204" pitchFamily="34" charset="0"/>
            </a:rPr>
            <a:t> Topics</a:t>
          </a:r>
          <a:endParaRPr lang="pt-BR" sz="1100" b="1">
            <a:solidFill>
              <a:srgbClr val="008080"/>
            </a:solidFill>
            <a:latin typeface="Arial" panose="020B0604020202020204" pitchFamily="34" charset="0"/>
            <a:ea typeface="+mn-ea"/>
            <a:cs typeface="Arial" panose="020B0604020202020204" pitchFamily="34" charset="0"/>
          </a:endParaRPr>
        </a:p>
      </xdr:txBody>
    </xdr:sp>
    <xdr:clientData/>
  </xdr:twoCellAnchor>
  <xdr:twoCellAnchor editAs="absolute">
    <xdr:from>
      <xdr:col>2</xdr:col>
      <xdr:colOff>1518747</xdr:colOff>
      <xdr:row>0</xdr:row>
      <xdr:rowOff>31976</xdr:rowOff>
    </xdr:from>
    <xdr:to>
      <xdr:col>3</xdr:col>
      <xdr:colOff>265361</xdr:colOff>
      <xdr:row>1</xdr:row>
      <xdr:rowOff>148526</xdr:rowOff>
    </xdr:to>
    <xdr:sp macro="" textlink="">
      <xdr:nvSpPr>
        <xdr:cNvPr id="8" name="CaixaDeTexto 9">
          <a:hlinkClick xmlns:r="http://schemas.openxmlformats.org/officeDocument/2006/relationships" r:id="rId3"/>
          <a:extLst>
            <a:ext uri="{FF2B5EF4-FFF2-40B4-BE49-F238E27FC236}">
              <a16:creationId xmlns:a16="http://schemas.microsoft.com/office/drawing/2014/main" id="{00000000-0008-0000-1700-000008000000}"/>
            </a:ext>
          </a:extLst>
        </xdr:cNvPr>
        <xdr:cNvSpPr txBox="1"/>
      </xdr:nvSpPr>
      <xdr:spPr>
        <a:xfrm>
          <a:off x="3387461" y="31976"/>
          <a:ext cx="878400" cy="29797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2974440</xdr:colOff>
      <xdr:row>0</xdr:row>
      <xdr:rowOff>33563</xdr:rowOff>
    </xdr:from>
    <xdr:to>
      <xdr:col>3</xdr:col>
      <xdr:colOff>4200290</xdr:colOff>
      <xdr:row>1</xdr:row>
      <xdr:rowOff>146938</xdr:rowOff>
    </xdr:to>
    <xdr:sp macro="" textlink="">
      <xdr:nvSpPr>
        <xdr:cNvPr id="9" name="CaixaDeTexto 10">
          <a:hlinkClick xmlns:r="http://schemas.openxmlformats.org/officeDocument/2006/relationships" r:id="rId4"/>
          <a:extLst>
            <a:ext uri="{FF2B5EF4-FFF2-40B4-BE49-F238E27FC236}">
              <a16:creationId xmlns:a16="http://schemas.microsoft.com/office/drawing/2014/main" id="{00000000-0008-0000-1700-000009000000}"/>
            </a:ext>
          </a:extLst>
        </xdr:cNvPr>
        <xdr:cNvSpPr txBox="1"/>
      </xdr:nvSpPr>
      <xdr:spPr>
        <a:xfrm>
          <a:off x="6974940" y="33563"/>
          <a:ext cx="1225850" cy="29480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3</xdr:col>
      <xdr:colOff>4893534</xdr:colOff>
      <xdr:row>0</xdr:row>
      <xdr:rowOff>36738</xdr:rowOff>
    </xdr:from>
    <xdr:to>
      <xdr:col>4</xdr:col>
      <xdr:colOff>733607</xdr:colOff>
      <xdr:row>1</xdr:row>
      <xdr:rowOff>143763</xdr:rowOff>
    </xdr:to>
    <xdr:sp macro="" textlink="">
      <xdr:nvSpPr>
        <xdr:cNvPr id="10" name="CaixaDeTexto 11">
          <a:hlinkClick xmlns:r="http://schemas.openxmlformats.org/officeDocument/2006/relationships" r:id="rId5"/>
          <a:extLst>
            <a:ext uri="{FF2B5EF4-FFF2-40B4-BE49-F238E27FC236}">
              <a16:creationId xmlns:a16="http://schemas.microsoft.com/office/drawing/2014/main" id="{00000000-0008-0000-1700-00000A000000}"/>
            </a:ext>
          </a:extLst>
        </xdr:cNvPr>
        <xdr:cNvSpPr txBox="1"/>
      </xdr:nvSpPr>
      <xdr:spPr>
        <a:xfrm>
          <a:off x="8894034" y="36738"/>
          <a:ext cx="1419002" cy="288454"/>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0</xdr:col>
      <xdr:colOff>1</xdr:colOff>
      <xdr:row>0</xdr:row>
      <xdr:rowOff>12265</xdr:rowOff>
    </xdr:from>
    <xdr:to>
      <xdr:col>1</xdr:col>
      <xdr:colOff>7258</xdr:colOff>
      <xdr:row>2</xdr:row>
      <xdr:rowOff>7256</xdr:rowOff>
    </xdr:to>
    <xdr:sp macro="" textlink="">
      <xdr:nvSpPr>
        <xdr:cNvPr id="13" name="CaixaDeTexto 14">
          <a:hlinkClick xmlns:r="http://schemas.openxmlformats.org/officeDocument/2006/relationships" r:id="rId6"/>
          <a:extLst>
            <a:ext uri="{FF2B5EF4-FFF2-40B4-BE49-F238E27FC236}">
              <a16:creationId xmlns:a16="http://schemas.microsoft.com/office/drawing/2014/main" id="{00000000-0008-0000-1700-00000D000000}"/>
            </a:ext>
          </a:extLst>
        </xdr:cNvPr>
        <xdr:cNvSpPr txBox="1"/>
      </xdr:nvSpPr>
      <xdr:spPr>
        <a:xfrm>
          <a:off x="1" y="9090"/>
          <a:ext cx="620032" cy="363291"/>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1</xdr:col>
      <xdr:colOff>1065508</xdr:colOff>
      <xdr:row>0</xdr:row>
      <xdr:rowOff>31976</xdr:rowOff>
    </xdr:from>
    <xdr:to>
      <xdr:col>2</xdr:col>
      <xdr:colOff>825503</xdr:colOff>
      <xdr:row>1</xdr:row>
      <xdr:rowOff>148526</xdr:rowOff>
    </xdr:to>
    <xdr:sp macro="" textlink="">
      <xdr:nvSpPr>
        <xdr:cNvPr id="14" name="CaixaDeTexto 15">
          <a:hlinkClick xmlns:r="http://schemas.openxmlformats.org/officeDocument/2006/relationships" r:id="rId7"/>
          <a:extLst>
            <a:ext uri="{FF2B5EF4-FFF2-40B4-BE49-F238E27FC236}">
              <a16:creationId xmlns:a16="http://schemas.microsoft.com/office/drawing/2014/main" id="{00000000-0008-0000-1700-00000E000000}"/>
            </a:ext>
          </a:extLst>
        </xdr:cNvPr>
        <xdr:cNvSpPr txBox="1"/>
      </xdr:nvSpPr>
      <xdr:spPr>
        <a:xfrm>
          <a:off x="1673294" y="31976"/>
          <a:ext cx="1020923" cy="29797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1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6</xdr:col>
      <xdr:colOff>1398805</xdr:colOff>
      <xdr:row>0</xdr:row>
      <xdr:rowOff>29030</xdr:rowOff>
    </xdr:from>
    <xdr:to>
      <xdr:col>6</xdr:col>
      <xdr:colOff>1970301</xdr:colOff>
      <xdr:row>1</xdr:row>
      <xdr:rowOff>151804</xdr:rowOff>
    </xdr:to>
    <xdr:pic>
      <xdr:nvPicPr>
        <xdr:cNvPr id="89" name="Imagem 18">
          <a:hlinkClick xmlns:r="http://schemas.openxmlformats.org/officeDocument/2006/relationships" r:id="rId8"/>
          <a:extLst>
            <a:ext uri="{FF2B5EF4-FFF2-40B4-BE49-F238E27FC236}">
              <a16:creationId xmlns:a16="http://schemas.microsoft.com/office/drawing/2014/main" id="{00000000-0008-0000-1700-000013000000}"/>
            </a:ext>
          </a:extLst>
        </xdr:cNvPr>
        <xdr:cNvPicPr preferRelativeResize="0">
          <a:picLocks/>
        </xdr:cNvPicPr>
      </xdr:nvPicPr>
      <xdr:blipFill>
        <a:blip xmlns:r="http://schemas.openxmlformats.org/officeDocument/2006/relationships" r:embed="rId9"/>
        <a:stretch>
          <a:fillRect/>
        </a:stretch>
      </xdr:blipFill>
      <xdr:spPr>
        <a:xfrm flipH="1">
          <a:off x="14969662" y="29030"/>
          <a:ext cx="571496" cy="304203"/>
        </a:xfrm>
        <a:prstGeom prst="rect">
          <a:avLst/>
        </a:prstGeom>
      </xdr:spPr>
    </xdr:pic>
    <xdr:clientData/>
  </xdr:twoCellAnchor>
  <xdr:twoCellAnchor editAs="absolute">
    <xdr:from>
      <xdr:col>7</xdr:col>
      <xdr:colOff>57783</xdr:colOff>
      <xdr:row>0</xdr:row>
      <xdr:rowOff>29029</xdr:rowOff>
    </xdr:from>
    <xdr:to>
      <xdr:col>7</xdr:col>
      <xdr:colOff>618378</xdr:colOff>
      <xdr:row>1</xdr:row>
      <xdr:rowOff>151803</xdr:rowOff>
    </xdr:to>
    <xdr:pic>
      <xdr:nvPicPr>
        <xdr:cNvPr id="90" name="Imagem 19">
          <a:hlinkClick xmlns:r="http://schemas.openxmlformats.org/officeDocument/2006/relationships" r:id="rId6"/>
          <a:extLst>
            <a:ext uri="{FF2B5EF4-FFF2-40B4-BE49-F238E27FC236}">
              <a16:creationId xmlns:a16="http://schemas.microsoft.com/office/drawing/2014/main" id="{00000000-0008-0000-1700-000014000000}"/>
            </a:ext>
          </a:extLst>
        </xdr:cNvPr>
        <xdr:cNvPicPr preferRelativeResize="0">
          <a:picLocks/>
        </xdr:cNvPicPr>
      </xdr:nvPicPr>
      <xdr:blipFill>
        <a:blip xmlns:r="http://schemas.openxmlformats.org/officeDocument/2006/relationships" r:embed="rId9"/>
        <a:stretch>
          <a:fillRect/>
        </a:stretch>
      </xdr:blipFill>
      <xdr:spPr>
        <a:xfrm rot="10800000" flipH="1">
          <a:off x="15624354" y="29029"/>
          <a:ext cx="560595" cy="304203"/>
        </a:xfrm>
        <a:prstGeom prst="rect">
          <a:avLst/>
        </a:prstGeom>
      </xdr:spPr>
    </xdr:pic>
    <xdr:clientData/>
  </xdr:twoCellAnchor>
  <xdr:twoCellAnchor>
    <xdr:from>
      <xdr:col>5</xdr:col>
      <xdr:colOff>802377</xdr:colOff>
      <xdr:row>0</xdr:row>
      <xdr:rowOff>35151</xdr:rowOff>
    </xdr:from>
    <xdr:to>
      <xdr:col>5</xdr:col>
      <xdr:colOff>1853982</xdr:colOff>
      <xdr:row>1</xdr:row>
      <xdr:rowOff>145351</xdr:rowOff>
    </xdr:to>
    <xdr:sp macro="" textlink="">
      <xdr:nvSpPr>
        <xdr:cNvPr id="4" name="TextBox 3">
          <a:hlinkClick xmlns:r="http://schemas.openxmlformats.org/officeDocument/2006/relationships" r:id="rId10"/>
          <a:extLst>
            <a:ext uri="{FF2B5EF4-FFF2-40B4-BE49-F238E27FC236}">
              <a16:creationId xmlns:a16="http://schemas.microsoft.com/office/drawing/2014/main" id="{00000000-0008-0000-1700-000004000000}"/>
            </a:ext>
            <a:ext uri="{147F2762-F138-4A5C-976F-8EAC2B608ADB}">
              <a16:predDERef xmlns:a16="http://schemas.microsoft.com/office/drawing/2014/main" pred="{00000000-0008-0000-1700-000014000000}"/>
            </a:ext>
          </a:extLst>
        </xdr:cNvPr>
        <xdr:cNvSpPr txBox="1"/>
      </xdr:nvSpPr>
      <xdr:spPr>
        <a:xfrm>
          <a:off x="12377520" y="35151"/>
          <a:ext cx="1051605" cy="291629"/>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1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xdr:from>
      <xdr:col>4</xdr:col>
      <xdr:colOff>1426851</xdr:colOff>
      <xdr:row>0</xdr:row>
      <xdr:rowOff>35151</xdr:rowOff>
    </xdr:from>
    <xdr:to>
      <xdr:col>5</xdr:col>
      <xdr:colOff>312964</xdr:colOff>
      <xdr:row>1</xdr:row>
      <xdr:rowOff>163286</xdr:rowOff>
    </xdr:to>
    <xdr:sp macro="" textlink="">
      <xdr:nvSpPr>
        <xdr:cNvPr id="3" name="TextBox 4">
          <a:hlinkClick xmlns:r="http://schemas.openxmlformats.org/officeDocument/2006/relationships" r:id="rId11"/>
          <a:extLst>
            <a:ext uri="{FF2B5EF4-FFF2-40B4-BE49-F238E27FC236}">
              <a16:creationId xmlns:a16="http://schemas.microsoft.com/office/drawing/2014/main" id="{00000000-0008-0000-1700-000005000000}"/>
            </a:ext>
            <a:ext uri="{147F2762-F138-4A5C-976F-8EAC2B608ADB}">
              <a16:predDERef xmlns:a16="http://schemas.microsoft.com/office/drawing/2014/main" pred="{C21EC4B3-A178-4212-80D2-F256F1FAA0EC}"/>
            </a:ext>
          </a:extLst>
        </xdr:cNvPr>
        <xdr:cNvSpPr txBox="1"/>
      </xdr:nvSpPr>
      <xdr:spPr>
        <a:xfrm>
          <a:off x="10570851" y="35151"/>
          <a:ext cx="791113" cy="3050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indent="0" algn="ctr"/>
          <a:r>
            <a:rPr lang="pt-BR" sz="11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1</xdr:col>
      <xdr:colOff>9588</xdr:colOff>
      <xdr:row>6</xdr:row>
      <xdr:rowOff>29263</xdr:rowOff>
    </xdr:from>
    <xdr:to>
      <xdr:col>7</xdr:col>
      <xdr:colOff>1383394</xdr:colOff>
      <xdr:row>7</xdr:row>
      <xdr:rowOff>2103210</xdr:rowOff>
    </xdr:to>
    <xdr:sp macro="" textlink="">
      <xdr:nvSpPr>
        <xdr:cNvPr id="91" name="Retângulo 17">
          <a:extLst>
            <a:ext uri="{FF2B5EF4-FFF2-40B4-BE49-F238E27FC236}">
              <a16:creationId xmlns:a16="http://schemas.microsoft.com/office/drawing/2014/main" id="{422357CF-B4B5-4242-8521-88B476208A7A}"/>
            </a:ext>
          </a:extLst>
        </xdr:cNvPr>
        <xdr:cNvSpPr/>
      </xdr:nvSpPr>
      <xdr:spPr>
        <a:xfrm>
          <a:off x="612838" y="1623113"/>
          <a:ext cx="16328056" cy="2258097"/>
        </a:xfrm>
        <a:prstGeom prst="rect">
          <a:avLst/>
        </a:prstGeom>
        <a:solidFill>
          <a:srgbClr val="F2F2F2">
            <a:alpha val="70000"/>
          </a:srgbClr>
        </a:solidFill>
        <a:ln w="6350">
          <a:solidFill>
            <a:schemeClr val="bg2">
              <a:lumMod val="9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eaLnBrk="1" fontAlgn="auto" latinLnBrk="0" hangingPunct="1">
            <a:spcAft>
              <a:spcPts val="400"/>
            </a:spcAft>
          </a:pPr>
          <a:r>
            <a:rPr lang="pt-BR" sz="1200">
              <a:solidFill>
                <a:srgbClr val="555555"/>
              </a:solidFill>
              <a:effectLst/>
              <a:latin typeface="Arial" panose="020B0604020202020204" pitchFamily="34" charset="0"/>
              <a:ea typeface="+mn-ea"/>
              <a:cs typeface="Arial" panose="020B0604020202020204" pitchFamily="34" charset="0"/>
            </a:rPr>
            <a:t>We present the Integrated Report (IR) 2024 Premises Base,</a:t>
          </a:r>
          <a:r>
            <a:rPr lang="pt-BR" sz="1200" baseline="0">
              <a:solidFill>
                <a:srgbClr val="555555"/>
              </a:solidFill>
              <a:effectLst/>
              <a:latin typeface="Arial" panose="020B0604020202020204" pitchFamily="34" charset="0"/>
              <a:ea typeface="+mn-ea"/>
              <a:cs typeface="Arial" panose="020B0604020202020204" pitchFamily="34" charset="0"/>
            </a:rPr>
            <a:t> whose </a:t>
          </a:r>
          <a:r>
            <a:rPr lang="pt-BR" sz="1200">
              <a:solidFill>
                <a:srgbClr val="555555"/>
              </a:solidFill>
              <a:effectLst/>
              <a:latin typeface="Arial" panose="020B0604020202020204" pitchFamily="34" charset="0"/>
              <a:ea typeface="+mn-ea"/>
              <a:cs typeface="Arial" panose="020B0604020202020204" pitchFamily="34" charset="0"/>
            </a:rPr>
            <a:t>function is to share with readers definitions and details of concepts adopted for reporting part of Vale's non-financial content, referring to the GRI Standards and to identify the assured contents for the 2024 Integrated Report, as well as exceptions or changes in the limits and reporting period. The report of these contents is published in the documents Integrated Report (IR) 2024 and ESG Databook 2024.</a:t>
          </a:r>
        </a:p>
        <a:p>
          <a:pPr eaLnBrk="1" fontAlgn="auto" latinLnBrk="0" hangingPunct="1">
            <a:spcAft>
              <a:spcPts val="400"/>
            </a:spcAft>
          </a:pPr>
          <a:endParaRPr lang="pt-BR" sz="1200">
            <a:solidFill>
              <a:srgbClr val="555555"/>
            </a:solidFill>
            <a:effectLst/>
            <a:latin typeface="Arial" panose="020B0604020202020204" pitchFamily="34" charset="0"/>
            <a:cs typeface="Arial" panose="020B0604020202020204" pitchFamily="34" charset="0"/>
          </a:endParaRPr>
        </a:p>
        <a:p>
          <a:pPr eaLnBrk="1" fontAlgn="auto" latinLnBrk="0" hangingPunct="1">
            <a:spcAft>
              <a:spcPts val="400"/>
            </a:spcAft>
          </a:pPr>
          <a:r>
            <a:rPr lang="pt-BR" sz="1200">
              <a:solidFill>
                <a:srgbClr val="555555"/>
              </a:solidFill>
              <a:effectLst/>
              <a:latin typeface="Arial" panose="020B0604020202020204" pitchFamily="34" charset="0"/>
              <a:ea typeface="+mn-ea"/>
              <a:cs typeface="Arial" panose="020B0604020202020204" pitchFamily="34" charset="0"/>
            </a:rPr>
            <a:t>In the GRI Content Index of Vale's Integrated Report (IR) 2024, on pages 118 to 127, the location of each of the material contents for reporting can be found. In addition to the mandatory indicators, Vale presents in the ESG Databook the GRI G4 Mining and Metals sector indicators and others such as ICMM, SASB and TNFD, and the reporting of the other GRI Standards content applicable to the sector, even if not considered material.</a:t>
          </a:r>
        </a:p>
        <a:p>
          <a:pPr eaLnBrk="1" fontAlgn="auto" latinLnBrk="0" hangingPunct="1">
            <a:spcAft>
              <a:spcPts val="400"/>
            </a:spcAft>
          </a:pPr>
          <a:endParaRPr lang="pt-BR" sz="1200">
            <a:solidFill>
              <a:srgbClr val="555555"/>
            </a:solidFill>
            <a:effectLst/>
            <a:latin typeface="Arial" panose="020B0604020202020204" pitchFamily="34" charset="0"/>
            <a:cs typeface="Arial" panose="020B0604020202020204" pitchFamily="34" charset="0"/>
          </a:endParaRPr>
        </a:p>
        <a:p>
          <a:pPr eaLnBrk="1" fontAlgn="auto" latinLnBrk="0" hangingPunct="1">
            <a:spcAft>
              <a:spcPts val="400"/>
            </a:spcAft>
          </a:pPr>
          <a:r>
            <a:rPr lang="pt-BR" sz="1200">
              <a:solidFill>
                <a:srgbClr val="555555"/>
              </a:solidFill>
              <a:effectLst/>
              <a:latin typeface="Arial" panose="020B0604020202020204" pitchFamily="34" charset="0"/>
              <a:ea typeface="+mn-ea"/>
              <a:cs typeface="Arial" panose="020B0604020202020204" pitchFamily="34" charset="0"/>
            </a:rPr>
            <a:t>The GRI Standards published up to December 2021 were considered</a:t>
          </a:r>
          <a:r>
            <a:rPr lang="pt-BR" sz="1200">
              <a:solidFill>
                <a:schemeClr val="dk1"/>
              </a:solidFill>
              <a:effectLst/>
              <a:latin typeface="Arial" panose="020B0604020202020204" pitchFamily="34" charset="0"/>
              <a:ea typeface="+mn-ea"/>
              <a:cs typeface="Arial" panose="020B0604020202020204" pitchFamily="34" charset="0"/>
            </a:rPr>
            <a:t>.</a:t>
          </a:r>
        </a:p>
        <a:p>
          <a:pPr eaLnBrk="1" fontAlgn="auto" latinLnBrk="0" hangingPunct="1">
            <a:spcAft>
              <a:spcPts val="400"/>
            </a:spcAft>
          </a:pPr>
          <a:endParaRPr lang="pt-BR" sz="1200">
            <a:solidFill>
              <a:schemeClr val="dk1"/>
            </a:solidFill>
            <a:effectLst/>
            <a:latin typeface="Arial" panose="020B0604020202020204" pitchFamily="34" charset="0"/>
            <a:ea typeface="+mn-ea"/>
            <a:cs typeface="Arial" panose="020B0604020202020204" pitchFamily="34" charset="0"/>
          </a:endParaRPr>
        </a:p>
        <a:p>
          <a:pPr marL="0" indent="0" eaLnBrk="1" fontAlgn="auto" latinLnBrk="0" hangingPunct="1">
            <a:spcAft>
              <a:spcPts val="400"/>
            </a:spcAft>
          </a:pPr>
          <a:r>
            <a:rPr lang="pt-BR" sz="1200">
              <a:solidFill>
                <a:srgbClr val="555555"/>
              </a:solidFill>
              <a:effectLst/>
              <a:latin typeface="Arial" panose="020B0604020202020204" pitchFamily="34" charset="0"/>
              <a:ea typeface="+mn-ea"/>
              <a:cs typeface="Arial" panose="020B0604020202020204" pitchFamily="34" charset="0"/>
            </a:rPr>
            <a:t>In June 2024, the divestment operation in PT Vale Indonesia Tbk (PTVI) was completed, resulting in the non-consolidation of PTVI's data in the information presented in the 2024 Integrated Report and 2024 ESG Databook.</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901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44519</xdr:rowOff>
    </xdr:from>
    <xdr:to>
      <xdr:col>1</xdr:col>
      <xdr:colOff>0</xdr:colOff>
      <xdr:row>1</xdr:row>
      <xdr:rowOff>145154</xdr:rowOff>
    </xdr:to>
    <xdr:sp macro="" textlink="">
      <xdr:nvSpPr>
        <xdr:cNvPr id="34" name="CaixaDeTexto 14">
          <a:hlinkClick xmlns:r="http://schemas.openxmlformats.org/officeDocument/2006/relationships" r:id="rId2"/>
          <a:extLst>
            <a:ext uri="{FF2B5EF4-FFF2-40B4-BE49-F238E27FC236}">
              <a16:creationId xmlns:a16="http://schemas.microsoft.com/office/drawing/2014/main" id="{00000000-0008-0000-0100-000022000000}"/>
            </a:ext>
          </a:extLst>
        </xdr:cNvPr>
        <xdr:cNvSpPr txBox="1"/>
      </xdr:nvSpPr>
      <xdr:spPr>
        <a:xfrm>
          <a:off x="0" y="41344"/>
          <a:ext cx="579783" cy="274570"/>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7</xdr:col>
      <xdr:colOff>532243</xdr:colOff>
      <xdr:row>0</xdr:row>
      <xdr:rowOff>32120</xdr:rowOff>
    </xdr:from>
    <xdr:to>
      <xdr:col>7</xdr:col>
      <xdr:colOff>1096288</xdr:colOff>
      <xdr:row>1</xdr:row>
      <xdr:rowOff>159165</xdr:rowOff>
    </xdr:to>
    <xdr:pic>
      <xdr:nvPicPr>
        <xdr:cNvPr id="20" name="Picture 4">
          <a:hlinkClick xmlns:r="http://schemas.openxmlformats.org/officeDocument/2006/relationships" r:id="rId2"/>
          <a:extLst>
            <a:ext uri="{FF2B5EF4-FFF2-40B4-BE49-F238E27FC236}">
              <a16:creationId xmlns:a16="http://schemas.microsoft.com/office/drawing/2014/main" id="{00000000-0008-0000-0100-000014000000}"/>
            </a:ext>
            <a:ext uri="{147F2762-F138-4A5C-976F-8EAC2B608ADB}">
              <a16:predDERef xmlns:a16="http://schemas.microsoft.com/office/drawing/2014/main" pred="{00000000-0008-0000-0100-000007000000}"/>
            </a:ext>
          </a:extLst>
        </xdr:cNvPr>
        <xdr:cNvPicPr preferRelativeResize="0">
          <a:picLocks/>
        </xdr:cNvPicPr>
      </xdr:nvPicPr>
      <xdr:blipFill>
        <a:blip xmlns:r="http://schemas.openxmlformats.org/officeDocument/2006/relationships" r:embed="rId3"/>
        <a:stretch>
          <a:fillRect/>
        </a:stretch>
      </xdr:blipFill>
      <xdr:spPr>
        <a:xfrm flipH="1">
          <a:off x="9847693" y="32120"/>
          <a:ext cx="564045" cy="304845"/>
        </a:xfrm>
        <a:prstGeom prst="rect">
          <a:avLst/>
        </a:prstGeom>
      </xdr:spPr>
    </xdr:pic>
    <xdr:clientData/>
  </xdr:twoCellAnchor>
  <xdr:twoCellAnchor editAs="oneCell">
    <xdr:from>
      <xdr:col>8</xdr:col>
      <xdr:colOff>30608</xdr:colOff>
      <xdr:row>0</xdr:row>
      <xdr:rowOff>32121</xdr:rowOff>
    </xdr:from>
    <xdr:to>
      <xdr:col>8</xdr:col>
      <xdr:colOff>595808</xdr:colOff>
      <xdr:row>1</xdr:row>
      <xdr:rowOff>159166</xdr:rowOff>
    </xdr:to>
    <xdr:pic>
      <xdr:nvPicPr>
        <xdr:cNvPr id="16" name="Picture 5">
          <a:hlinkClick xmlns:r="http://schemas.openxmlformats.org/officeDocument/2006/relationships" r:id="rId4"/>
          <a:extLst>
            <a:ext uri="{FF2B5EF4-FFF2-40B4-BE49-F238E27FC236}">
              <a16:creationId xmlns:a16="http://schemas.microsoft.com/office/drawing/2014/main" id="{00000000-0008-0000-0100-000010000000}"/>
            </a:ext>
            <a:ext uri="{147F2762-F138-4A5C-976F-8EAC2B608ADB}">
              <a16:predDERef xmlns:a16="http://schemas.microsoft.com/office/drawing/2014/main" pred="{7EA0B197-C261-4BCC-958F-C4D718D2F15F}"/>
            </a:ext>
          </a:extLst>
        </xdr:cNvPr>
        <xdr:cNvPicPr preferRelativeResize="0">
          <a:picLocks/>
        </xdr:cNvPicPr>
      </xdr:nvPicPr>
      <xdr:blipFill>
        <a:blip xmlns:r="http://schemas.openxmlformats.org/officeDocument/2006/relationships" r:embed="rId3"/>
        <a:stretch>
          <a:fillRect/>
        </a:stretch>
      </xdr:blipFill>
      <xdr:spPr>
        <a:xfrm rot="10800000" flipH="1">
          <a:off x="10482708" y="32121"/>
          <a:ext cx="565200" cy="304845"/>
        </a:xfrm>
        <a:prstGeom prst="rect">
          <a:avLst/>
        </a:prstGeom>
      </xdr:spPr>
    </xdr:pic>
    <xdr:clientData/>
  </xdr:twoCellAnchor>
  <xdr:twoCellAnchor editAs="absolute">
    <xdr:from>
      <xdr:col>1</xdr:col>
      <xdr:colOff>2376540</xdr:colOff>
      <xdr:row>0</xdr:row>
      <xdr:rowOff>46183</xdr:rowOff>
    </xdr:from>
    <xdr:to>
      <xdr:col>2</xdr:col>
      <xdr:colOff>819467</xdr:colOff>
      <xdr:row>1</xdr:row>
      <xdr:rowOff>139970</xdr:rowOff>
    </xdr:to>
    <xdr:sp macro="" textlink="">
      <xdr:nvSpPr>
        <xdr:cNvPr id="13" name="CaixaDeTexto 8">
          <a:hlinkClick xmlns:r="http://schemas.openxmlformats.org/officeDocument/2006/relationships" r:id="rId5"/>
          <a:extLst>
            <a:ext uri="{FF2B5EF4-FFF2-40B4-BE49-F238E27FC236}">
              <a16:creationId xmlns:a16="http://schemas.microsoft.com/office/drawing/2014/main" id="{0A6927FF-2372-43CB-AC31-7455B4FBBCFE}"/>
            </a:ext>
          </a:extLst>
        </xdr:cNvPr>
        <xdr:cNvSpPr txBox="1"/>
      </xdr:nvSpPr>
      <xdr:spPr>
        <a:xfrm>
          <a:off x="2988449" y="46183"/>
          <a:ext cx="9252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1488634</xdr:colOff>
      <xdr:row>0</xdr:row>
      <xdr:rowOff>46183</xdr:rowOff>
    </xdr:from>
    <xdr:to>
      <xdr:col>1</xdr:col>
      <xdr:colOff>2063784</xdr:colOff>
      <xdr:row>1</xdr:row>
      <xdr:rowOff>139970</xdr:rowOff>
    </xdr:to>
    <xdr:sp macro="" textlink="">
      <xdr:nvSpPr>
        <xdr:cNvPr id="14" name="CaixaDeTexto 9">
          <a:hlinkClick xmlns:r="http://schemas.openxmlformats.org/officeDocument/2006/relationships" r:id="rId4"/>
          <a:extLst>
            <a:ext uri="{FF2B5EF4-FFF2-40B4-BE49-F238E27FC236}">
              <a16:creationId xmlns:a16="http://schemas.microsoft.com/office/drawing/2014/main" id="{01EBAE08-D742-45BA-8966-CEEA74EBAEB2}"/>
            </a:ext>
          </a:extLst>
        </xdr:cNvPr>
        <xdr:cNvSpPr txBox="1"/>
      </xdr:nvSpPr>
      <xdr:spPr>
        <a:xfrm>
          <a:off x="2100543" y="46183"/>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3</xdr:col>
      <xdr:colOff>46950</xdr:colOff>
      <xdr:row>0</xdr:row>
      <xdr:rowOff>46183</xdr:rowOff>
    </xdr:from>
    <xdr:to>
      <xdr:col>3</xdr:col>
      <xdr:colOff>920646</xdr:colOff>
      <xdr:row>1</xdr:row>
      <xdr:rowOff>139970</xdr:rowOff>
    </xdr:to>
    <xdr:sp macro="" textlink="">
      <xdr:nvSpPr>
        <xdr:cNvPr id="15" name="CaixaDeTexto 10">
          <a:hlinkClick xmlns:r="http://schemas.openxmlformats.org/officeDocument/2006/relationships" r:id="rId6"/>
          <a:extLst>
            <a:ext uri="{FF2B5EF4-FFF2-40B4-BE49-F238E27FC236}">
              <a16:creationId xmlns:a16="http://schemas.microsoft.com/office/drawing/2014/main" id="{FF240867-BD86-4749-8067-844701A01152}"/>
            </a:ext>
          </a:extLst>
        </xdr:cNvPr>
        <xdr:cNvSpPr txBox="1"/>
      </xdr:nvSpPr>
      <xdr:spPr>
        <a:xfrm>
          <a:off x="4226405" y="46183"/>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4</xdr:col>
      <xdr:colOff>148130</xdr:colOff>
      <xdr:row>0</xdr:row>
      <xdr:rowOff>46183</xdr:rowOff>
    </xdr:from>
    <xdr:to>
      <xdr:col>4</xdr:col>
      <xdr:colOff>1043680</xdr:colOff>
      <xdr:row>1</xdr:row>
      <xdr:rowOff>139970</xdr:rowOff>
    </xdr:to>
    <xdr:sp macro="" textlink="">
      <xdr:nvSpPr>
        <xdr:cNvPr id="17" name="CaixaDeTexto 11">
          <a:hlinkClick xmlns:r="http://schemas.openxmlformats.org/officeDocument/2006/relationships" r:id="rId7"/>
          <a:extLst>
            <a:ext uri="{FF2B5EF4-FFF2-40B4-BE49-F238E27FC236}">
              <a16:creationId xmlns:a16="http://schemas.microsoft.com/office/drawing/2014/main" id="{10C09B35-9184-48FE-A37E-15D4AD497EA5}"/>
            </a:ext>
          </a:extLst>
        </xdr:cNvPr>
        <xdr:cNvSpPr txBox="1"/>
      </xdr:nvSpPr>
      <xdr:spPr>
        <a:xfrm>
          <a:off x="5412857" y="46183"/>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4</xdr:col>
      <xdr:colOff>1356436</xdr:colOff>
      <xdr:row>0</xdr:row>
      <xdr:rowOff>46183</xdr:rowOff>
    </xdr:from>
    <xdr:to>
      <xdr:col>5</xdr:col>
      <xdr:colOff>257108</xdr:colOff>
      <xdr:row>1</xdr:row>
      <xdr:rowOff>139970</xdr:rowOff>
    </xdr:to>
    <xdr:sp macro="" textlink="">
      <xdr:nvSpPr>
        <xdr:cNvPr id="21" name="CaixaDeTexto 12">
          <a:hlinkClick xmlns:r="http://schemas.openxmlformats.org/officeDocument/2006/relationships" r:id="rId8"/>
          <a:extLst>
            <a:ext uri="{FF2B5EF4-FFF2-40B4-BE49-F238E27FC236}">
              <a16:creationId xmlns:a16="http://schemas.microsoft.com/office/drawing/2014/main" id="{3DB4B180-F97B-4639-8D5F-9CC42465EE3D}"/>
            </a:ext>
          </a:extLst>
        </xdr:cNvPr>
        <xdr:cNvSpPr txBox="1"/>
      </xdr:nvSpPr>
      <xdr:spPr>
        <a:xfrm>
          <a:off x="6621163" y="46183"/>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5</xdr:col>
      <xdr:colOff>569866</xdr:colOff>
      <xdr:row>0</xdr:row>
      <xdr:rowOff>46183</xdr:rowOff>
    </xdr:from>
    <xdr:to>
      <xdr:col>6</xdr:col>
      <xdr:colOff>429924</xdr:colOff>
      <xdr:row>1</xdr:row>
      <xdr:rowOff>139970</xdr:rowOff>
    </xdr:to>
    <xdr:sp macro="" textlink="">
      <xdr:nvSpPr>
        <xdr:cNvPr id="22" name="CaixaDeTexto 13">
          <a:hlinkClick xmlns:r="http://schemas.openxmlformats.org/officeDocument/2006/relationships" r:id="rId9"/>
          <a:extLst>
            <a:ext uri="{FF2B5EF4-FFF2-40B4-BE49-F238E27FC236}">
              <a16:creationId xmlns:a16="http://schemas.microsoft.com/office/drawing/2014/main" id="{9E102FCB-A633-4A9B-BC99-23D46C0CA570}"/>
            </a:ext>
          </a:extLst>
        </xdr:cNvPr>
        <xdr:cNvSpPr txBox="1"/>
      </xdr:nvSpPr>
      <xdr:spPr>
        <a:xfrm>
          <a:off x="7416321" y="46183"/>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438728</xdr:colOff>
      <xdr:row>0</xdr:row>
      <xdr:rowOff>46183</xdr:rowOff>
    </xdr:from>
    <xdr:to>
      <xdr:col>1</xdr:col>
      <xdr:colOff>1175878</xdr:colOff>
      <xdr:row>1</xdr:row>
      <xdr:rowOff>139970</xdr:rowOff>
    </xdr:to>
    <xdr:sp macro="" textlink="">
      <xdr:nvSpPr>
        <xdr:cNvPr id="23" name="CaixaDeTexto 15">
          <a:hlinkClick xmlns:r="http://schemas.openxmlformats.org/officeDocument/2006/relationships" r:id="rId10"/>
          <a:extLst>
            <a:ext uri="{FF2B5EF4-FFF2-40B4-BE49-F238E27FC236}">
              <a16:creationId xmlns:a16="http://schemas.microsoft.com/office/drawing/2014/main" id="{AC45D73F-2367-48AF-BC2A-3DE1F790B8D8}"/>
            </a:ext>
          </a:extLst>
        </xdr:cNvPr>
        <xdr:cNvSpPr txBox="1"/>
      </xdr:nvSpPr>
      <xdr:spPr>
        <a:xfrm>
          <a:off x="1050637" y="46183"/>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8283</xdr:colOff>
      <xdr:row>0</xdr:row>
      <xdr:rowOff>64288</xdr:rowOff>
    </xdr:from>
    <xdr:to>
      <xdr:col>1</xdr:col>
      <xdr:colOff>8283</xdr:colOff>
      <xdr:row>1</xdr:row>
      <xdr:rowOff>132481</xdr:rowOff>
    </xdr:to>
    <xdr:sp macro="" textlink="">
      <xdr:nvSpPr>
        <xdr:cNvPr id="26" name="CaixaDeTexto 14">
          <a:hlinkClick xmlns:r="http://schemas.openxmlformats.org/officeDocument/2006/relationships" r:id="rId2"/>
          <a:extLst>
            <a:ext uri="{FF2B5EF4-FFF2-40B4-BE49-F238E27FC236}">
              <a16:creationId xmlns:a16="http://schemas.microsoft.com/office/drawing/2014/main" id="{00000000-0008-0000-0300-00001A000000}"/>
            </a:ext>
          </a:extLst>
        </xdr:cNvPr>
        <xdr:cNvSpPr txBox="1"/>
      </xdr:nvSpPr>
      <xdr:spPr>
        <a:xfrm>
          <a:off x="8283" y="64288"/>
          <a:ext cx="579783" cy="242128"/>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4</xdr:col>
      <xdr:colOff>109108</xdr:colOff>
      <xdr:row>0</xdr:row>
      <xdr:rowOff>36418</xdr:rowOff>
    </xdr:from>
    <xdr:to>
      <xdr:col>4</xdr:col>
      <xdr:colOff>674308</xdr:colOff>
      <xdr:row>1</xdr:row>
      <xdr:rowOff>163463</xdr:rowOff>
    </xdr:to>
    <xdr:pic>
      <xdr:nvPicPr>
        <xdr:cNvPr id="10" name="Picture 6">
          <a:hlinkClick xmlns:r="http://schemas.openxmlformats.org/officeDocument/2006/relationships" r:id="rId3"/>
          <a:extLst>
            <a:ext uri="{FF2B5EF4-FFF2-40B4-BE49-F238E27FC236}">
              <a16:creationId xmlns:a16="http://schemas.microsoft.com/office/drawing/2014/main" id="{00000000-0008-0000-0300-00000A000000}"/>
            </a:ext>
            <a:ext uri="{147F2762-F138-4A5C-976F-8EAC2B608ADB}">
              <a16:predDERef xmlns:a16="http://schemas.microsoft.com/office/drawing/2014/main" pred="{A2404908-DDE0-44F6-ADAD-143BDFD998C1}"/>
            </a:ext>
          </a:extLst>
        </xdr:cNvPr>
        <xdr:cNvPicPr preferRelativeResize="0">
          <a:picLocks/>
        </xdr:cNvPicPr>
      </xdr:nvPicPr>
      <xdr:blipFill>
        <a:blip xmlns:r="http://schemas.openxmlformats.org/officeDocument/2006/relationships" r:embed="rId4"/>
        <a:stretch>
          <a:fillRect/>
        </a:stretch>
      </xdr:blipFill>
      <xdr:spPr>
        <a:xfrm flipH="1">
          <a:off x="8947153" y="36418"/>
          <a:ext cx="565200" cy="306000"/>
        </a:xfrm>
        <a:prstGeom prst="rect">
          <a:avLst/>
        </a:prstGeom>
      </xdr:spPr>
    </xdr:pic>
    <xdr:clientData/>
  </xdr:twoCellAnchor>
  <xdr:twoCellAnchor editAs="oneCell">
    <xdr:from>
      <xdr:col>5</xdr:col>
      <xdr:colOff>29453</xdr:colOff>
      <xdr:row>0</xdr:row>
      <xdr:rowOff>36418</xdr:rowOff>
    </xdr:from>
    <xdr:to>
      <xdr:col>5</xdr:col>
      <xdr:colOff>594653</xdr:colOff>
      <xdr:row>1</xdr:row>
      <xdr:rowOff>163463</xdr:rowOff>
    </xdr:to>
    <xdr:pic>
      <xdr:nvPicPr>
        <xdr:cNvPr id="30" name="Picture 7">
          <a:hlinkClick xmlns:r="http://schemas.openxmlformats.org/officeDocument/2006/relationships" r:id="rId5"/>
          <a:extLst>
            <a:ext uri="{FF2B5EF4-FFF2-40B4-BE49-F238E27FC236}">
              <a16:creationId xmlns:a16="http://schemas.microsoft.com/office/drawing/2014/main" id="{00000000-0008-0000-0300-00001E000000}"/>
            </a:ext>
            <a:ext uri="{147F2762-F138-4A5C-976F-8EAC2B608ADB}">
              <a16:predDERef xmlns:a16="http://schemas.microsoft.com/office/drawing/2014/main" pred="{3E4679CC-97B0-4B8E-A0B5-06C2950A75B8}"/>
            </a:ext>
          </a:extLst>
        </xdr:cNvPr>
        <xdr:cNvPicPr preferRelativeResize="0">
          <a:picLocks/>
        </xdr:cNvPicPr>
      </xdr:nvPicPr>
      <xdr:blipFill>
        <a:blip xmlns:r="http://schemas.openxmlformats.org/officeDocument/2006/relationships" r:embed="rId4"/>
        <a:stretch>
          <a:fillRect/>
        </a:stretch>
      </xdr:blipFill>
      <xdr:spPr>
        <a:xfrm rot="10800000" flipH="1">
          <a:off x="9560226" y="36418"/>
          <a:ext cx="565200" cy="306000"/>
        </a:xfrm>
        <a:prstGeom prst="rect">
          <a:avLst/>
        </a:prstGeom>
      </xdr:spPr>
    </xdr:pic>
    <xdr:clientData/>
  </xdr:twoCellAnchor>
  <xdr:twoCellAnchor editAs="absolute">
    <xdr:from>
      <xdr:col>1</xdr:col>
      <xdr:colOff>2361530</xdr:colOff>
      <xdr:row>0</xdr:row>
      <xdr:rowOff>40409</xdr:rowOff>
    </xdr:from>
    <xdr:to>
      <xdr:col>1</xdr:col>
      <xdr:colOff>3413702</xdr:colOff>
      <xdr:row>1</xdr:row>
      <xdr:rowOff>138237</xdr:rowOff>
    </xdr:to>
    <xdr:sp macro="" textlink="">
      <xdr:nvSpPr>
        <xdr:cNvPr id="3" name="CaixaDeTexto 8">
          <a:hlinkClick xmlns:r="http://schemas.openxmlformats.org/officeDocument/2006/relationships" r:id="rId6"/>
          <a:extLst>
            <a:ext uri="{FF2B5EF4-FFF2-40B4-BE49-F238E27FC236}">
              <a16:creationId xmlns:a16="http://schemas.microsoft.com/office/drawing/2014/main" id="{1CAC897C-7415-4A60-A2F2-DCD34B3EB2E4}"/>
            </a:ext>
          </a:extLst>
        </xdr:cNvPr>
        <xdr:cNvSpPr txBox="1"/>
      </xdr:nvSpPr>
      <xdr:spPr>
        <a:xfrm>
          <a:off x="2971130" y="40409"/>
          <a:ext cx="1055347" cy="27562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1477088</xdr:colOff>
      <xdr:row>0</xdr:row>
      <xdr:rowOff>40409</xdr:rowOff>
    </xdr:from>
    <xdr:to>
      <xdr:col>1</xdr:col>
      <xdr:colOff>2052238</xdr:colOff>
      <xdr:row>1</xdr:row>
      <xdr:rowOff>134196</xdr:rowOff>
    </xdr:to>
    <xdr:sp macro="" textlink="">
      <xdr:nvSpPr>
        <xdr:cNvPr id="11" name="CaixaDeTexto 9">
          <a:hlinkClick xmlns:r="http://schemas.openxmlformats.org/officeDocument/2006/relationships" r:id="rId7"/>
          <a:extLst>
            <a:ext uri="{FF2B5EF4-FFF2-40B4-BE49-F238E27FC236}">
              <a16:creationId xmlns:a16="http://schemas.microsoft.com/office/drawing/2014/main" id="{85773686-A7F0-4FCC-B329-DFC51BF01A88}"/>
            </a:ext>
          </a:extLst>
        </xdr:cNvPr>
        <xdr:cNvSpPr txBox="1"/>
      </xdr:nvSpPr>
      <xdr:spPr>
        <a:xfrm>
          <a:off x="2088997" y="40409"/>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1</xdr:col>
      <xdr:colOff>3602950</xdr:colOff>
      <xdr:row>0</xdr:row>
      <xdr:rowOff>40409</xdr:rowOff>
    </xdr:from>
    <xdr:to>
      <xdr:col>2</xdr:col>
      <xdr:colOff>805191</xdr:colOff>
      <xdr:row>1</xdr:row>
      <xdr:rowOff>134196</xdr:rowOff>
    </xdr:to>
    <xdr:sp macro="" textlink="">
      <xdr:nvSpPr>
        <xdr:cNvPr id="12" name="CaixaDeTexto 10">
          <a:hlinkClick xmlns:r="http://schemas.openxmlformats.org/officeDocument/2006/relationships" r:id="rId8"/>
          <a:extLst>
            <a:ext uri="{FF2B5EF4-FFF2-40B4-BE49-F238E27FC236}">
              <a16:creationId xmlns:a16="http://schemas.microsoft.com/office/drawing/2014/main" id="{06BBFCC8-B7AC-4C1E-B780-1BDE41C45D28}"/>
            </a:ext>
          </a:extLst>
        </xdr:cNvPr>
        <xdr:cNvSpPr txBox="1"/>
      </xdr:nvSpPr>
      <xdr:spPr>
        <a:xfrm>
          <a:off x="4214859" y="40409"/>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1117947</xdr:colOff>
      <xdr:row>0</xdr:row>
      <xdr:rowOff>40409</xdr:rowOff>
    </xdr:from>
    <xdr:to>
      <xdr:col>2</xdr:col>
      <xdr:colOff>2013497</xdr:colOff>
      <xdr:row>1</xdr:row>
      <xdr:rowOff>134196</xdr:rowOff>
    </xdr:to>
    <xdr:sp macro="" textlink="">
      <xdr:nvSpPr>
        <xdr:cNvPr id="13" name="CaixaDeTexto 11">
          <a:hlinkClick xmlns:r="http://schemas.openxmlformats.org/officeDocument/2006/relationships" r:id="rId9"/>
          <a:extLst>
            <a:ext uri="{FF2B5EF4-FFF2-40B4-BE49-F238E27FC236}">
              <a16:creationId xmlns:a16="http://schemas.microsoft.com/office/drawing/2014/main" id="{CE0D0BF3-3F53-43DF-81B0-91BE1B285970}"/>
            </a:ext>
          </a:extLst>
        </xdr:cNvPr>
        <xdr:cNvSpPr txBox="1"/>
      </xdr:nvSpPr>
      <xdr:spPr>
        <a:xfrm>
          <a:off x="5401311" y="40409"/>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2326253</xdr:colOff>
      <xdr:row>0</xdr:row>
      <xdr:rowOff>40409</xdr:rowOff>
    </xdr:from>
    <xdr:to>
      <xdr:col>2</xdr:col>
      <xdr:colOff>2808653</xdr:colOff>
      <xdr:row>1</xdr:row>
      <xdr:rowOff>134196</xdr:rowOff>
    </xdr:to>
    <xdr:sp macro="" textlink="">
      <xdr:nvSpPr>
        <xdr:cNvPr id="14" name="CaixaDeTexto 12">
          <a:hlinkClick xmlns:r="http://schemas.openxmlformats.org/officeDocument/2006/relationships" r:id="rId10"/>
          <a:extLst>
            <a:ext uri="{FF2B5EF4-FFF2-40B4-BE49-F238E27FC236}">
              <a16:creationId xmlns:a16="http://schemas.microsoft.com/office/drawing/2014/main" id="{47A9F7CC-43E9-4342-B74C-3BDC0331B5AC}"/>
            </a:ext>
          </a:extLst>
        </xdr:cNvPr>
        <xdr:cNvSpPr txBox="1"/>
      </xdr:nvSpPr>
      <xdr:spPr>
        <a:xfrm>
          <a:off x="6609617" y="40409"/>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3121411</xdr:colOff>
      <xdr:row>0</xdr:row>
      <xdr:rowOff>40409</xdr:rowOff>
    </xdr:from>
    <xdr:to>
      <xdr:col>3</xdr:col>
      <xdr:colOff>585787</xdr:colOff>
      <xdr:row>1</xdr:row>
      <xdr:rowOff>134196</xdr:rowOff>
    </xdr:to>
    <xdr:sp macro="" textlink="">
      <xdr:nvSpPr>
        <xdr:cNvPr id="15" name="CaixaDeTexto 13">
          <a:hlinkClick xmlns:r="http://schemas.openxmlformats.org/officeDocument/2006/relationships" r:id="rId11"/>
          <a:extLst>
            <a:ext uri="{FF2B5EF4-FFF2-40B4-BE49-F238E27FC236}">
              <a16:creationId xmlns:a16="http://schemas.microsoft.com/office/drawing/2014/main" id="{085CA80D-2BF5-4E13-95FB-095170A5675F}"/>
            </a:ext>
          </a:extLst>
        </xdr:cNvPr>
        <xdr:cNvSpPr txBox="1"/>
      </xdr:nvSpPr>
      <xdr:spPr>
        <a:xfrm>
          <a:off x="7404775" y="40409"/>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427182</xdr:colOff>
      <xdr:row>0</xdr:row>
      <xdr:rowOff>40409</xdr:rowOff>
    </xdr:from>
    <xdr:to>
      <xdr:col>1</xdr:col>
      <xdr:colOff>1164332</xdr:colOff>
      <xdr:row>1</xdr:row>
      <xdr:rowOff>134196</xdr:rowOff>
    </xdr:to>
    <xdr:sp macro="" textlink="">
      <xdr:nvSpPr>
        <xdr:cNvPr id="16" name="CaixaDeTexto 15">
          <a:hlinkClick xmlns:r="http://schemas.openxmlformats.org/officeDocument/2006/relationships" r:id="rId3"/>
          <a:extLst>
            <a:ext uri="{FF2B5EF4-FFF2-40B4-BE49-F238E27FC236}">
              <a16:creationId xmlns:a16="http://schemas.microsoft.com/office/drawing/2014/main" id="{8AE101CB-9D5C-4242-9ED3-8D2206B02A56}"/>
            </a:ext>
          </a:extLst>
        </xdr:cNvPr>
        <xdr:cNvSpPr txBox="1"/>
      </xdr:nvSpPr>
      <xdr:spPr>
        <a:xfrm>
          <a:off x="1039091" y="40409"/>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6350</xdr:rowOff>
    </xdr:to>
    <xdr:pic>
      <xdr:nvPicPr>
        <xdr:cNvPr id="2" name="Picture 1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6480" cy="42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76200</xdr:colOff>
      <xdr:row>0</xdr:row>
      <xdr:rowOff>63500</xdr:rowOff>
    </xdr:from>
    <xdr:to>
      <xdr:col>1</xdr:col>
      <xdr:colOff>0</xdr:colOff>
      <xdr:row>1</xdr:row>
      <xdr:rowOff>82550</xdr:rowOff>
    </xdr:to>
    <xdr:sp macro="" textlink="">
      <xdr:nvSpPr>
        <xdr:cNvPr id="80" name="CaixaDeTexto 14">
          <a:hlinkClick xmlns:r="http://schemas.openxmlformats.org/officeDocument/2006/relationships" r:id="rId2"/>
          <a:extLst>
            <a:ext uri="{FF2B5EF4-FFF2-40B4-BE49-F238E27FC236}">
              <a16:creationId xmlns:a16="http://schemas.microsoft.com/office/drawing/2014/main" id="{00000000-0008-0000-0400-000050000000}"/>
            </a:ext>
            <a:ext uri="{147F2762-F138-4A5C-976F-8EAC2B608ADB}">
              <a16:predDERef xmlns:a16="http://schemas.microsoft.com/office/drawing/2014/main" pred="{00000000-0008-0000-0400-000090030000}"/>
            </a:ext>
          </a:extLst>
        </xdr:cNvPr>
        <xdr:cNvSpPr txBox="1"/>
      </xdr:nvSpPr>
      <xdr:spPr>
        <a:xfrm>
          <a:off x="76200" y="66675"/>
          <a:ext cx="504825" cy="19050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9</xdr:col>
      <xdr:colOff>905887</xdr:colOff>
      <xdr:row>0</xdr:row>
      <xdr:rowOff>35441</xdr:rowOff>
    </xdr:from>
    <xdr:to>
      <xdr:col>9</xdr:col>
      <xdr:colOff>1469932</xdr:colOff>
      <xdr:row>1</xdr:row>
      <xdr:rowOff>162486</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0400-000006000000}"/>
            </a:ext>
          </a:extLst>
        </xdr:cNvPr>
        <xdr:cNvPicPr preferRelativeResize="0">
          <a:picLocks/>
        </xdr:cNvPicPr>
      </xdr:nvPicPr>
      <xdr:blipFill>
        <a:blip xmlns:r="http://schemas.openxmlformats.org/officeDocument/2006/relationships" r:embed="rId4"/>
        <a:stretch>
          <a:fillRect/>
        </a:stretch>
      </xdr:blipFill>
      <xdr:spPr>
        <a:xfrm flipH="1">
          <a:off x="9916537" y="35441"/>
          <a:ext cx="564045" cy="304845"/>
        </a:xfrm>
        <a:prstGeom prst="rect">
          <a:avLst/>
        </a:prstGeom>
      </xdr:spPr>
    </xdr:pic>
    <xdr:clientData/>
  </xdr:twoCellAnchor>
  <xdr:twoCellAnchor editAs="absolute">
    <xdr:from>
      <xdr:col>9</xdr:col>
      <xdr:colOff>1497669</xdr:colOff>
      <xdr:row>0</xdr:row>
      <xdr:rowOff>35441</xdr:rowOff>
    </xdr:from>
    <xdr:to>
      <xdr:col>9</xdr:col>
      <xdr:colOff>2062869</xdr:colOff>
      <xdr:row>1</xdr:row>
      <xdr:rowOff>162486</xdr:rowOff>
    </xdr:to>
    <xdr:pic>
      <xdr:nvPicPr>
        <xdr:cNvPr id="7" name="Imagem 6">
          <a:hlinkClick xmlns:r="http://schemas.openxmlformats.org/officeDocument/2006/relationships" r:id="rId5"/>
          <a:extLst>
            <a:ext uri="{FF2B5EF4-FFF2-40B4-BE49-F238E27FC236}">
              <a16:creationId xmlns:a16="http://schemas.microsoft.com/office/drawing/2014/main" id="{00000000-0008-0000-0400-000007000000}"/>
            </a:ext>
          </a:extLst>
        </xdr:cNvPr>
        <xdr:cNvPicPr preferRelativeResize="0">
          <a:picLocks/>
        </xdr:cNvPicPr>
      </xdr:nvPicPr>
      <xdr:blipFill>
        <a:blip xmlns:r="http://schemas.openxmlformats.org/officeDocument/2006/relationships" r:embed="rId4"/>
        <a:stretch>
          <a:fillRect/>
        </a:stretch>
      </xdr:blipFill>
      <xdr:spPr>
        <a:xfrm rot="10800000" flipH="1">
          <a:off x="10508319" y="35441"/>
          <a:ext cx="565200" cy="304845"/>
        </a:xfrm>
        <a:prstGeom prst="rect">
          <a:avLst/>
        </a:prstGeom>
      </xdr:spPr>
    </xdr:pic>
    <xdr:clientData/>
  </xdr:twoCellAnchor>
  <xdr:twoCellAnchor editAs="oneCell">
    <xdr:from>
      <xdr:col>3</xdr:col>
      <xdr:colOff>401564</xdr:colOff>
      <xdr:row>12</xdr:row>
      <xdr:rowOff>327849</xdr:rowOff>
    </xdr:from>
    <xdr:to>
      <xdr:col>3</xdr:col>
      <xdr:colOff>944739</xdr:colOff>
      <xdr:row>12</xdr:row>
      <xdr:rowOff>867849</xdr:rowOff>
    </xdr:to>
    <xdr:pic>
      <xdr:nvPicPr>
        <xdr:cNvPr id="3" name="Imagem 7">
          <a:extLst>
            <a:ext uri="{FF2B5EF4-FFF2-40B4-BE49-F238E27FC236}">
              <a16:creationId xmlns:a16="http://schemas.microsoft.com/office/drawing/2014/main" id="{27B856C7-BF9F-2B30-47EB-BC7F55BD4DC9}"/>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62428" y="2942894"/>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401564</xdr:colOff>
      <xdr:row>15</xdr:row>
      <xdr:rowOff>510885</xdr:rowOff>
    </xdr:from>
    <xdr:to>
      <xdr:col>3</xdr:col>
      <xdr:colOff>944739</xdr:colOff>
      <xdr:row>16</xdr:row>
      <xdr:rowOff>412710</xdr:rowOff>
    </xdr:to>
    <xdr:pic>
      <xdr:nvPicPr>
        <xdr:cNvPr id="5" name="Imagem 8">
          <a:extLst>
            <a:ext uri="{FF2B5EF4-FFF2-40B4-BE49-F238E27FC236}">
              <a16:creationId xmlns:a16="http://schemas.microsoft.com/office/drawing/2014/main" id="{2A02F0E1-A2A1-430D-B791-69EBF7543E2A}"/>
            </a:ext>
          </a:extLst>
        </xdr:cNvPr>
        <xdr:cNvPicPr>
          <a:picLocks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62428" y="570634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401564</xdr:colOff>
      <xdr:row>12</xdr:row>
      <xdr:rowOff>952500</xdr:rowOff>
    </xdr:from>
    <xdr:to>
      <xdr:col>3</xdr:col>
      <xdr:colOff>944739</xdr:colOff>
      <xdr:row>13</xdr:row>
      <xdr:rowOff>314575</xdr:rowOff>
    </xdr:to>
    <xdr:pic>
      <xdr:nvPicPr>
        <xdr:cNvPr id="4" name="Imagem 9">
          <a:extLst>
            <a:ext uri="{FF2B5EF4-FFF2-40B4-BE49-F238E27FC236}">
              <a16:creationId xmlns:a16="http://schemas.microsoft.com/office/drawing/2014/main" id="{EEF001EC-811D-3F28-B67E-9BE2A29EC440}"/>
            </a:ext>
          </a:extLst>
        </xdr:cNvPr>
        <xdr:cNvPicPr>
          <a:picLocks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462428" y="356754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401564</xdr:colOff>
      <xdr:row>18</xdr:row>
      <xdr:rowOff>580159</xdr:rowOff>
    </xdr:from>
    <xdr:to>
      <xdr:col>3</xdr:col>
      <xdr:colOff>944739</xdr:colOff>
      <xdr:row>18</xdr:row>
      <xdr:rowOff>1123334</xdr:rowOff>
    </xdr:to>
    <xdr:pic>
      <xdr:nvPicPr>
        <xdr:cNvPr id="18" name="Imagem 10">
          <a:extLst>
            <a:ext uri="{FF2B5EF4-FFF2-40B4-BE49-F238E27FC236}">
              <a16:creationId xmlns:a16="http://schemas.microsoft.com/office/drawing/2014/main" id="{9C882745-979B-591C-0C9E-325D9DC4B7AC}"/>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462428" y="7966364"/>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701385</xdr:colOff>
      <xdr:row>27</xdr:row>
      <xdr:rowOff>744680</xdr:rowOff>
    </xdr:from>
    <xdr:to>
      <xdr:col>3</xdr:col>
      <xdr:colOff>1241385</xdr:colOff>
      <xdr:row>27</xdr:row>
      <xdr:rowOff>1287855</xdr:rowOff>
    </xdr:to>
    <xdr:pic>
      <xdr:nvPicPr>
        <xdr:cNvPr id="12" name="Imagem 11">
          <a:extLst>
            <a:ext uri="{FF2B5EF4-FFF2-40B4-BE49-F238E27FC236}">
              <a16:creationId xmlns:a16="http://schemas.microsoft.com/office/drawing/2014/main" id="{3BB00F85-1199-4509-8F34-5120523F750D}"/>
            </a:ext>
          </a:extLst>
        </xdr:cNvPr>
        <xdr:cNvPicPr>
          <a:picLocks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762249" y="19353066"/>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401564</xdr:colOff>
      <xdr:row>19</xdr:row>
      <xdr:rowOff>138545</xdr:rowOff>
    </xdr:from>
    <xdr:to>
      <xdr:col>3</xdr:col>
      <xdr:colOff>944739</xdr:colOff>
      <xdr:row>19</xdr:row>
      <xdr:rowOff>678545</xdr:rowOff>
    </xdr:to>
    <xdr:pic>
      <xdr:nvPicPr>
        <xdr:cNvPr id="19" name="Imagem 12">
          <a:extLst>
            <a:ext uri="{FF2B5EF4-FFF2-40B4-BE49-F238E27FC236}">
              <a16:creationId xmlns:a16="http://schemas.microsoft.com/office/drawing/2014/main" id="{AF9FBD55-3F19-C67D-D055-7E2361109D4D}"/>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62428" y="92392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346363</xdr:colOff>
      <xdr:row>25</xdr:row>
      <xdr:rowOff>484909</xdr:rowOff>
    </xdr:from>
    <xdr:to>
      <xdr:col>3</xdr:col>
      <xdr:colOff>886363</xdr:colOff>
      <xdr:row>26</xdr:row>
      <xdr:rowOff>31134</xdr:rowOff>
    </xdr:to>
    <xdr:pic>
      <xdr:nvPicPr>
        <xdr:cNvPr id="30" name="Imagem 13">
          <a:extLst>
            <a:ext uri="{FF2B5EF4-FFF2-40B4-BE49-F238E27FC236}">
              <a16:creationId xmlns:a16="http://schemas.microsoft.com/office/drawing/2014/main" id="{29A15C92-62CE-4580-ADF3-43A77F72CC21}"/>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07227" y="17049750"/>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701387</xdr:colOff>
      <xdr:row>27</xdr:row>
      <xdr:rowOff>138545</xdr:rowOff>
    </xdr:from>
    <xdr:to>
      <xdr:col>3</xdr:col>
      <xdr:colOff>1241387</xdr:colOff>
      <xdr:row>27</xdr:row>
      <xdr:rowOff>675370</xdr:rowOff>
    </xdr:to>
    <xdr:pic>
      <xdr:nvPicPr>
        <xdr:cNvPr id="15" name="Imagem 14">
          <a:extLst>
            <a:ext uri="{FF2B5EF4-FFF2-40B4-BE49-F238E27FC236}">
              <a16:creationId xmlns:a16="http://schemas.microsoft.com/office/drawing/2014/main" id="{B925E24C-1502-4391-9AE7-37F95D652B82}"/>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762251" y="18746931"/>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43</xdr:row>
      <xdr:rowOff>181841</xdr:rowOff>
    </xdr:from>
    <xdr:to>
      <xdr:col>3</xdr:col>
      <xdr:colOff>930813</xdr:colOff>
      <xdr:row>43</xdr:row>
      <xdr:rowOff>721841</xdr:rowOff>
    </xdr:to>
    <xdr:pic>
      <xdr:nvPicPr>
        <xdr:cNvPr id="37" name="Imagem 15">
          <a:extLst>
            <a:ext uri="{FF2B5EF4-FFF2-40B4-BE49-F238E27FC236}">
              <a16:creationId xmlns:a16="http://schemas.microsoft.com/office/drawing/2014/main" id="{38FC06FC-DCBD-4725-81C4-EB5654ACC39B}"/>
            </a:ext>
          </a:extLst>
        </xdr:cNvPr>
        <xdr:cNvPicPr>
          <a:picLocks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2454852" y="29241750"/>
          <a:ext cx="536825"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103909</xdr:colOff>
      <xdr:row>21</xdr:row>
      <xdr:rowOff>216481</xdr:rowOff>
    </xdr:from>
    <xdr:to>
      <xdr:col>3</xdr:col>
      <xdr:colOff>647084</xdr:colOff>
      <xdr:row>21</xdr:row>
      <xdr:rowOff>765428</xdr:rowOff>
    </xdr:to>
    <xdr:pic>
      <xdr:nvPicPr>
        <xdr:cNvPr id="20" name="Imagem 16">
          <a:extLst>
            <a:ext uri="{FF2B5EF4-FFF2-40B4-BE49-F238E27FC236}">
              <a16:creationId xmlns:a16="http://schemas.microsoft.com/office/drawing/2014/main" id="{29A03106-8162-BE4E-D886-F6A4B5033544}"/>
            </a:ext>
          </a:extLst>
        </xdr:cNvPr>
        <xdr:cNvPicPr>
          <a:picLocks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64773" y="11100958"/>
          <a:ext cx="543175" cy="54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710045</xdr:colOff>
      <xdr:row>21</xdr:row>
      <xdr:rowOff>216481</xdr:rowOff>
    </xdr:from>
    <xdr:to>
      <xdr:col>3</xdr:col>
      <xdr:colOff>1250045</xdr:colOff>
      <xdr:row>21</xdr:row>
      <xdr:rowOff>765428</xdr:rowOff>
    </xdr:to>
    <xdr:pic>
      <xdr:nvPicPr>
        <xdr:cNvPr id="25" name="Imagem 63">
          <a:extLst>
            <a:ext uri="{FF2B5EF4-FFF2-40B4-BE49-F238E27FC236}">
              <a16:creationId xmlns:a16="http://schemas.microsoft.com/office/drawing/2014/main" id="{932CE9D9-BEB3-E4C8-9645-DD6106CA25FF}"/>
            </a:ext>
          </a:extLst>
        </xdr:cNvPr>
        <xdr:cNvPicPr>
          <a:picLocks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770909" y="11100958"/>
          <a:ext cx="540000" cy="548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86590</xdr:colOff>
      <xdr:row>27</xdr:row>
      <xdr:rowOff>138546</xdr:rowOff>
    </xdr:from>
    <xdr:to>
      <xdr:col>3</xdr:col>
      <xdr:colOff>626590</xdr:colOff>
      <xdr:row>27</xdr:row>
      <xdr:rowOff>675371</xdr:rowOff>
    </xdr:to>
    <xdr:pic>
      <xdr:nvPicPr>
        <xdr:cNvPr id="67" name="Imagem 66">
          <a:extLst>
            <a:ext uri="{FF2B5EF4-FFF2-40B4-BE49-F238E27FC236}">
              <a16:creationId xmlns:a16="http://schemas.microsoft.com/office/drawing/2014/main" id="{D1D0CB5F-5F86-4D75-872E-B00E792F80F0}"/>
            </a:ext>
          </a:extLst>
        </xdr:cNvPr>
        <xdr:cNvPicPr>
          <a:picLocks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147454" y="18746932"/>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86591</xdr:colOff>
      <xdr:row>27</xdr:row>
      <xdr:rowOff>744682</xdr:rowOff>
    </xdr:from>
    <xdr:to>
      <xdr:col>3</xdr:col>
      <xdr:colOff>626591</xdr:colOff>
      <xdr:row>27</xdr:row>
      <xdr:rowOff>1287857</xdr:rowOff>
    </xdr:to>
    <xdr:pic>
      <xdr:nvPicPr>
        <xdr:cNvPr id="68" name="Imagem 67">
          <a:extLst>
            <a:ext uri="{FF2B5EF4-FFF2-40B4-BE49-F238E27FC236}">
              <a16:creationId xmlns:a16="http://schemas.microsoft.com/office/drawing/2014/main" id="{E5F173A1-BB18-2BAB-77C4-63558334BFF1}"/>
            </a:ext>
          </a:extLst>
        </xdr:cNvPr>
        <xdr:cNvPicPr>
          <a:picLocks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147455" y="19353068"/>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103909</xdr:colOff>
      <xdr:row>21</xdr:row>
      <xdr:rowOff>822618</xdr:rowOff>
    </xdr:from>
    <xdr:to>
      <xdr:col>3</xdr:col>
      <xdr:colOff>647084</xdr:colOff>
      <xdr:row>22</xdr:row>
      <xdr:rowOff>40086</xdr:rowOff>
    </xdr:to>
    <xdr:pic>
      <xdr:nvPicPr>
        <xdr:cNvPr id="21" name="Imagem 68">
          <a:extLst>
            <a:ext uri="{FF2B5EF4-FFF2-40B4-BE49-F238E27FC236}">
              <a16:creationId xmlns:a16="http://schemas.microsoft.com/office/drawing/2014/main" id="{05845B77-47F4-06A0-12B1-E807C178A169}"/>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164773" y="11707095"/>
          <a:ext cx="543175" cy="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38</xdr:row>
      <xdr:rowOff>34636</xdr:rowOff>
    </xdr:from>
    <xdr:to>
      <xdr:col>3</xdr:col>
      <xdr:colOff>930813</xdr:colOff>
      <xdr:row>38</xdr:row>
      <xdr:rowOff>584161</xdr:rowOff>
    </xdr:to>
    <xdr:pic>
      <xdr:nvPicPr>
        <xdr:cNvPr id="32" name="Imagem 70">
          <a:extLst>
            <a:ext uri="{FF2B5EF4-FFF2-40B4-BE49-F238E27FC236}">
              <a16:creationId xmlns:a16="http://schemas.microsoft.com/office/drawing/2014/main" id="{523244CB-80EF-48F4-B5F0-5ED321A77AAD}"/>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54852" y="26756591"/>
          <a:ext cx="536825" cy="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41</xdr:row>
      <xdr:rowOff>181842</xdr:rowOff>
    </xdr:from>
    <xdr:to>
      <xdr:col>3</xdr:col>
      <xdr:colOff>930813</xdr:colOff>
      <xdr:row>41</xdr:row>
      <xdr:rowOff>721842</xdr:rowOff>
    </xdr:to>
    <xdr:pic>
      <xdr:nvPicPr>
        <xdr:cNvPr id="34" name="Imagem 71">
          <a:extLst>
            <a:ext uri="{FF2B5EF4-FFF2-40B4-BE49-F238E27FC236}">
              <a16:creationId xmlns:a16="http://schemas.microsoft.com/office/drawing/2014/main" id="{AD115E9C-CA7E-4F6C-9179-9448D08B4F85}"/>
            </a:ext>
          </a:extLst>
        </xdr:cNvPr>
        <xdr:cNvPicPr>
          <a:picLocks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454852" y="27051001"/>
          <a:ext cx="536825"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710045</xdr:colOff>
      <xdr:row>21</xdr:row>
      <xdr:rowOff>822617</xdr:rowOff>
    </xdr:from>
    <xdr:to>
      <xdr:col>3</xdr:col>
      <xdr:colOff>1250045</xdr:colOff>
      <xdr:row>22</xdr:row>
      <xdr:rowOff>40085</xdr:rowOff>
    </xdr:to>
    <xdr:pic>
      <xdr:nvPicPr>
        <xdr:cNvPr id="26" name="Imagem 72">
          <a:extLst>
            <a:ext uri="{FF2B5EF4-FFF2-40B4-BE49-F238E27FC236}">
              <a16:creationId xmlns:a16="http://schemas.microsoft.com/office/drawing/2014/main" id="{E1DD6DD1-3D8B-D3D8-BC0D-8F1B6F262170}"/>
            </a:ext>
          </a:extLst>
        </xdr:cNvPr>
        <xdr:cNvPicPr>
          <a:picLocks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70909" y="11707094"/>
          <a:ext cx="540000" cy="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103909</xdr:colOff>
      <xdr:row>22</xdr:row>
      <xdr:rowOff>103912</xdr:rowOff>
    </xdr:from>
    <xdr:to>
      <xdr:col>3</xdr:col>
      <xdr:colOff>647084</xdr:colOff>
      <xdr:row>22</xdr:row>
      <xdr:rowOff>647087</xdr:rowOff>
    </xdr:to>
    <xdr:pic>
      <xdr:nvPicPr>
        <xdr:cNvPr id="22" name="Imagem 73">
          <a:extLst>
            <a:ext uri="{FF2B5EF4-FFF2-40B4-BE49-F238E27FC236}">
              <a16:creationId xmlns:a16="http://schemas.microsoft.com/office/drawing/2014/main" id="{E7B70D3F-7FFA-88BF-BFAC-77CCF116E210}"/>
            </a:ext>
          </a:extLst>
        </xdr:cNvPr>
        <xdr:cNvPicPr>
          <a:picLocks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64773" y="12304571"/>
          <a:ext cx="543175" cy="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710045</xdr:colOff>
      <xdr:row>22</xdr:row>
      <xdr:rowOff>103912</xdr:rowOff>
    </xdr:from>
    <xdr:to>
      <xdr:col>3</xdr:col>
      <xdr:colOff>1250045</xdr:colOff>
      <xdr:row>22</xdr:row>
      <xdr:rowOff>647087</xdr:rowOff>
    </xdr:to>
    <xdr:pic>
      <xdr:nvPicPr>
        <xdr:cNvPr id="27" name="Imagem 75">
          <a:extLst>
            <a:ext uri="{FF2B5EF4-FFF2-40B4-BE49-F238E27FC236}">
              <a16:creationId xmlns:a16="http://schemas.microsoft.com/office/drawing/2014/main" id="{2FEFB2AD-7AF3-A6F9-F45E-E956EC5E902E}"/>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770909" y="12304571"/>
          <a:ext cx="540000" cy="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39</xdr:row>
      <xdr:rowOff>86597</xdr:rowOff>
    </xdr:from>
    <xdr:to>
      <xdr:col>3</xdr:col>
      <xdr:colOff>930813</xdr:colOff>
      <xdr:row>39</xdr:row>
      <xdr:rowOff>629772</xdr:rowOff>
    </xdr:to>
    <xdr:pic>
      <xdr:nvPicPr>
        <xdr:cNvPr id="33" name="Imagem 77">
          <a:extLst>
            <a:ext uri="{FF2B5EF4-FFF2-40B4-BE49-F238E27FC236}">
              <a16:creationId xmlns:a16="http://schemas.microsoft.com/office/drawing/2014/main" id="{ACCD51BE-F845-4B7C-A3C5-7EDE7F759EB7}"/>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54852" y="27449324"/>
          <a:ext cx="536825" cy="543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42</xdr:row>
      <xdr:rowOff>129887</xdr:rowOff>
    </xdr:from>
    <xdr:to>
      <xdr:col>3</xdr:col>
      <xdr:colOff>930813</xdr:colOff>
      <xdr:row>42</xdr:row>
      <xdr:rowOff>663537</xdr:rowOff>
    </xdr:to>
    <xdr:pic>
      <xdr:nvPicPr>
        <xdr:cNvPr id="35" name="Imagem 78">
          <a:extLst>
            <a:ext uri="{FF2B5EF4-FFF2-40B4-BE49-F238E27FC236}">
              <a16:creationId xmlns:a16="http://schemas.microsoft.com/office/drawing/2014/main" id="{21D7BC20-EFE5-42CF-AC99-82F3F2EC5122}"/>
            </a:ext>
          </a:extLst>
        </xdr:cNvPr>
        <xdr:cNvPicPr>
          <a:picLocks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454852" y="27778364"/>
          <a:ext cx="536825" cy="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346363</xdr:colOff>
      <xdr:row>24</xdr:row>
      <xdr:rowOff>822613</xdr:rowOff>
    </xdr:from>
    <xdr:to>
      <xdr:col>3</xdr:col>
      <xdr:colOff>886363</xdr:colOff>
      <xdr:row>25</xdr:row>
      <xdr:rowOff>311688</xdr:rowOff>
    </xdr:to>
    <xdr:pic>
      <xdr:nvPicPr>
        <xdr:cNvPr id="29" name="Imagem 81">
          <a:extLst>
            <a:ext uri="{FF2B5EF4-FFF2-40B4-BE49-F238E27FC236}">
              <a16:creationId xmlns:a16="http://schemas.microsoft.com/office/drawing/2014/main" id="{E7C98E0E-A1FA-4D3B-8945-7B47CEE45C47}"/>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07227" y="16331045"/>
          <a:ext cx="540000" cy="54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393988</xdr:colOff>
      <xdr:row>42</xdr:row>
      <xdr:rowOff>865910</xdr:rowOff>
    </xdr:from>
    <xdr:to>
      <xdr:col>3</xdr:col>
      <xdr:colOff>930813</xdr:colOff>
      <xdr:row>42</xdr:row>
      <xdr:rowOff>1404467</xdr:rowOff>
    </xdr:to>
    <xdr:pic>
      <xdr:nvPicPr>
        <xdr:cNvPr id="36" name="Imagem 82">
          <a:extLst>
            <a:ext uri="{FF2B5EF4-FFF2-40B4-BE49-F238E27FC236}">
              <a16:creationId xmlns:a16="http://schemas.microsoft.com/office/drawing/2014/main" id="{50EBEF5E-D5E8-43ED-9CC8-1A301845C390}"/>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454852" y="28514387"/>
          <a:ext cx="536825" cy="53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103909</xdr:colOff>
      <xdr:row>22</xdr:row>
      <xdr:rowOff>701390</xdr:rowOff>
    </xdr:from>
    <xdr:to>
      <xdr:col>3</xdr:col>
      <xdr:colOff>647084</xdr:colOff>
      <xdr:row>22</xdr:row>
      <xdr:rowOff>1239947</xdr:rowOff>
    </xdr:to>
    <xdr:pic>
      <xdr:nvPicPr>
        <xdr:cNvPr id="23" name="Imagem 83">
          <a:extLst>
            <a:ext uri="{FF2B5EF4-FFF2-40B4-BE49-F238E27FC236}">
              <a16:creationId xmlns:a16="http://schemas.microsoft.com/office/drawing/2014/main" id="{AD9DC56F-6F6A-7D40-0ADA-CFE8EC9F65A7}"/>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2164773" y="12902049"/>
          <a:ext cx="543175" cy="53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710045</xdr:colOff>
      <xdr:row>22</xdr:row>
      <xdr:rowOff>701389</xdr:rowOff>
    </xdr:from>
    <xdr:to>
      <xdr:col>3</xdr:col>
      <xdr:colOff>1250045</xdr:colOff>
      <xdr:row>22</xdr:row>
      <xdr:rowOff>1239946</xdr:rowOff>
    </xdr:to>
    <xdr:pic>
      <xdr:nvPicPr>
        <xdr:cNvPr id="28" name="Imagem 84">
          <a:extLst>
            <a:ext uri="{FF2B5EF4-FFF2-40B4-BE49-F238E27FC236}">
              <a16:creationId xmlns:a16="http://schemas.microsoft.com/office/drawing/2014/main" id="{713926A4-5EBE-5050-09ED-2E12F021BB84}"/>
            </a:ext>
          </a:extLst>
        </xdr:cNvPr>
        <xdr:cNvPicPr>
          <a:picLocks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770909" y="12902048"/>
          <a:ext cx="540000" cy="538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103909</xdr:colOff>
      <xdr:row>22</xdr:row>
      <xdr:rowOff>1298866</xdr:rowOff>
    </xdr:from>
    <xdr:to>
      <xdr:col>3</xdr:col>
      <xdr:colOff>647084</xdr:colOff>
      <xdr:row>22</xdr:row>
      <xdr:rowOff>1832516</xdr:rowOff>
    </xdr:to>
    <xdr:pic>
      <xdr:nvPicPr>
        <xdr:cNvPr id="24" name="Imagem 85">
          <a:extLst>
            <a:ext uri="{FF2B5EF4-FFF2-40B4-BE49-F238E27FC236}">
              <a16:creationId xmlns:a16="http://schemas.microsoft.com/office/drawing/2014/main" id="{E96D6C50-E181-554A-8BFD-5F903DEFBB40}"/>
            </a:ext>
          </a:extLst>
        </xdr:cNvPr>
        <xdr:cNvPicPr>
          <a:picLocks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2164773" y="13499525"/>
          <a:ext cx="543175" cy="53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3</xdr:col>
      <xdr:colOff>1196980</xdr:colOff>
      <xdr:row>0</xdr:row>
      <xdr:rowOff>57150</xdr:rowOff>
    </xdr:from>
    <xdr:to>
      <xdr:col>4</xdr:col>
      <xdr:colOff>942975</xdr:colOff>
      <xdr:row>1</xdr:row>
      <xdr:rowOff>152092</xdr:rowOff>
    </xdr:to>
    <xdr:sp macro="" textlink="">
      <xdr:nvSpPr>
        <xdr:cNvPr id="14" name="CaixaDeTexto 8">
          <a:hlinkClick xmlns:r="http://schemas.openxmlformats.org/officeDocument/2006/relationships" r:id="rId5"/>
          <a:extLst>
            <a:ext uri="{FF2B5EF4-FFF2-40B4-BE49-F238E27FC236}">
              <a16:creationId xmlns:a16="http://schemas.microsoft.com/office/drawing/2014/main" id="{4C4C4C67-AFFB-458A-86C5-9988ED454C49}"/>
            </a:ext>
          </a:extLst>
        </xdr:cNvPr>
        <xdr:cNvSpPr txBox="1"/>
      </xdr:nvSpPr>
      <xdr:spPr>
        <a:xfrm>
          <a:off x="3254380" y="57150"/>
          <a:ext cx="1050920" cy="27591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3</xdr:col>
      <xdr:colOff>234990</xdr:colOff>
      <xdr:row>0</xdr:row>
      <xdr:rowOff>57150</xdr:rowOff>
    </xdr:from>
    <xdr:to>
      <xdr:col>3</xdr:col>
      <xdr:colOff>810140</xdr:colOff>
      <xdr:row>1</xdr:row>
      <xdr:rowOff>152092</xdr:rowOff>
    </xdr:to>
    <xdr:sp macro="" textlink="">
      <xdr:nvSpPr>
        <xdr:cNvPr id="16" name="CaixaDeTexto 9">
          <a:hlinkClick xmlns:r="http://schemas.openxmlformats.org/officeDocument/2006/relationships" r:id="rId3"/>
          <a:extLst>
            <a:ext uri="{FF2B5EF4-FFF2-40B4-BE49-F238E27FC236}">
              <a16:creationId xmlns:a16="http://schemas.microsoft.com/office/drawing/2014/main" id="{0978BCC1-6508-41DE-9A70-54CB32BEE312}"/>
            </a:ext>
          </a:extLst>
        </xdr:cNvPr>
        <xdr:cNvSpPr txBox="1"/>
      </xdr:nvSpPr>
      <xdr:spPr>
        <a:xfrm>
          <a:off x="2387640" y="57150"/>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1143770</xdr:colOff>
      <xdr:row>0</xdr:row>
      <xdr:rowOff>57150</xdr:rowOff>
    </xdr:from>
    <xdr:to>
      <xdr:col>5</xdr:col>
      <xdr:colOff>436316</xdr:colOff>
      <xdr:row>1</xdr:row>
      <xdr:rowOff>152092</xdr:rowOff>
    </xdr:to>
    <xdr:sp macro="" textlink="">
      <xdr:nvSpPr>
        <xdr:cNvPr id="17" name="CaixaDeTexto 10">
          <a:hlinkClick xmlns:r="http://schemas.openxmlformats.org/officeDocument/2006/relationships" r:id="rId22"/>
          <a:extLst>
            <a:ext uri="{FF2B5EF4-FFF2-40B4-BE49-F238E27FC236}">
              <a16:creationId xmlns:a16="http://schemas.microsoft.com/office/drawing/2014/main" id="{1EB44294-0585-40DE-9267-DACBD2777105}"/>
            </a:ext>
          </a:extLst>
        </xdr:cNvPr>
        <xdr:cNvSpPr txBox="1"/>
      </xdr:nvSpPr>
      <xdr:spPr>
        <a:xfrm>
          <a:off x="4661670" y="57150"/>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823156</xdr:colOff>
      <xdr:row>0</xdr:row>
      <xdr:rowOff>57150</xdr:rowOff>
    </xdr:from>
    <xdr:to>
      <xdr:col>6</xdr:col>
      <xdr:colOff>131206</xdr:colOff>
      <xdr:row>1</xdr:row>
      <xdr:rowOff>152092</xdr:rowOff>
    </xdr:to>
    <xdr:sp macro="" textlink="">
      <xdr:nvSpPr>
        <xdr:cNvPr id="31" name="CaixaDeTexto 11">
          <a:hlinkClick xmlns:r="http://schemas.openxmlformats.org/officeDocument/2006/relationships" r:id="rId23"/>
          <a:extLst>
            <a:ext uri="{FF2B5EF4-FFF2-40B4-BE49-F238E27FC236}">
              <a16:creationId xmlns:a16="http://schemas.microsoft.com/office/drawing/2014/main" id="{FCA71ED5-B633-465C-9B86-98B3800BBC39}"/>
            </a:ext>
          </a:extLst>
        </xdr:cNvPr>
        <xdr:cNvSpPr txBox="1"/>
      </xdr:nvSpPr>
      <xdr:spPr>
        <a:xfrm>
          <a:off x="5922206" y="57150"/>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340246</xdr:colOff>
      <xdr:row>0</xdr:row>
      <xdr:rowOff>57150</xdr:rowOff>
    </xdr:from>
    <xdr:to>
      <xdr:col>7</xdr:col>
      <xdr:colOff>822646</xdr:colOff>
      <xdr:row>1</xdr:row>
      <xdr:rowOff>152092</xdr:rowOff>
    </xdr:to>
    <xdr:sp macro="" textlink="">
      <xdr:nvSpPr>
        <xdr:cNvPr id="38" name="CaixaDeTexto 12">
          <a:hlinkClick xmlns:r="http://schemas.openxmlformats.org/officeDocument/2006/relationships" r:id="rId24"/>
          <a:extLst>
            <a:ext uri="{FF2B5EF4-FFF2-40B4-BE49-F238E27FC236}">
              <a16:creationId xmlns:a16="http://schemas.microsoft.com/office/drawing/2014/main" id="{899E9C01-740E-40A1-AF7B-96FDEF8DD254}"/>
            </a:ext>
          </a:extLst>
        </xdr:cNvPr>
        <xdr:cNvSpPr txBox="1"/>
      </xdr:nvSpPr>
      <xdr:spPr>
        <a:xfrm>
          <a:off x="7204596" y="57150"/>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1209484</xdr:colOff>
      <xdr:row>0</xdr:row>
      <xdr:rowOff>57150</xdr:rowOff>
    </xdr:from>
    <xdr:to>
      <xdr:col>9</xdr:col>
      <xdr:colOff>8514</xdr:colOff>
      <xdr:row>1</xdr:row>
      <xdr:rowOff>152092</xdr:rowOff>
    </xdr:to>
    <xdr:sp macro="" textlink="">
      <xdr:nvSpPr>
        <xdr:cNvPr id="39" name="CaixaDeTexto 13">
          <a:hlinkClick xmlns:r="http://schemas.openxmlformats.org/officeDocument/2006/relationships" r:id="rId25"/>
          <a:extLst>
            <a:ext uri="{FF2B5EF4-FFF2-40B4-BE49-F238E27FC236}">
              <a16:creationId xmlns:a16="http://schemas.microsoft.com/office/drawing/2014/main" id="{53C7EBB0-B95F-4587-B02B-594C5E780228}"/>
            </a:ext>
          </a:extLst>
        </xdr:cNvPr>
        <xdr:cNvSpPr txBox="1"/>
      </xdr:nvSpPr>
      <xdr:spPr>
        <a:xfrm>
          <a:off x="8073834" y="57150"/>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654050</xdr:colOff>
      <xdr:row>0</xdr:row>
      <xdr:rowOff>57150</xdr:rowOff>
    </xdr:from>
    <xdr:to>
      <xdr:col>2</xdr:col>
      <xdr:colOff>25950</xdr:colOff>
      <xdr:row>1</xdr:row>
      <xdr:rowOff>152092</xdr:rowOff>
    </xdr:to>
    <xdr:sp macro="" textlink="">
      <xdr:nvSpPr>
        <xdr:cNvPr id="40" name="CaixaDeTexto 15">
          <a:hlinkClick xmlns:r="http://schemas.openxmlformats.org/officeDocument/2006/relationships" r:id="rId26"/>
          <a:extLst>
            <a:ext uri="{FF2B5EF4-FFF2-40B4-BE49-F238E27FC236}">
              <a16:creationId xmlns:a16="http://schemas.microsoft.com/office/drawing/2014/main" id="{84B4853C-0D07-4B6B-8EBE-CAE0F55AD1E9}"/>
            </a:ext>
          </a:extLst>
        </xdr:cNvPr>
        <xdr:cNvSpPr txBox="1"/>
      </xdr:nvSpPr>
      <xdr:spPr>
        <a:xfrm>
          <a:off x="1263650" y="57150"/>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7086" y="496455"/>
          <a:ext cx="1179655" cy="436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40751</xdr:rowOff>
    </xdr:from>
    <xdr:to>
      <xdr:col>1</xdr:col>
      <xdr:colOff>0</xdr:colOff>
      <xdr:row>1</xdr:row>
      <xdr:rowOff>122334</xdr:rowOff>
    </xdr:to>
    <xdr:sp macro="" textlink="">
      <xdr:nvSpPr>
        <xdr:cNvPr id="34" name="CaixaDeTexto 14">
          <a:hlinkClick xmlns:r="http://schemas.openxmlformats.org/officeDocument/2006/relationships" r:id="rId2"/>
          <a:extLst>
            <a:ext uri="{FF2B5EF4-FFF2-40B4-BE49-F238E27FC236}">
              <a16:creationId xmlns:a16="http://schemas.microsoft.com/office/drawing/2014/main" id="{00000000-0008-0000-0500-000022000000}"/>
            </a:ext>
          </a:extLst>
        </xdr:cNvPr>
        <xdr:cNvSpPr txBox="1"/>
      </xdr:nvSpPr>
      <xdr:spPr>
        <a:xfrm>
          <a:off x="0" y="40751"/>
          <a:ext cx="579783" cy="258693"/>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2073274</xdr:colOff>
      <xdr:row>0</xdr:row>
      <xdr:rowOff>29489</xdr:rowOff>
    </xdr:from>
    <xdr:to>
      <xdr:col>3</xdr:col>
      <xdr:colOff>2638474</xdr:colOff>
      <xdr:row>1</xdr:row>
      <xdr:rowOff>157689</xdr:rowOff>
    </xdr:to>
    <xdr:pic>
      <xdr:nvPicPr>
        <xdr:cNvPr id="11" name="Picture 1079">
          <a:hlinkClick xmlns:r="http://schemas.openxmlformats.org/officeDocument/2006/relationships" r:id="rId3"/>
          <a:extLst>
            <a:ext uri="{FF2B5EF4-FFF2-40B4-BE49-F238E27FC236}">
              <a16:creationId xmlns:a16="http://schemas.microsoft.com/office/drawing/2014/main" id="{00000000-0008-0000-0500-00000B000000}"/>
            </a:ext>
            <a:ext uri="{147F2762-F138-4A5C-976F-8EAC2B608ADB}">
              <a16:predDERef xmlns:a16="http://schemas.microsoft.com/office/drawing/2014/main" pred="{9095A460-53A7-4571-9CEF-838AA3658CFF}"/>
            </a:ext>
          </a:extLst>
        </xdr:cNvPr>
        <xdr:cNvPicPr preferRelativeResize="0">
          <a:picLocks/>
        </xdr:cNvPicPr>
      </xdr:nvPicPr>
      <xdr:blipFill>
        <a:blip xmlns:r="http://schemas.openxmlformats.org/officeDocument/2006/relationships" r:embed="rId4"/>
        <a:stretch>
          <a:fillRect/>
        </a:stretch>
      </xdr:blipFill>
      <xdr:spPr>
        <a:xfrm flipH="1">
          <a:off x="9928224" y="29489"/>
          <a:ext cx="565200" cy="306000"/>
        </a:xfrm>
        <a:prstGeom prst="rect">
          <a:avLst/>
        </a:prstGeom>
      </xdr:spPr>
    </xdr:pic>
    <xdr:clientData/>
  </xdr:twoCellAnchor>
  <xdr:twoCellAnchor editAs="oneCell">
    <xdr:from>
      <xdr:col>4</xdr:col>
      <xdr:colOff>23970</xdr:colOff>
      <xdr:row>0</xdr:row>
      <xdr:rowOff>29490</xdr:rowOff>
    </xdr:from>
    <xdr:to>
      <xdr:col>4</xdr:col>
      <xdr:colOff>589170</xdr:colOff>
      <xdr:row>1</xdr:row>
      <xdr:rowOff>157690</xdr:rowOff>
    </xdr:to>
    <xdr:pic>
      <xdr:nvPicPr>
        <xdr:cNvPr id="22" name="Picture 1080">
          <a:hlinkClick xmlns:r="http://schemas.openxmlformats.org/officeDocument/2006/relationships" r:id="rId5"/>
          <a:extLst>
            <a:ext uri="{FF2B5EF4-FFF2-40B4-BE49-F238E27FC236}">
              <a16:creationId xmlns:a16="http://schemas.microsoft.com/office/drawing/2014/main" id="{00000000-0008-0000-0500-000016000000}"/>
            </a:ext>
            <a:ext uri="{147F2762-F138-4A5C-976F-8EAC2B608ADB}">
              <a16:predDERef xmlns:a16="http://schemas.microsoft.com/office/drawing/2014/main" pred="{0D6A4681-FC9C-4D42-A56B-5F07CE003B52}"/>
            </a:ext>
          </a:extLst>
        </xdr:cNvPr>
        <xdr:cNvPicPr preferRelativeResize="0">
          <a:picLocks/>
        </xdr:cNvPicPr>
      </xdr:nvPicPr>
      <xdr:blipFill>
        <a:blip xmlns:r="http://schemas.openxmlformats.org/officeDocument/2006/relationships" r:embed="rId4"/>
        <a:stretch>
          <a:fillRect/>
        </a:stretch>
      </xdr:blipFill>
      <xdr:spPr>
        <a:xfrm rot="10800000" flipH="1">
          <a:off x="10545920" y="29490"/>
          <a:ext cx="565200" cy="306000"/>
        </a:xfrm>
        <a:prstGeom prst="rect">
          <a:avLst/>
        </a:prstGeom>
      </xdr:spPr>
    </xdr:pic>
    <xdr:clientData/>
  </xdr:twoCellAnchor>
  <xdr:twoCellAnchor editAs="absolute">
    <xdr:from>
      <xdr:col>2</xdr:col>
      <xdr:colOff>615954</xdr:colOff>
      <xdr:row>0</xdr:row>
      <xdr:rowOff>47625</xdr:rowOff>
    </xdr:from>
    <xdr:to>
      <xdr:col>2</xdr:col>
      <xdr:colOff>1631949</xdr:colOff>
      <xdr:row>1</xdr:row>
      <xdr:rowOff>145742</xdr:rowOff>
    </xdr:to>
    <xdr:sp macro="" textlink="">
      <xdr:nvSpPr>
        <xdr:cNvPr id="13" name="CaixaDeTexto 8">
          <a:hlinkClick xmlns:r="http://schemas.openxmlformats.org/officeDocument/2006/relationships" r:id="rId6"/>
          <a:extLst>
            <a:ext uri="{FF2B5EF4-FFF2-40B4-BE49-F238E27FC236}">
              <a16:creationId xmlns:a16="http://schemas.microsoft.com/office/drawing/2014/main" id="{B4DCA365-7D24-42A7-995F-F3A8874D5B2D}"/>
            </a:ext>
          </a:extLst>
        </xdr:cNvPr>
        <xdr:cNvSpPr txBox="1"/>
      </xdr:nvSpPr>
      <xdr:spPr>
        <a:xfrm>
          <a:off x="3362329" y="44450"/>
          <a:ext cx="1009645" cy="28226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1784390</xdr:colOff>
      <xdr:row>0</xdr:row>
      <xdr:rowOff>50800</xdr:rowOff>
    </xdr:from>
    <xdr:to>
      <xdr:col>2</xdr:col>
      <xdr:colOff>225940</xdr:colOff>
      <xdr:row>1</xdr:row>
      <xdr:rowOff>145742</xdr:rowOff>
    </xdr:to>
    <xdr:sp macro="" textlink="">
      <xdr:nvSpPr>
        <xdr:cNvPr id="4" name="CaixaDeTexto 9">
          <a:hlinkClick xmlns:r="http://schemas.openxmlformats.org/officeDocument/2006/relationships" r:id="rId7"/>
          <a:extLst>
            <a:ext uri="{FF2B5EF4-FFF2-40B4-BE49-F238E27FC236}">
              <a16:creationId xmlns:a16="http://schemas.microsoft.com/office/drawing/2014/main" id="{2D3246E5-D6FE-4D64-BE4D-AB0987162848}"/>
            </a:ext>
          </a:extLst>
        </xdr:cNvPr>
        <xdr:cNvSpPr txBox="1"/>
      </xdr:nvSpPr>
      <xdr:spPr>
        <a:xfrm>
          <a:off x="2393990" y="50800"/>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1924820</xdr:colOff>
      <xdr:row>0</xdr:row>
      <xdr:rowOff>50800</xdr:rowOff>
    </xdr:from>
    <xdr:to>
      <xdr:col>2</xdr:col>
      <xdr:colOff>2798516</xdr:colOff>
      <xdr:row>1</xdr:row>
      <xdr:rowOff>145742</xdr:rowOff>
    </xdr:to>
    <xdr:sp macro="" textlink="">
      <xdr:nvSpPr>
        <xdr:cNvPr id="5" name="CaixaDeTexto 10">
          <a:hlinkClick xmlns:r="http://schemas.openxmlformats.org/officeDocument/2006/relationships" r:id="rId5"/>
          <a:extLst>
            <a:ext uri="{FF2B5EF4-FFF2-40B4-BE49-F238E27FC236}">
              <a16:creationId xmlns:a16="http://schemas.microsoft.com/office/drawing/2014/main" id="{B099B9D8-A60E-46F2-81E8-BDD7F1265880}"/>
            </a:ext>
          </a:extLst>
        </xdr:cNvPr>
        <xdr:cNvSpPr txBox="1"/>
      </xdr:nvSpPr>
      <xdr:spPr>
        <a:xfrm>
          <a:off x="4668020" y="50800"/>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3185356</xdr:colOff>
      <xdr:row>0</xdr:row>
      <xdr:rowOff>50800</xdr:rowOff>
    </xdr:from>
    <xdr:to>
      <xdr:col>2</xdr:col>
      <xdr:colOff>4080906</xdr:colOff>
      <xdr:row>1</xdr:row>
      <xdr:rowOff>145742</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413266DF-34E6-4DE5-A956-E4FC0EF04716}"/>
            </a:ext>
          </a:extLst>
        </xdr:cNvPr>
        <xdr:cNvSpPr txBox="1"/>
      </xdr:nvSpPr>
      <xdr:spPr>
        <a:xfrm>
          <a:off x="5928556" y="50800"/>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4467746</xdr:colOff>
      <xdr:row>0</xdr:row>
      <xdr:rowOff>50800</xdr:rowOff>
    </xdr:from>
    <xdr:to>
      <xdr:col>2</xdr:col>
      <xdr:colOff>4950146</xdr:colOff>
      <xdr:row>1</xdr:row>
      <xdr:rowOff>145742</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40E1D3CB-183B-489A-A355-FE36C5D9A576}"/>
            </a:ext>
          </a:extLst>
        </xdr:cNvPr>
        <xdr:cNvSpPr txBox="1"/>
      </xdr:nvSpPr>
      <xdr:spPr>
        <a:xfrm>
          <a:off x="7210946" y="50800"/>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3</xdr:col>
      <xdr:colOff>225234</xdr:colOff>
      <xdr:row>0</xdr:row>
      <xdr:rowOff>50800</xdr:rowOff>
    </xdr:from>
    <xdr:to>
      <xdr:col>3</xdr:col>
      <xdr:colOff>1170564</xdr:colOff>
      <xdr:row>1</xdr:row>
      <xdr:rowOff>145742</xdr:rowOff>
    </xdr:to>
    <xdr:sp macro="" textlink="">
      <xdr:nvSpPr>
        <xdr:cNvPr id="8" name="CaixaDeTexto 13">
          <a:hlinkClick xmlns:r="http://schemas.openxmlformats.org/officeDocument/2006/relationships" r:id="rId10"/>
          <a:extLst>
            <a:ext uri="{FF2B5EF4-FFF2-40B4-BE49-F238E27FC236}">
              <a16:creationId xmlns:a16="http://schemas.microsoft.com/office/drawing/2014/main" id="{01DFA211-95E9-408A-B517-B8EC0301D623}"/>
            </a:ext>
          </a:extLst>
        </xdr:cNvPr>
        <xdr:cNvSpPr txBox="1"/>
      </xdr:nvSpPr>
      <xdr:spPr>
        <a:xfrm>
          <a:off x="8080184" y="50800"/>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660400</xdr:colOff>
      <xdr:row>0</xdr:row>
      <xdr:rowOff>50800</xdr:rowOff>
    </xdr:from>
    <xdr:to>
      <xdr:col>1</xdr:col>
      <xdr:colOff>1397550</xdr:colOff>
      <xdr:row>1</xdr:row>
      <xdr:rowOff>145742</xdr:rowOff>
    </xdr:to>
    <xdr:sp macro="" textlink="">
      <xdr:nvSpPr>
        <xdr:cNvPr id="9" name="CaixaDeTexto 15">
          <a:hlinkClick xmlns:r="http://schemas.openxmlformats.org/officeDocument/2006/relationships" r:id="rId11"/>
          <a:extLst>
            <a:ext uri="{FF2B5EF4-FFF2-40B4-BE49-F238E27FC236}">
              <a16:creationId xmlns:a16="http://schemas.microsoft.com/office/drawing/2014/main" id="{D728DAFC-B0A3-40E3-AA4A-BF98F5F948E0}"/>
            </a:ext>
          </a:extLst>
        </xdr:cNvPr>
        <xdr:cNvSpPr txBox="1"/>
      </xdr:nvSpPr>
      <xdr:spPr>
        <a:xfrm>
          <a:off x="1270000" y="50800"/>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502805"/>
          <a:ext cx="1179655" cy="449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69671</xdr:rowOff>
    </xdr:from>
    <xdr:to>
      <xdr:col>1</xdr:col>
      <xdr:colOff>0</xdr:colOff>
      <xdr:row>1</xdr:row>
      <xdr:rowOff>113016</xdr:rowOff>
    </xdr:to>
    <xdr:sp macro="" textlink="">
      <xdr:nvSpPr>
        <xdr:cNvPr id="25" name="CaixaDeTexto 14">
          <a:hlinkClick xmlns:r="http://schemas.openxmlformats.org/officeDocument/2006/relationships" r:id="rId2"/>
          <a:extLst>
            <a:ext uri="{FF2B5EF4-FFF2-40B4-BE49-F238E27FC236}">
              <a16:creationId xmlns:a16="http://schemas.microsoft.com/office/drawing/2014/main" id="{00000000-0008-0000-0600-000019000000}"/>
            </a:ext>
          </a:extLst>
        </xdr:cNvPr>
        <xdr:cNvSpPr txBox="1"/>
      </xdr:nvSpPr>
      <xdr:spPr>
        <a:xfrm>
          <a:off x="0" y="69671"/>
          <a:ext cx="579783" cy="217280"/>
        </a:xfrm>
        <a:prstGeom prst="rect">
          <a:avLst/>
        </a:prstGeom>
        <a:solidFill>
          <a:srgbClr val="007A7E"/>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3</xdr:col>
      <xdr:colOff>1256433</xdr:colOff>
      <xdr:row>0</xdr:row>
      <xdr:rowOff>38101</xdr:rowOff>
    </xdr:from>
    <xdr:to>
      <xdr:col>3</xdr:col>
      <xdr:colOff>1821633</xdr:colOff>
      <xdr:row>1</xdr:row>
      <xdr:rowOff>164957</xdr:rowOff>
    </xdr:to>
    <xdr:pic>
      <xdr:nvPicPr>
        <xdr:cNvPr id="16" name="Picture 10">
          <a:hlinkClick xmlns:r="http://schemas.openxmlformats.org/officeDocument/2006/relationships" r:id="rId3"/>
          <a:extLst>
            <a:ext uri="{FF2B5EF4-FFF2-40B4-BE49-F238E27FC236}">
              <a16:creationId xmlns:a16="http://schemas.microsoft.com/office/drawing/2014/main" id="{00000000-0008-0000-0600-000010000000}"/>
            </a:ext>
            <a:ext uri="{147F2762-F138-4A5C-976F-8EAC2B608ADB}">
              <a16:predDERef xmlns:a16="http://schemas.microsoft.com/office/drawing/2014/main" pred="{10BCDA0A-F2BF-41D8-A763-59842F73DA94}"/>
            </a:ext>
          </a:extLst>
        </xdr:cNvPr>
        <xdr:cNvPicPr preferRelativeResize="0">
          <a:picLocks/>
        </xdr:cNvPicPr>
      </xdr:nvPicPr>
      <xdr:blipFill>
        <a:blip xmlns:r="http://schemas.openxmlformats.org/officeDocument/2006/relationships" r:embed="rId4"/>
        <a:stretch>
          <a:fillRect/>
        </a:stretch>
      </xdr:blipFill>
      <xdr:spPr>
        <a:xfrm flipH="1">
          <a:off x="8934160" y="38101"/>
          <a:ext cx="565200" cy="305811"/>
        </a:xfrm>
        <a:prstGeom prst="rect">
          <a:avLst/>
        </a:prstGeom>
      </xdr:spPr>
    </xdr:pic>
    <xdr:clientData/>
  </xdr:twoCellAnchor>
  <xdr:twoCellAnchor editAs="oneCell">
    <xdr:from>
      <xdr:col>3</xdr:col>
      <xdr:colOff>1859120</xdr:colOff>
      <xdr:row>0</xdr:row>
      <xdr:rowOff>38100</xdr:rowOff>
    </xdr:from>
    <xdr:to>
      <xdr:col>3</xdr:col>
      <xdr:colOff>2424320</xdr:colOff>
      <xdr:row>1</xdr:row>
      <xdr:rowOff>164956</xdr:rowOff>
    </xdr:to>
    <xdr:pic>
      <xdr:nvPicPr>
        <xdr:cNvPr id="27" name="Picture 11">
          <a:hlinkClick xmlns:r="http://schemas.openxmlformats.org/officeDocument/2006/relationships" r:id="rId5"/>
          <a:extLst>
            <a:ext uri="{FF2B5EF4-FFF2-40B4-BE49-F238E27FC236}">
              <a16:creationId xmlns:a16="http://schemas.microsoft.com/office/drawing/2014/main" id="{00000000-0008-0000-0600-00001B000000}"/>
            </a:ext>
            <a:ext uri="{147F2762-F138-4A5C-976F-8EAC2B608ADB}">
              <a16:predDERef xmlns:a16="http://schemas.microsoft.com/office/drawing/2014/main" pred="{027EBDFD-53D4-4250-88FD-8049CA0EE859}"/>
            </a:ext>
          </a:extLst>
        </xdr:cNvPr>
        <xdr:cNvPicPr preferRelativeResize="0">
          <a:picLocks/>
        </xdr:cNvPicPr>
      </xdr:nvPicPr>
      <xdr:blipFill>
        <a:blip xmlns:r="http://schemas.openxmlformats.org/officeDocument/2006/relationships" r:embed="rId4"/>
        <a:stretch>
          <a:fillRect/>
        </a:stretch>
      </xdr:blipFill>
      <xdr:spPr>
        <a:xfrm rot="10800000" flipH="1">
          <a:off x="9536847" y="38100"/>
          <a:ext cx="565200" cy="305811"/>
        </a:xfrm>
        <a:prstGeom prst="rect">
          <a:avLst/>
        </a:prstGeom>
      </xdr:spPr>
    </xdr:pic>
    <xdr:clientData/>
  </xdr:twoCellAnchor>
  <xdr:twoCellAnchor editAs="absolute">
    <xdr:from>
      <xdr:col>2</xdr:col>
      <xdr:colOff>240631</xdr:colOff>
      <xdr:row>0</xdr:row>
      <xdr:rowOff>51955</xdr:rowOff>
    </xdr:from>
    <xdr:to>
      <xdr:col>2</xdr:col>
      <xdr:colOff>1165831</xdr:colOff>
      <xdr:row>1</xdr:row>
      <xdr:rowOff>145742</xdr:rowOff>
    </xdr:to>
    <xdr:sp macro="" textlink="">
      <xdr:nvSpPr>
        <xdr:cNvPr id="3" name="CaixaDeTexto 8">
          <a:hlinkClick xmlns:r="http://schemas.openxmlformats.org/officeDocument/2006/relationships" r:id="rId3"/>
          <a:extLst>
            <a:ext uri="{FF2B5EF4-FFF2-40B4-BE49-F238E27FC236}">
              <a16:creationId xmlns:a16="http://schemas.microsoft.com/office/drawing/2014/main" id="{B4054108-178A-4DCC-AB4A-93DAA9A39E13}"/>
            </a:ext>
          </a:extLst>
        </xdr:cNvPr>
        <xdr:cNvSpPr txBox="1"/>
      </xdr:nvSpPr>
      <xdr:spPr>
        <a:xfrm>
          <a:off x="2988449" y="51955"/>
          <a:ext cx="9252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1</xdr:col>
      <xdr:colOff>1488634</xdr:colOff>
      <xdr:row>0</xdr:row>
      <xdr:rowOff>51955</xdr:rowOff>
    </xdr:from>
    <xdr:to>
      <xdr:col>1</xdr:col>
      <xdr:colOff>2063784</xdr:colOff>
      <xdr:row>1</xdr:row>
      <xdr:rowOff>145742</xdr:rowOff>
    </xdr:to>
    <xdr:sp macro="" textlink="">
      <xdr:nvSpPr>
        <xdr:cNvPr id="4" name="CaixaDeTexto 9">
          <a:hlinkClick xmlns:r="http://schemas.openxmlformats.org/officeDocument/2006/relationships" r:id="rId6"/>
          <a:extLst>
            <a:ext uri="{FF2B5EF4-FFF2-40B4-BE49-F238E27FC236}">
              <a16:creationId xmlns:a16="http://schemas.microsoft.com/office/drawing/2014/main" id="{BB9BABFF-5670-4585-9BB3-EF343FE02198}"/>
            </a:ext>
          </a:extLst>
        </xdr:cNvPr>
        <xdr:cNvSpPr txBox="1"/>
      </xdr:nvSpPr>
      <xdr:spPr>
        <a:xfrm>
          <a:off x="2100543" y="51955"/>
          <a:ext cx="575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2</xdr:col>
      <xdr:colOff>1478587</xdr:colOff>
      <xdr:row>0</xdr:row>
      <xdr:rowOff>51955</xdr:rowOff>
    </xdr:from>
    <xdr:to>
      <xdr:col>2</xdr:col>
      <xdr:colOff>2352283</xdr:colOff>
      <xdr:row>1</xdr:row>
      <xdr:rowOff>145742</xdr:rowOff>
    </xdr:to>
    <xdr:sp macro="" textlink="">
      <xdr:nvSpPr>
        <xdr:cNvPr id="5" name="CaixaDeTexto 10">
          <a:hlinkClick xmlns:r="http://schemas.openxmlformats.org/officeDocument/2006/relationships" r:id="rId7"/>
          <a:extLst>
            <a:ext uri="{FF2B5EF4-FFF2-40B4-BE49-F238E27FC236}">
              <a16:creationId xmlns:a16="http://schemas.microsoft.com/office/drawing/2014/main" id="{BBAB33BD-0183-404D-8922-4C066DDDB9B2}"/>
            </a:ext>
          </a:extLst>
        </xdr:cNvPr>
        <xdr:cNvSpPr txBox="1"/>
      </xdr:nvSpPr>
      <xdr:spPr>
        <a:xfrm>
          <a:off x="4226405" y="51955"/>
          <a:ext cx="873696"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2</xdr:col>
      <xdr:colOff>2665039</xdr:colOff>
      <xdr:row>0</xdr:row>
      <xdr:rowOff>51955</xdr:rowOff>
    </xdr:from>
    <xdr:to>
      <xdr:col>2</xdr:col>
      <xdr:colOff>3560589</xdr:colOff>
      <xdr:row>1</xdr:row>
      <xdr:rowOff>145742</xdr:rowOff>
    </xdr:to>
    <xdr:sp macro="" textlink="">
      <xdr:nvSpPr>
        <xdr:cNvPr id="6" name="CaixaDeTexto 11">
          <a:hlinkClick xmlns:r="http://schemas.openxmlformats.org/officeDocument/2006/relationships" r:id="rId8"/>
          <a:extLst>
            <a:ext uri="{FF2B5EF4-FFF2-40B4-BE49-F238E27FC236}">
              <a16:creationId xmlns:a16="http://schemas.microsoft.com/office/drawing/2014/main" id="{E1A0D176-BD97-4039-B200-786A0EDE52B0}"/>
            </a:ext>
          </a:extLst>
        </xdr:cNvPr>
        <xdr:cNvSpPr txBox="1"/>
      </xdr:nvSpPr>
      <xdr:spPr>
        <a:xfrm>
          <a:off x="5412857" y="51955"/>
          <a:ext cx="8955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2</xdr:col>
      <xdr:colOff>3873345</xdr:colOff>
      <xdr:row>0</xdr:row>
      <xdr:rowOff>51955</xdr:rowOff>
    </xdr:from>
    <xdr:to>
      <xdr:col>2</xdr:col>
      <xdr:colOff>4355745</xdr:colOff>
      <xdr:row>1</xdr:row>
      <xdr:rowOff>145742</xdr:rowOff>
    </xdr:to>
    <xdr:sp macro="" textlink="">
      <xdr:nvSpPr>
        <xdr:cNvPr id="7" name="CaixaDeTexto 12">
          <a:hlinkClick xmlns:r="http://schemas.openxmlformats.org/officeDocument/2006/relationships" r:id="rId9"/>
          <a:extLst>
            <a:ext uri="{FF2B5EF4-FFF2-40B4-BE49-F238E27FC236}">
              <a16:creationId xmlns:a16="http://schemas.microsoft.com/office/drawing/2014/main" id="{0C7D1B61-DB43-4188-853F-198B296C65EC}"/>
            </a:ext>
          </a:extLst>
        </xdr:cNvPr>
        <xdr:cNvSpPr txBox="1"/>
      </xdr:nvSpPr>
      <xdr:spPr>
        <a:xfrm>
          <a:off x="6621163" y="51955"/>
          <a:ext cx="48240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2</xdr:col>
      <xdr:colOff>4668503</xdr:colOff>
      <xdr:row>0</xdr:row>
      <xdr:rowOff>51955</xdr:rowOff>
    </xdr:from>
    <xdr:to>
      <xdr:col>3</xdr:col>
      <xdr:colOff>683924</xdr:colOff>
      <xdr:row>1</xdr:row>
      <xdr:rowOff>145742</xdr:rowOff>
    </xdr:to>
    <xdr:sp macro="" textlink="">
      <xdr:nvSpPr>
        <xdr:cNvPr id="8" name="CaixaDeTexto 13">
          <a:hlinkClick xmlns:r="http://schemas.openxmlformats.org/officeDocument/2006/relationships" r:id="rId10"/>
          <a:extLst>
            <a:ext uri="{FF2B5EF4-FFF2-40B4-BE49-F238E27FC236}">
              <a16:creationId xmlns:a16="http://schemas.microsoft.com/office/drawing/2014/main" id="{12EF4216-8AEB-4B2F-96D9-52D782AF25CE}"/>
            </a:ext>
          </a:extLst>
        </xdr:cNvPr>
        <xdr:cNvSpPr txBox="1"/>
      </xdr:nvSpPr>
      <xdr:spPr>
        <a:xfrm>
          <a:off x="7416321" y="51955"/>
          <a:ext cx="94533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438728</xdr:colOff>
      <xdr:row>0</xdr:row>
      <xdr:rowOff>51955</xdr:rowOff>
    </xdr:from>
    <xdr:to>
      <xdr:col>1</xdr:col>
      <xdr:colOff>1175878</xdr:colOff>
      <xdr:row>1</xdr:row>
      <xdr:rowOff>145742</xdr:rowOff>
    </xdr:to>
    <xdr:sp macro="" textlink="">
      <xdr:nvSpPr>
        <xdr:cNvPr id="9" name="CaixaDeTexto 15">
          <a:hlinkClick xmlns:r="http://schemas.openxmlformats.org/officeDocument/2006/relationships" r:id="rId11"/>
          <a:extLst>
            <a:ext uri="{FF2B5EF4-FFF2-40B4-BE49-F238E27FC236}">
              <a16:creationId xmlns:a16="http://schemas.microsoft.com/office/drawing/2014/main" id="{2F18C8CB-B437-425D-A9F0-9A8D0F71134B}"/>
            </a:ext>
          </a:extLst>
        </xdr:cNvPr>
        <xdr:cNvSpPr txBox="1"/>
      </xdr:nvSpPr>
      <xdr:spPr>
        <a:xfrm>
          <a:off x="1050637" y="51955"/>
          <a:ext cx="737150" cy="272742"/>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800" b="1">
              <a:solidFill>
                <a:srgbClr val="008080"/>
              </a:solidFill>
              <a:latin typeface="Arial" panose="020B0604020202020204" pitchFamily="34" charset="0"/>
              <a:ea typeface="+mn-ea"/>
              <a:cs typeface="Arial" panose="020B0604020202020204" pitchFamily="34" charset="0"/>
            </a:rPr>
            <a:t>References</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677141</xdr:colOff>
      <xdr:row>5</xdr:row>
      <xdr:rowOff>28575</xdr:rowOff>
    </xdr:to>
    <xdr:pic>
      <xdr:nvPicPr>
        <xdr:cNvPr id="2" name="Picture 11">
          <a:extLst>
            <a:ext uri="{FF2B5EF4-FFF2-40B4-BE49-F238E27FC236}">
              <a16:creationId xmlns:a16="http://schemas.microsoft.com/office/drawing/2014/main" id="{62CD1842-610A-4D77-8028-73A1478A16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77405"/>
          <a:ext cx="1151080" cy="43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665025</xdr:colOff>
      <xdr:row>0</xdr:row>
      <xdr:rowOff>49212</xdr:rowOff>
    </xdr:from>
    <xdr:to>
      <xdr:col>4</xdr:col>
      <xdr:colOff>540462</xdr:colOff>
      <xdr:row>1</xdr:row>
      <xdr:rowOff>144410</xdr:rowOff>
    </xdr:to>
    <xdr:sp macro="" textlink="">
      <xdr:nvSpPr>
        <xdr:cNvPr id="3" name="CaixaDeTexto 8">
          <a:hlinkClick xmlns:r="http://schemas.openxmlformats.org/officeDocument/2006/relationships" r:id="rId2"/>
          <a:extLst>
            <a:ext uri="{FF2B5EF4-FFF2-40B4-BE49-F238E27FC236}">
              <a16:creationId xmlns:a16="http://schemas.microsoft.com/office/drawing/2014/main" id="{EEE5692E-5D4B-47DA-8ED1-13FC5EA46817}"/>
            </a:ext>
          </a:extLst>
        </xdr:cNvPr>
        <xdr:cNvSpPr txBox="1"/>
      </xdr:nvSpPr>
      <xdr:spPr>
        <a:xfrm>
          <a:off x="3875303" y="49212"/>
          <a:ext cx="117365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767716</xdr:colOff>
      <xdr:row>0</xdr:row>
      <xdr:rowOff>49212</xdr:rowOff>
    </xdr:from>
    <xdr:to>
      <xdr:col>3</xdr:col>
      <xdr:colOff>257135</xdr:colOff>
      <xdr:row>1</xdr:row>
      <xdr:rowOff>144410</xdr:rowOff>
    </xdr:to>
    <xdr:sp macro="" textlink="">
      <xdr:nvSpPr>
        <xdr:cNvPr id="4" name="CaixaDeTexto 9">
          <a:hlinkClick xmlns:r="http://schemas.openxmlformats.org/officeDocument/2006/relationships" r:id="rId3"/>
          <a:extLst>
            <a:ext uri="{FF2B5EF4-FFF2-40B4-BE49-F238E27FC236}">
              <a16:creationId xmlns:a16="http://schemas.microsoft.com/office/drawing/2014/main" id="{CF008743-072D-4008-BF78-3470C9BB9ECC}"/>
            </a:ext>
          </a:extLst>
        </xdr:cNvPr>
        <xdr:cNvSpPr txBox="1"/>
      </xdr:nvSpPr>
      <xdr:spPr>
        <a:xfrm>
          <a:off x="2672716" y="49212"/>
          <a:ext cx="794697"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4</xdr:col>
      <xdr:colOff>1005502</xdr:colOff>
      <xdr:row>0</xdr:row>
      <xdr:rowOff>49212</xdr:rowOff>
    </xdr:from>
    <xdr:to>
      <xdr:col>5</xdr:col>
      <xdr:colOff>320007</xdr:colOff>
      <xdr:row>1</xdr:row>
      <xdr:rowOff>144410</xdr:rowOff>
    </xdr:to>
    <xdr:sp macro="" textlink="">
      <xdr:nvSpPr>
        <xdr:cNvPr id="5" name="CaixaDeTexto 10">
          <a:hlinkClick xmlns:r="http://schemas.openxmlformats.org/officeDocument/2006/relationships" r:id="rId4"/>
          <a:extLst>
            <a:ext uri="{FF2B5EF4-FFF2-40B4-BE49-F238E27FC236}">
              <a16:creationId xmlns:a16="http://schemas.microsoft.com/office/drawing/2014/main" id="{71EF6127-237D-4328-952A-DD468A302EF0}"/>
            </a:ext>
          </a:extLst>
        </xdr:cNvPr>
        <xdr:cNvSpPr txBox="1"/>
      </xdr:nvSpPr>
      <xdr:spPr>
        <a:xfrm>
          <a:off x="5514002" y="49212"/>
          <a:ext cx="89494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5</xdr:col>
      <xdr:colOff>791397</xdr:colOff>
      <xdr:row>0</xdr:row>
      <xdr:rowOff>49212</xdr:rowOff>
    </xdr:from>
    <xdr:to>
      <xdr:col>6</xdr:col>
      <xdr:colOff>638770</xdr:colOff>
      <xdr:row>1</xdr:row>
      <xdr:rowOff>144410</xdr:rowOff>
    </xdr:to>
    <xdr:sp macro="" textlink="">
      <xdr:nvSpPr>
        <xdr:cNvPr id="6" name="CaixaDeTexto 11">
          <a:hlinkClick xmlns:r="http://schemas.openxmlformats.org/officeDocument/2006/relationships" r:id="rId5"/>
          <a:extLst>
            <a:ext uri="{FF2B5EF4-FFF2-40B4-BE49-F238E27FC236}">
              <a16:creationId xmlns:a16="http://schemas.microsoft.com/office/drawing/2014/main" id="{D4FCD52E-6C12-4394-92E8-CB1A26C92F86}"/>
            </a:ext>
          </a:extLst>
        </xdr:cNvPr>
        <xdr:cNvSpPr txBox="1"/>
      </xdr:nvSpPr>
      <xdr:spPr>
        <a:xfrm>
          <a:off x="6880341" y="49212"/>
          <a:ext cx="1145596"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6</xdr:col>
      <xdr:colOff>1036781</xdr:colOff>
      <xdr:row>0</xdr:row>
      <xdr:rowOff>49212</xdr:rowOff>
    </xdr:from>
    <xdr:to>
      <xdr:col>7</xdr:col>
      <xdr:colOff>340878</xdr:colOff>
      <xdr:row>1</xdr:row>
      <xdr:rowOff>144410</xdr:rowOff>
    </xdr:to>
    <xdr:sp macro="" textlink="">
      <xdr:nvSpPr>
        <xdr:cNvPr id="7" name="CaixaDeTexto 12">
          <a:hlinkClick xmlns:r="http://schemas.openxmlformats.org/officeDocument/2006/relationships" r:id="rId6"/>
          <a:extLst>
            <a:ext uri="{FF2B5EF4-FFF2-40B4-BE49-F238E27FC236}">
              <a16:creationId xmlns:a16="http://schemas.microsoft.com/office/drawing/2014/main" id="{6B9700EB-AF16-4AF5-B873-9A3B52FCC17C}"/>
            </a:ext>
          </a:extLst>
        </xdr:cNvPr>
        <xdr:cNvSpPr txBox="1"/>
      </xdr:nvSpPr>
      <xdr:spPr>
        <a:xfrm>
          <a:off x="8423948" y="49212"/>
          <a:ext cx="602319"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7</xdr:col>
      <xdr:colOff>685968</xdr:colOff>
      <xdr:row>0</xdr:row>
      <xdr:rowOff>49212</xdr:rowOff>
    </xdr:from>
    <xdr:to>
      <xdr:col>8</xdr:col>
      <xdr:colOff>468479</xdr:colOff>
      <xdr:row>1</xdr:row>
      <xdr:rowOff>144410</xdr:rowOff>
    </xdr:to>
    <xdr:sp macro="" textlink="">
      <xdr:nvSpPr>
        <xdr:cNvPr id="8" name="CaixaDeTexto 13">
          <a:hlinkClick xmlns:r="http://schemas.openxmlformats.org/officeDocument/2006/relationships" r:id="rId7"/>
          <a:extLst>
            <a:ext uri="{FF2B5EF4-FFF2-40B4-BE49-F238E27FC236}">
              <a16:creationId xmlns:a16="http://schemas.microsoft.com/office/drawing/2014/main" id="{E9A2C501-74C0-40E0-BF8F-15EFA6DA28D1}"/>
            </a:ext>
          </a:extLst>
        </xdr:cNvPr>
        <xdr:cNvSpPr txBox="1"/>
      </xdr:nvSpPr>
      <xdr:spPr>
        <a:xfrm>
          <a:off x="9371357" y="49212"/>
          <a:ext cx="1080733"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701077</xdr:colOff>
      <xdr:row>0</xdr:row>
      <xdr:rowOff>49212</xdr:rowOff>
    </xdr:from>
    <xdr:to>
      <xdr:col>2</xdr:col>
      <xdr:colOff>359826</xdr:colOff>
      <xdr:row>1</xdr:row>
      <xdr:rowOff>144410</xdr:rowOff>
    </xdr:to>
    <xdr:sp macro="" textlink="">
      <xdr:nvSpPr>
        <xdr:cNvPr id="9" name="CaixaDeTexto 15">
          <a:hlinkClick xmlns:r="http://schemas.openxmlformats.org/officeDocument/2006/relationships" r:id="rId8"/>
          <a:extLst>
            <a:ext uri="{FF2B5EF4-FFF2-40B4-BE49-F238E27FC236}">
              <a16:creationId xmlns:a16="http://schemas.microsoft.com/office/drawing/2014/main" id="{9C22305D-6778-4A78-B310-E88295084831}"/>
            </a:ext>
          </a:extLst>
        </xdr:cNvPr>
        <xdr:cNvSpPr txBox="1"/>
      </xdr:nvSpPr>
      <xdr:spPr>
        <a:xfrm>
          <a:off x="1307855" y="49212"/>
          <a:ext cx="956971" cy="271587"/>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47625</xdr:colOff>
      <xdr:row>0</xdr:row>
      <xdr:rowOff>67002</xdr:rowOff>
    </xdr:from>
    <xdr:to>
      <xdr:col>0</xdr:col>
      <xdr:colOff>552450</xdr:colOff>
      <xdr:row>1</xdr:row>
      <xdr:rowOff>126621</xdr:rowOff>
    </xdr:to>
    <xdr:sp macro="" textlink="">
      <xdr:nvSpPr>
        <xdr:cNvPr id="10" name="CaixaDeTexto 14">
          <a:hlinkClick xmlns:r="http://schemas.openxmlformats.org/officeDocument/2006/relationships" r:id="rId9"/>
          <a:extLst>
            <a:ext uri="{FF2B5EF4-FFF2-40B4-BE49-F238E27FC236}">
              <a16:creationId xmlns:a16="http://schemas.microsoft.com/office/drawing/2014/main" id="{259928B6-6B19-4AD1-814E-4858AFA4F560}"/>
            </a:ext>
          </a:extLst>
        </xdr:cNvPr>
        <xdr:cNvSpPr txBox="1"/>
      </xdr:nvSpPr>
      <xdr:spPr>
        <a:xfrm>
          <a:off x="44450" y="63827"/>
          <a:ext cx="508000" cy="23106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oneCell">
    <xdr:from>
      <xdr:col>8</xdr:col>
      <xdr:colOff>1174037</xdr:colOff>
      <xdr:row>0</xdr:row>
      <xdr:rowOff>29665</xdr:rowOff>
    </xdr:from>
    <xdr:to>
      <xdr:col>8</xdr:col>
      <xdr:colOff>1739237</xdr:colOff>
      <xdr:row>1</xdr:row>
      <xdr:rowOff>159276</xdr:rowOff>
    </xdr:to>
    <xdr:pic>
      <xdr:nvPicPr>
        <xdr:cNvPr id="17" name="Picture 14">
          <a:hlinkClick xmlns:r="http://schemas.openxmlformats.org/officeDocument/2006/relationships" r:id="rId4"/>
          <a:extLst>
            <a:ext uri="{FF2B5EF4-FFF2-40B4-BE49-F238E27FC236}">
              <a16:creationId xmlns:a16="http://schemas.microsoft.com/office/drawing/2014/main" id="{887EE199-9634-4E72-A01F-D6EC2E1AC7C3}"/>
            </a:ext>
            <a:ext uri="{147F2762-F138-4A5C-976F-8EAC2B608ADB}">
              <a16:predDERef xmlns:a16="http://schemas.microsoft.com/office/drawing/2014/main" pred="{5CC122F2-B06C-4D13-A5E5-974714CFDDC7}"/>
            </a:ext>
          </a:extLst>
        </xdr:cNvPr>
        <xdr:cNvPicPr preferRelativeResize="0">
          <a:picLocks/>
        </xdr:cNvPicPr>
      </xdr:nvPicPr>
      <xdr:blipFill>
        <a:blip xmlns:r="http://schemas.openxmlformats.org/officeDocument/2006/relationships" r:embed="rId10"/>
        <a:stretch>
          <a:fillRect/>
        </a:stretch>
      </xdr:blipFill>
      <xdr:spPr>
        <a:xfrm flipH="1">
          <a:off x="11157648" y="29665"/>
          <a:ext cx="565200" cy="306000"/>
        </a:xfrm>
        <a:prstGeom prst="rect">
          <a:avLst/>
        </a:prstGeom>
      </xdr:spPr>
    </xdr:pic>
    <xdr:clientData/>
  </xdr:twoCellAnchor>
  <xdr:twoCellAnchor editAs="oneCell">
    <xdr:from>
      <xdr:col>9</xdr:col>
      <xdr:colOff>41950</xdr:colOff>
      <xdr:row>0</xdr:row>
      <xdr:rowOff>29665</xdr:rowOff>
    </xdr:from>
    <xdr:to>
      <xdr:col>9</xdr:col>
      <xdr:colOff>607150</xdr:colOff>
      <xdr:row>1</xdr:row>
      <xdr:rowOff>159276</xdr:rowOff>
    </xdr:to>
    <xdr:pic>
      <xdr:nvPicPr>
        <xdr:cNvPr id="18" name="Picture 15">
          <a:hlinkClick xmlns:r="http://schemas.openxmlformats.org/officeDocument/2006/relationships" r:id="rId5"/>
          <a:extLst>
            <a:ext uri="{FF2B5EF4-FFF2-40B4-BE49-F238E27FC236}">
              <a16:creationId xmlns:a16="http://schemas.microsoft.com/office/drawing/2014/main" id="{C9C38631-C0C1-4C8F-A305-FB6C11A5790E}"/>
            </a:ext>
            <a:ext uri="{147F2762-F138-4A5C-976F-8EAC2B608ADB}">
              <a16:predDERef xmlns:a16="http://schemas.microsoft.com/office/drawing/2014/main" pred="{1A99C8C0-375B-4A66-9091-5217F3222D39}"/>
            </a:ext>
          </a:extLst>
        </xdr:cNvPr>
        <xdr:cNvPicPr preferRelativeResize="0">
          <a:picLocks/>
        </xdr:cNvPicPr>
      </xdr:nvPicPr>
      <xdr:blipFill>
        <a:blip xmlns:r="http://schemas.openxmlformats.org/officeDocument/2006/relationships" r:embed="rId10"/>
        <a:stretch>
          <a:fillRect/>
        </a:stretch>
      </xdr:blipFill>
      <xdr:spPr>
        <a:xfrm rot="10800000" flipH="1">
          <a:off x="11810617" y="29665"/>
          <a:ext cx="565200" cy="306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103911</xdr:colOff>
      <xdr:row>2</xdr:row>
      <xdr:rowOff>134505</xdr:rowOff>
    </xdr:from>
    <xdr:to>
      <xdr:col>1</xdr:col>
      <xdr:colOff>673966</xdr:colOff>
      <xdr:row>5</xdr:row>
      <xdr:rowOff>25400</xdr:rowOff>
    </xdr:to>
    <xdr:pic>
      <xdr:nvPicPr>
        <xdr:cNvPr id="2" name="Picture 11">
          <a:extLst>
            <a:ext uri="{FF2B5EF4-FFF2-40B4-BE49-F238E27FC236}">
              <a16:creationId xmlns:a16="http://schemas.microsoft.com/office/drawing/2014/main" id="{7EE33EA3-7C26-4B9D-8115-73DAB21084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103911" y="477405"/>
          <a:ext cx="1151080" cy="433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3</xdr:col>
      <xdr:colOff>1067198</xdr:colOff>
      <xdr:row>0</xdr:row>
      <xdr:rowOff>46037</xdr:rowOff>
    </xdr:from>
    <xdr:to>
      <xdr:col>4</xdr:col>
      <xdr:colOff>945810</xdr:colOff>
      <xdr:row>1</xdr:row>
      <xdr:rowOff>141235</xdr:rowOff>
    </xdr:to>
    <xdr:sp macro="" textlink="">
      <xdr:nvSpPr>
        <xdr:cNvPr id="3" name="CaixaDeTexto 8">
          <a:hlinkClick xmlns:r="http://schemas.openxmlformats.org/officeDocument/2006/relationships" r:id="rId2"/>
          <a:extLst>
            <a:ext uri="{FF2B5EF4-FFF2-40B4-BE49-F238E27FC236}">
              <a16:creationId xmlns:a16="http://schemas.microsoft.com/office/drawing/2014/main" id="{BBB050A5-4061-45F6-8C27-A53A2C9A0406}"/>
            </a:ext>
          </a:extLst>
        </xdr:cNvPr>
        <xdr:cNvSpPr txBox="1"/>
      </xdr:nvSpPr>
      <xdr:spPr>
        <a:xfrm>
          <a:off x="4134248" y="46037"/>
          <a:ext cx="1116862"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Material Topics</a:t>
          </a:r>
        </a:p>
      </xdr:txBody>
    </xdr:sp>
    <xdr:clientData/>
  </xdr:twoCellAnchor>
  <xdr:twoCellAnchor editAs="absolute">
    <xdr:from>
      <xdr:col>2</xdr:col>
      <xdr:colOff>1173064</xdr:colOff>
      <xdr:row>0</xdr:row>
      <xdr:rowOff>46037</xdr:rowOff>
    </xdr:from>
    <xdr:to>
      <xdr:col>3</xdr:col>
      <xdr:colOff>656133</xdr:colOff>
      <xdr:row>1</xdr:row>
      <xdr:rowOff>141235</xdr:rowOff>
    </xdr:to>
    <xdr:sp macro="" textlink="">
      <xdr:nvSpPr>
        <xdr:cNvPr id="4" name="CaixaDeTexto 9">
          <a:hlinkClick xmlns:r="http://schemas.openxmlformats.org/officeDocument/2006/relationships" r:id="rId3"/>
          <a:extLst>
            <a:ext uri="{FF2B5EF4-FFF2-40B4-BE49-F238E27FC236}">
              <a16:creationId xmlns:a16="http://schemas.microsoft.com/office/drawing/2014/main" id="{77D7389C-533E-42AA-AAFE-F8A3265B3C18}"/>
            </a:ext>
          </a:extLst>
        </xdr:cNvPr>
        <xdr:cNvSpPr txBox="1"/>
      </xdr:nvSpPr>
      <xdr:spPr>
        <a:xfrm>
          <a:off x="2992339" y="46037"/>
          <a:ext cx="730844"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Content</a:t>
          </a:r>
        </a:p>
      </xdr:txBody>
    </xdr:sp>
    <xdr:clientData/>
  </xdr:twoCellAnchor>
  <xdr:twoCellAnchor editAs="absolute">
    <xdr:from>
      <xdr:col>5</xdr:col>
      <xdr:colOff>112275</xdr:colOff>
      <xdr:row>0</xdr:row>
      <xdr:rowOff>46037</xdr:rowOff>
    </xdr:from>
    <xdr:to>
      <xdr:col>5</xdr:col>
      <xdr:colOff>1007930</xdr:colOff>
      <xdr:row>1</xdr:row>
      <xdr:rowOff>141235</xdr:rowOff>
    </xdr:to>
    <xdr:sp macro="" textlink="">
      <xdr:nvSpPr>
        <xdr:cNvPr id="5" name="CaixaDeTexto 10">
          <a:hlinkClick xmlns:r="http://schemas.openxmlformats.org/officeDocument/2006/relationships" r:id="rId4"/>
          <a:extLst>
            <a:ext uri="{FF2B5EF4-FFF2-40B4-BE49-F238E27FC236}">
              <a16:creationId xmlns:a16="http://schemas.microsoft.com/office/drawing/2014/main" id="{465ACE56-5518-4ED6-92D7-AE1BB9CF822F}"/>
            </a:ext>
          </a:extLst>
        </xdr:cNvPr>
        <xdr:cNvSpPr txBox="1"/>
      </xdr:nvSpPr>
      <xdr:spPr>
        <a:xfrm>
          <a:off x="5655825" y="46037"/>
          <a:ext cx="895655"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Economic</a:t>
          </a:r>
        </a:p>
      </xdr:txBody>
    </xdr:sp>
    <xdr:clientData/>
  </xdr:twoCellAnchor>
  <xdr:twoCellAnchor editAs="absolute">
    <xdr:from>
      <xdr:col>6</xdr:col>
      <xdr:colOff>180745</xdr:colOff>
      <xdr:row>0</xdr:row>
      <xdr:rowOff>46037</xdr:rowOff>
    </xdr:from>
    <xdr:to>
      <xdr:col>7</xdr:col>
      <xdr:colOff>28118</xdr:colOff>
      <xdr:row>1</xdr:row>
      <xdr:rowOff>141235</xdr:rowOff>
    </xdr:to>
    <xdr:sp macro="" textlink="">
      <xdr:nvSpPr>
        <xdr:cNvPr id="6" name="CaixaDeTexto 11">
          <a:hlinkClick xmlns:r="http://schemas.openxmlformats.org/officeDocument/2006/relationships" r:id="rId5"/>
          <a:extLst>
            <a:ext uri="{FF2B5EF4-FFF2-40B4-BE49-F238E27FC236}">
              <a16:creationId xmlns:a16="http://schemas.microsoft.com/office/drawing/2014/main" id="{A8A13C15-530D-4D11-8D52-1F3ED7F59488}"/>
            </a:ext>
          </a:extLst>
        </xdr:cNvPr>
        <xdr:cNvSpPr txBox="1"/>
      </xdr:nvSpPr>
      <xdr:spPr>
        <a:xfrm>
          <a:off x="6962545" y="46037"/>
          <a:ext cx="1085623"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Environmental</a:t>
          </a:r>
        </a:p>
      </xdr:txBody>
    </xdr:sp>
    <xdr:clientData/>
  </xdr:twoCellAnchor>
  <xdr:twoCellAnchor editAs="absolute">
    <xdr:from>
      <xdr:col>7</xdr:col>
      <xdr:colOff>429657</xdr:colOff>
      <xdr:row>0</xdr:row>
      <xdr:rowOff>46037</xdr:rowOff>
    </xdr:from>
    <xdr:to>
      <xdr:col>7</xdr:col>
      <xdr:colOff>1028801</xdr:colOff>
      <xdr:row>1</xdr:row>
      <xdr:rowOff>141235</xdr:rowOff>
    </xdr:to>
    <xdr:sp macro="" textlink="">
      <xdr:nvSpPr>
        <xdr:cNvPr id="7" name="CaixaDeTexto 12">
          <a:hlinkClick xmlns:r="http://schemas.openxmlformats.org/officeDocument/2006/relationships" r:id="rId6"/>
          <a:extLst>
            <a:ext uri="{FF2B5EF4-FFF2-40B4-BE49-F238E27FC236}">
              <a16:creationId xmlns:a16="http://schemas.microsoft.com/office/drawing/2014/main" id="{64AF43F1-2144-4AC7-A02F-8CF1EE3CCE96}"/>
            </a:ext>
          </a:extLst>
        </xdr:cNvPr>
        <xdr:cNvSpPr txBox="1"/>
      </xdr:nvSpPr>
      <xdr:spPr>
        <a:xfrm>
          <a:off x="8449707" y="46037"/>
          <a:ext cx="599144"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Social</a:t>
          </a:r>
        </a:p>
      </xdr:txBody>
    </xdr:sp>
    <xdr:clientData/>
  </xdr:twoCellAnchor>
  <xdr:twoCellAnchor editAs="absolute">
    <xdr:from>
      <xdr:col>8</xdr:col>
      <xdr:colOff>201614</xdr:colOff>
      <xdr:row>0</xdr:row>
      <xdr:rowOff>46037</xdr:rowOff>
    </xdr:from>
    <xdr:to>
      <xdr:col>8</xdr:col>
      <xdr:colOff>1130300</xdr:colOff>
      <xdr:row>1</xdr:row>
      <xdr:rowOff>141235</xdr:rowOff>
    </xdr:to>
    <xdr:sp macro="" textlink="">
      <xdr:nvSpPr>
        <xdr:cNvPr id="8" name="CaixaDeTexto 13">
          <a:hlinkClick xmlns:r="http://schemas.openxmlformats.org/officeDocument/2006/relationships" r:id="rId7"/>
          <a:extLst>
            <a:ext uri="{FF2B5EF4-FFF2-40B4-BE49-F238E27FC236}">
              <a16:creationId xmlns:a16="http://schemas.microsoft.com/office/drawing/2014/main" id="{8ACBF421-3BFA-4E7C-8D80-0BEA6E149673}"/>
            </a:ext>
          </a:extLst>
        </xdr:cNvPr>
        <xdr:cNvSpPr txBox="1"/>
      </xdr:nvSpPr>
      <xdr:spPr>
        <a:xfrm>
          <a:off x="9459914" y="46037"/>
          <a:ext cx="928686"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Frameworks</a:t>
          </a:r>
        </a:p>
      </xdr:txBody>
    </xdr:sp>
    <xdr:clientData/>
  </xdr:twoCellAnchor>
  <xdr:twoCellAnchor editAs="absolute">
    <xdr:from>
      <xdr:col>1</xdr:col>
      <xdr:colOff>1103250</xdr:colOff>
      <xdr:row>0</xdr:row>
      <xdr:rowOff>46037</xdr:rowOff>
    </xdr:from>
    <xdr:to>
      <xdr:col>2</xdr:col>
      <xdr:colOff>761999</xdr:colOff>
      <xdr:row>1</xdr:row>
      <xdr:rowOff>141235</xdr:rowOff>
    </xdr:to>
    <xdr:sp macro="" textlink="">
      <xdr:nvSpPr>
        <xdr:cNvPr id="9" name="CaixaDeTexto 15">
          <a:hlinkClick xmlns:r="http://schemas.openxmlformats.org/officeDocument/2006/relationships" r:id="rId8"/>
          <a:extLst>
            <a:ext uri="{FF2B5EF4-FFF2-40B4-BE49-F238E27FC236}">
              <a16:creationId xmlns:a16="http://schemas.microsoft.com/office/drawing/2014/main" id="{D9E3C513-54EA-4E46-83EE-30803336C22B}"/>
            </a:ext>
          </a:extLst>
        </xdr:cNvPr>
        <xdr:cNvSpPr txBox="1"/>
      </xdr:nvSpPr>
      <xdr:spPr>
        <a:xfrm>
          <a:off x="1684275" y="46037"/>
          <a:ext cx="896999" cy="266648"/>
        </a:xfrm>
        <a:prstGeom prst="rect">
          <a:avLst/>
        </a:prstGeom>
        <a:no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1000" b="1">
              <a:solidFill>
                <a:srgbClr val="008080"/>
              </a:solidFill>
              <a:latin typeface="Arial" panose="020B0604020202020204" pitchFamily="34" charset="0"/>
              <a:ea typeface="+mn-ea"/>
              <a:cs typeface="Arial" panose="020B0604020202020204" pitchFamily="34" charset="0"/>
            </a:rPr>
            <a:t>References</a:t>
          </a:r>
        </a:p>
      </xdr:txBody>
    </xdr:sp>
    <xdr:clientData/>
  </xdr:twoCellAnchor>
  <xdr:twoCellAnchor editAs="absolute">
    <xdr:from>
      <xdr:col>0</xdr:col>
      <xdr:colOff>44450</xdr:colOff>
      <xdr:row>0</xdr:row>
      <xdr:rowOff>63827</xdr:rowOff>
    </xdr:from>
    <xdr:to>
      <xdr:col>0</xdr:col>
      <xdr:colOff>552450</xdr:colOff>
      <xdr:row>1</xdr:row>
      <xdr:rowOff>123446</xdr:rowOff>
    </xdr:to>
    <xdr:sp macro="" textlink="">
      <xdr:nvSpPr>
        <xdr:cNvPr id="10" name="CaixaDeTexto 14">
          <a:hlinkClick xmlns:r="http://schemas.openxmlformats.org/officeDocument/2006/relationships" r:id="rId9"/>
          <a:extLst>
            <a:ext uri="{FF2B5EF4-FFF2-40B4-BE49-F238E27FC236}">
              <a16:creationId xmlns:a16="http://schemas.microsoft.com/office/drawing/2014/main" id="{5D680710-D237-4732-A3C4-FD1539F58B97}"/>
            </a:ext>
          </a:extLst>
        </xdr:cNvPr>
        <xdr:cNvSpPr txBox="1"/>
      </xdr:nvSpPr>
      <xdr:spPr>
        <a:xfrm>
          <a:off x="44450" y="63827"/>
          <a:ext cx="508000" cy="231069"/>
        </a:xfrm>
        <a:prstGeom prst="rect">
          <a:avLst/>
        </a:prstGeom>
        <a:solidFill>
          <a:srgbClr val="008080"/>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r>
            <a:rPr lang="pt-BR" sz="900" b="1">
              <a:solidFill>
                <a:schemeClr val="bg1"/>
              </a:solidFill>
              <a:latin typeface="Arial" panose="020B0604020202020204" pitchFamily="34" charset="0"/>
              <a:ea typeface="+mn-ea"/>
              <a:cs typeface="Arial" panose="020B0604020202020204" pitchFamily="34" charset="0"/>
            </a:rPr>
            <a:t>Home</a:t>
          </a:r>
        </a:p>
      </xdr:txBody>
    </xdr:sp>
    <xdr:clientData/>
  </xdr:twoCellAnchor>
  <xdr:twoCellAnchor editAs="absolute">
    <xdr:from>
      <xdr:col>9</xdr:col>
      <xdr:colOff>875874</xdr:colOff>
      <xdr:row>0</xdr:row>
      <xdr:rowOff>88511</xdr:rowOff>
    </xdr:from>
    <xdr:to>
      <xdr:col>9</xdr:col>
      <xdr:colOff>1235874</xdr:colOff>
      <xdr:row>1</xdr:row>
      <xdr:rowOff>105111</xdr:rowOff>
    </xdr:to>
    <xdr:grpSp>
      <xdr:nvGrpSpPr>
        <xdr:cNvPr id="11" name="Agrupar 2">
          <a:hlinkClick xmlns:r="http://schemas.openxmlformats.org/officeDocument/2006/relationships" r:id="rId5"/>
          <a:extLst>
            <a:ext uri="{FF2B5EF4-FFF2-40B4-BE49-F238E27FC236}">
              <a16:creationId xmlns:a16="http://schemas.microsoft.com/office/drawing/2014/main" id="{C6E48624-6358-4024-9468-29E947D15FA3}"/>
            </a:ext>
          </a:extLst>
        </xdr:cNvPr>
        <xdr:cNvGrpSpPr/>
      </xdr:nvGrpSpPr>
      <xdr:grpSpPr>
        <a:xfrm>
          <a:off x="12316457" y="85336"/>
          <a:ext cx="360000" cy="196517"/>
          <a:chOff x="6726523" y="1"/>
          <a:chExt cx="380185" cy="190500"/>
        </a:xfrm>
      </xdr:grpSpPr>
      <xdr:sp macro="" textlink="">
        <xdr:nvSpPr>
          <xdr:cNvPr id="12" name="CaixaDeTexto 3">
            <a:hlinkClick xmlns:r="http://schemas.openxmlformats.org/officeDocument/2006/relationships" r:id="rId5"/>
            <a:extLst>
              <a:ext uri="{FF2B5EF4-FFF2-40B4-BE49-F238E27FC236}">
                <a16:creationId xmlns:a16="http://schemas.microsoft.com/office/drawing/2014/main" id="{BDBDE32D-056F-F478-D72C-F279898F9251}"/>
              </a:ext>
            </a:extLst>
          </xdr:cNvPr>
          <xdr:cNvSpPr txBox="1"/>
        </xdr:nvSpPr>
        <xdr:spPr>
          <a:xfrm>
            <a:off x="6726523" y="1"/>
            <a:ext cx="380185" cy="190500"/>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3" name="Seta: para a Direita 4">
            <a:extLst>
              <a:ext uri="{FF2B5EF4-FFF2-40B4-BE49-F238E27FC236}">
                <a16:creationId xmlns:a16="http://schemas.microsoft.com/office/drawing/2014/main" id="{5A240776-5AA5-90DA-0574-F7E298278AF3}"/>
              </a:ext>
            </a:extLst>
          </xdr:cNvPr>
          <xdr:cNvSpPr/>
        </xdr:nvSpPr>
        <xdr:spPr>
          <a:xfrm>
            <a:off x="6838460" y="30285"/>
            <a:ext cx="159678" cy="133014"/>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twoCellAnchor editAs="absolute">
    <xdr:from>
      <xdr:col>9</xdr:col>
      <xdr:colOff>484011</xdr:colOff>
      <xdr:row>0</xdr:row>
      <xdr:rowOff>88511</xdr:rowOff>
    </xdr:from>
    <xdr:to>
      <xdr:col>9</xdr:col>
      <xdr:colOff>850361</xdr:colOff>
      <xdr:row>1</xdr:row>
      <xdr:rowOff>105111</xdr:rowOff>
    </xdr:to>
    <xdr:grpSp>
      <xdr:nvGrpSpPr>
        <xdr:cNvPr id="14" name="Agrupar 5">
          <a:hlinkClick xmlns:r="http://schemas.openxmlformats.org/officeDocument/2006/relationships" r:id="rId4"/>
          <a:extLst>
            <a:ext uri="{FF2B5EF4-FFF2-40B4-BE49-F238E27FC236}">
              <a16:creationId xmlns:a16="http://schemas.microsoft.com/office/drawing/2014/main" id="{C92FD6D7-DAE1-4819-9B9B-45CC6CAAD088}"/>
            </a:ext>
          </a:extLst>
        </xdr:cNvPr>
        <xdr:cNvGrpSpPr/>
      </xdr:nvGrpSpPr>
      <xdr:grpSpPr>
        <a:xfrm>
          <a:off x="11927769" y="85336"/>
          <a:ext cx="360000" cy="196517"/>
          <a:chOff x="6149731" y="1"/>
          <a:chExt cx="369820" cy="186207"/>
        </a:xfrm>
      </xdr:grpSpPr>
      <xdr:sp macro="" textlink="">
        <xdr:nvSpPr>
          <xdr:cNvPr id="15" name="CaixaDeTexto 6">
            <a:hlinkClick xmlns:r="http://schemas.openxmlformats.org/officeDocument/2006/relationships" r:id="rId4"/>
            <a:extLst>
              <a:ext uri="{FF2B5EF4-FFF2-40B4-BE49-F238E27FC236}">
                <a16:creationId xmlns:a16="http://schemas.microsoft.com/office/drawing/2014/main" id="{E2975BD0-7030-6DF9-2DCD-278C129F5A68}"/>
              </a:ext>
            </a:extLst>
          </xdr:cNvPr>
          <xdr:cNvSpPr txBox="1"/>
        </xdr:nvSpPr>
        <xdr:spPr>
          <a:xfrm>
            <a:off x="6149731" y="1"/>
            <a:ext cx="369820" cy="186207"/>
          </a:xfrm>
          <a:prstGeom prst="rect">
            <a:avLst/>
          </a:prstGeom>
          <a:solidFill>
            <a:srgbClr val="007E7A"/>
          </a:solidFill>
          <a:ln>
            <a:noFill/>
          </a:ln>
          <a:effectLst/>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marL="0" indent="0" algn="ctr"/>
            <a:endParaRPr lang="pt-BR" sz="800">
              <a:solidFill>
                <a:schemeClr val="lt1"/>
              </a:solidFill>
              <a:latin typeface="Arial" panose="020B0604020202020204" pitchFamily="34" charset="0"/>
              <a:ea typeface="+mn-ea"/>
              <a:cs typeface="Arial" panose="020B0604020202020204" pitchFamily="34" charset="0"/>
            </a:endParaRPr>
          </a:p>
        </xdr:txBody>
      </xdr:sp>
      <xdr:sp macro="" textlink="">
        <xdr:nvSpPr>
          <xdr:cNvPr id="16" name="Seta: para a Direita 7">
            <a:extLst>
              <a:ext uri="{FF2B5EF4-FFF2-40B4-BE49-F238E27FC236}">
                <a16:creationId xmlns:a16="http://schemas.microsoft.com/office/drawing/2014/main" id="{F4088C67-8110-A248-0926-6BBB618B8A1B}"/>
              </a:ext>
            </a:extLst>
          </xdr:cNvPr>
          <xdr:cNvSpPr/>
        </xdr:nvSpPr>
        <xdr:spPr>
          <a:xfrm flipH="1">
            <a:off x="6261669" y="30285"/>
            <a:ext cx="156308" cy="129932"/>
          </a:xfrm>
          <a:prstGeom prst="rightArrow">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eople.ey.com/Users/Layla%20Gusm&#227;o/Desktop/ANINA/Excel%20aplicado%20a%20neg&#243;cios/EAN_IEG_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balvale-my.sharepoint.com/Users/Layla%20Gusm&#227;o/Desktop/ANINA/Excel%20aplicado%20a%20neg&#243;cios/EAN_IEG_0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ayla%20Gusm&#227;o/Desktop/ANINA/Excel%20aplicado%20a%20neg&#243;cios/EAN_IEG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people.ey.com/Users/01553848/Downloads/ICMM%20-%20Performance%20Expectations%20-%20Meio%20Ambiente%20(2019)%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balvale-my.sharepoint.com/Users/01553848/Downloads/ICMM%20-%20Performance%20Expectations%20-%20Meio%20Ambiente%20(2019)%2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01553848/Downloads/ICMM%20-%20Performance%20Expectations%20-%20Meio%20Ambiente%20(2019)%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Botoes"/>
      <sheetName val="Modelo Previsao"/>
      <sheetName val="Previsao"/>
      <sheetName val="Solver"/>
      <sheetName val="AM"/>
      <sheetName val="Tabela Dinâmica"/>
      <sheetName val="DashBoard"/>
      <sheetName val="Exemplo de Output"/>
    </sheetNames>
    <sheetDataSet>
      <sheetData sheetId="0"/>
      <sheetData sheetId="1"/>
      <sheetData sheetId="2"/>
      <sheetData sheetId="3"/>
      <sheetData sheetId="4"/>
      <sheetData sheetId="5"/>
      <sheetData sheetId="6"/>
      <sheetData sheetId="7">
        <row r="6">
          <cell r="A6" t="str">
            <v>UF</v>
          </cell>
          <cell r="B6" t="str">
            <v>ANO</v>
          </cell>
          <cell r="D6" t="str">
            <v>PRODUTO</v>
          </cell>
          <cell r="E6" t="str">
            <v>FOB</v>
          </cell>
        </row>
        <row r="7">
          <cell r="A7" t="str">
            <v>BA</v>
          </cell>
          <cell r="B7">
            <v>2007</v>
          </cell>
          <cell r="D7" t="str">
            <v>SOJA</v>
          </cell>
          <cell r="E7">
            <v>4.37</v>
          </cell>
        </row>
        <row r="8">
          <cell r="A8" t="str">
            <v>PI</v>
          </cell>
          <cell r="B8">
            <v>2007</v>
          </cell>
          <cell r="D8" t="str">
            <v>SOJA</v>
          </cell>
          <cell r="E8">
            <v>6.83</v>
          </cell>
        </row>
        <row r="9">
          <cell r="A9" t="str">
            <v>MT</v>
          </cell>
          <cell r="B9">
            <v>2007</v>
          </cell>
          <cell r="D9" t="str">
            <v>SOJA</v>
          </cell>
          <cell r="E9">
            <v>0</v>
          </cell>
        </row>
        <row r="10">
          <cell r="A10" t="str">
            <v>GO</v>
          </cell>
          <cell r="B10">
            <v>2007</v>
          </cell>
          <cell r="D10" t="str">
            <v>SOJA</v>
          </cell>
          <cell r="E10">
            <v>58.456000000000003</v>
          </cell>
        </row>
        <row r="11">
          <cell r="A11" t="str">
            <v>MT</v>
          </cell>
          <cell r="B11">
            <v>2007</v>
          </cell>
          <cell r="D11" t="str">
            <v>SOJA</v>
          </cell>
          <cell r="E11">
            <v>18.818000000000001</v>
          </cell>
        </row>
        <row r="12">
          <cell r="A12" t="str">
            <v>MT</v>
          </cell>
          <cell r="B12">
            <v>2007</v>
          </cell>
          <cell r="D12" t="str">
            <v>MILHO</v>
          </cell>
          <cell r="E12">
            <v>0</v>
          </cell>
        </row>
        <row r="13">
          <cell r="A13" t="str">
            <v>MT</v>
          </cell>
          <cell r="B13">
            <v>2007</v>
          </cell>
          <cell r="D13" t="str">
            <v>MILHO</v>
          </cell>
          <cell r="E13">
            <v>0</v>
          </cell>
        </row>
        <row r="14">
          <cell r="A14" t="str">
            <v>MT</v>
          </cell>
          <cell r="B14">
            <v>2007</v>
          </cell>
          <cell r="D14" t="str">
            <v>SOJA</v>
          </cell>
          <cell r="E14">
            <v>0</v>
          </cell>
        </row>
        <row r="15">
          <cell r="A15" t="str">
            <v>RS</v>
          </cell>
          <cell r="B15">
            <v>2007</v>
          </cell>
          <cell r="D15" t="str">
            <v>SOJA</v>
          </cell>
          <cell r="E15">
            <v>35.92</v>
          </cell>
        </row>
        <row r="16">
          <cell r="A16" t="str">
            <v>PR</v>
          </cell>
          <cell r="B16">
            <v>2007</v>
          </cell>
          <cell r="D16" t="str">
            <v>MILHO</v>
          </cell>
          <cell r="E16">
            <v>27.65</v>
          </cell>
        </row>
        <row r="17">
          <cell r="A17" t="str">
            <v>PR</v>
          </cell>
          <cell r="B17">
            <v>2007</v>
          </cell>
          <cell r="D17" t="str">
            <v>MILHO</v>
          </cell>
          <cell r="E17">
            <v>11.372</v>
          </cell>
        </row>
        <row r="18">
          <cell r="A18" t="str">
            <v>RS</v>
          </cell>
          <cell r="B18">
            <v>2007</v>
          </cell>
          <cell r="D18" t="str">
            <v>SOJA</v>
          </cell>
          <cell r="E18">
            <v>697.79</v>
          </cell>
        </row>
        <row r="19">
          <cell r="A19" t="str">
            <v>RS</v>
          </cell>
          <cell r="B19">
            <v>2007</v>
          </cell>
          <cell r="D19" t="str">
            <v>SOJA</v>
          </cell>
          <cell r="E19">
            <v>0</v>
          </cell>
        </row>
        <row r="20">
          <cell r="A20" t="str">
            <v>RS</v>
          </cell>
          <cell r="B20">
            <v>2007</v>
          </cell>
          <cell r="D20" t="str">
            <v>SOJA</v>
          </cell>
          <cell r="E20">
            <v>0</v>
          </cell>
        </row>
        <row r="21">
          <cell r="A21" t="str">
            <v>RS</v>
          </cell>
          <cell r="B21">
            <v>2007</v>
          </cell>
          <cell r="D21" t="str">
            <v>SOJA</v>
          </cell>
          <cell r="E21">
            <v>0</v>
          </cell>
        </row>
        <row r="22">
          <cell r="A22" t="str">
            <v>RS</v>
          </cell>
          <cell r="B22">
            <v>2007</v>
          </cell>
          <cell r="D22" t="str">
            <v>MILHO</v>
          </cell>
          <cell r="E22">
            <v>35.08</v>
          </cell>
        </row>
        <row r="23">
          <cell r="A23" t="str">
            <v>RS</v>
          </cell>
          <cell r="B23">
            <v>2007</v>
          </cell>
          <cell r="D23" t="str">
            <v>SOJA</v>
          </cell>
          <cell r="E23">
            <v>180.91</v>
          </cell>
        </row>
        <row r="24">
          <cell r="A24" t="str">
            <v>BA</v>
          </cell>
          <cell r="B24">
            <v>2007</v>
          </cell>
          <cell r="D24" t="str">
            <v>SOJA</v>
          </cell>
          <cell r="E24">
            <v>50.42</v>
          </cell>
        </row>
        <row r="25">
          <cell r="A25" t="str">
            <v>BA</v>
          </cell>
          <cell r="B25">
            <v>2007</v>
          </cell>
          <cell r="D25" t="str">
            <v>SOJA</v>
          </cell>
          <cell r="E25">
            <v>46.119</v>
          </cell>
        </row>
        <row r="26">
          <cell r="A26" t="str">
            <v>GO</v>
          </cell>
          <cell r="B26">
            <v>2007</v>
          </cell>
          <cell r="D26" t="str">
            <v>SOJA</v>
          </cell>
          <cell r="E26">
            <v>21.25</v>
          </cell>
        </row>
        <row r="27">
          <cell r="A27" t="str">
            <v>MS</v>
          </cell>
          <cell r="B27">
            <v>2007</v>
          </cell>
          <cell r="D27" t="str">
            <v>MILHO</v>
          </cell>
          <cell r="E27">
            <v>0</v>
          </cell>
        </row>
        <row r="28">
          <cell r="A28" t="str">
            <v>MS</v>
          </cell>
          <cell r="B28">
            <v>2007</v>
          </cell>
          <cell r="D28" t="str">
            <v>MILHO</v>
          </cell>
          <cell r="E28">
            <v>0</v>
          </cell>
        </row>
        <row r="29">
          <cell r="A29" t="str">
            <v>PR</v>
          </cell>
          <cell r="B29">
            <v>2007</v>
          </cell>
          <cell r="D29" t="str">
            <v>MILHO</v>
          </cell>
          <cell r="E29">
            <v>7.3170000000000002</v>
          </cell>
        </row>
        <row r="30">
          <cell r="A30" t="str">
            <v>RS</v>
          </cell>
          <cell r="B30">
            <v>2007</v>
          </cell>
          <cell r="D30" t="str">
            <v>SOJA</v>
          </cell>
          <cell r="E30">
            <v>62.98</v>
          </cell>
        </row>
        <row r="31">
          <cell r="A31" t="str">
            <v>PR</v>
          </cell>
          <cell r="B31">
            <v>2007</v>
          </cell>
          <cell r="D31" t="str">
            <v>SOJA</v>
          </cell>
          <cell r="E31">
            <v>555.11300000000006</v>
          </cell>
        </row>
        <row r="32">
          <cell r="A32" t="str">
            <v>PR</v>
          </cell>
          <cell r="B32">
            <v>2007</v>
          </cell>
          <cell r="D32" t="str">
            <v>SOJA</v>
          </cell>
          <cell r="E32">
            <v>14.864000000000001</v>
          </cell>
        </row>
        <row r="33">
          <cell r="A33" t="str">
            <v>PR</v>
          </cell>
          <cell r="B33">
            <v>2007</v>
          </cell>
          <cell r="D33" t="str">
            <v>MILHO</v>
          </cell>
          <cell r="E33">
            <v>6000</v>
          </cell>
        </row>
        <row r="34">
          <cell r="A34" t="str">
            <v>RS</v>
          </cell>
          <cell r="B34">
            <v>2007</v>
          </cell>
          <cell r="D34" t="str">
            <v>SOJA</v>
          </cell>
          <cell r="E34">
            <v>4633.6019999999999</v>
          </cell>
        </row>
        <row r="35">
          <cell r="A35" t="str">
            <v>RS</v>
          </cell>
          <cell r="B35">
            <v>2007</v>
          </cell>
          <cell r="D35" t="str">
            <v>SOJA</v>
          </cell>
          <cell r="E35">
            <v>92.381</v>
          </cell>
        </row>
        <row r="36">
          <cell r="A36" t="str">
            <v>RS</v>
          </cell>
          <cell r="B36">
            <v>2007</v>
          </cell>
          <cell r="D36" t="str">
            <v>SOJA</v>
          </cell>
          <cell r="E36">
            <v>0</v>
          </cell>
        </row>
        <row r="37">
          <cell r="A37" t="str">
            <v>RS</v>
          </cell>
          <cell r="B37">
            <v>2007</v>
          </cell>
          <cell r="D37" t="str">
            <v>SOJA</v>
          </cell>
          <cell r="E37">
            <v>0</v>
          </cell>
        </row>
        <row r="38">
          <cell r="A38" t="str">
            <v>BA</v>
          </cell>
          <cell r="B38">
            <v>2007</v>
          </cell>
          <cell r="D38" t="str">
            <v>SOJA</v>
          </cell>
          <cell r="E38">
            <v>82.231999999999999</v>
          </cell>
        </row>
        <row r="39">
          <cell r="A39" t="str">
            <v>PR</v>
          </cell>
          <cell r="B39">
            <v>2007</v>
          </cell>
          <cell r="D39" t="str">
            <v>MILHO</v>
          </cell>
          <cell r="E39">
            <v>0</v>
          </cell>
        </row>
        <row r="40">
          <cell r="A40" t="str">
            <v>PR</v>
          </cell>
          <cell r="B40">
            <v>2007</v>
          </cell>
          <cell r="D40" t="str">
            <v>SOJA</v>
          </cell>
          <cell r="E40">
            <v>1716.855</v>
          </cell>
        </row>
        <row r="41">
          <cell r="A41" t="str">
            <v>MT</v>
          </cell>
          <cell r="B41">
            <v>2007</v>
          </cell>
          <cell r="D41" t="str">
            <v>MILHO</v>
          </cell>
          <cell r="E41">
            <v>0</v>
          </cell>
        </row>
        <row r="42">
          <cell r="A42" t="str">
            <v>MT</v>
          </cell>
          <cell r="B42">
            <v>2007</v>
          </cell>
          <cell r="D42" t="str">
            <v>SOJA</v>
          </cell>
          <cell r="E42">
            <v>5.3929999999999998</v>
          </cell>
        </row>
        <row r="43">
          <cell r="A43" t="str">
            <v>MT</v>
          </cell>
          <cell r="B43">
            <v>2007</v>
          </cell>
          <cell r="D43" t="str">
            <v>SOJA</v>
          </cell>
          <cell r="E43">
            <v>0</v>
          </cell>
        </row>
        <row r="44">
          <cell r="A44" t="str">
            <v>MT</v>
          </cell>
          <cell r="B44">
            <v>2007</v>
          </cell>
          <cell r="D44" t="str">
            <v>SOJA</v>
          </cell>
          <cell r="E44">
            <v>4.8869999999999996</v>
          </cell>
        </row>
        <row r="45">
          <cell r="A45" t="str">
            <v>RS</v>
          </cell>
          <cell r="B45">
            <v>2007</v>
          </cell>
          <cell r="D45" t="str">
            <v>MILHO</v>
          </cell>
          <cell r="E45">
            <v>39.200000000000003</v>
          </cell>
        </row>
        <row r="46">
          <cell r="A46" t="str">
            <v>RS</v>
          </cell>
          <cell r="B46">
            <v>2007</v>
          </cell>
          <cell r="D46" t="str">
            <v>MILHO</v>
          </cell>
          <cell r="E46">
            <v>28.02</v>
          </cell>
        </row>
        <row r="47">
          <cell r="A47" t="str">
            <v>RS</v>
          </cell>
          <cell r="B47">
            <v>2007</v>
          </cell>
          <cell r="D47" t="str">
            <v>SOJA</v>
          </cell>
          <cell r="E47">
            <v>11036.768</v>
          </cell>
        </row>
        <row r="48">
          <cell r="A48" t="str">
            <v>RS</v>
          </cell>
          <cell r="B48">
            <v>2007</v>
          </cell>
          <cell r="D48" t="str">
            <v>SOJA</v>
          </cell>
          <cell r="E48">
            <v>1631.165</v>
          </cell>
        </row>
        <row r="49">
          <cell r="A49" t="str">
            <v>RS</v>
          </cell>
          <cell r="B49">
            <v>2007</v>
          </cell>
          <cell r="D49" t="str">
            <v>SOJA</v>
          </cell>
          <cell r="E49">
            <v>0</v>
          </cell>
        </row>
        <row r="50">
          <cell r="A50" t="str">
            <v>BA</v>
          </cell>
          <cell r="B50">
            <v>2007</v>
          </cell>
          <cell r="D50" t="str">
            <v>MILHO</v>
          </cell>
          <cell r="E50">
            <v>503.66</v>
          </cell>
        </row>
        <row r="51">
          <cell r="A51" t="str">
            <v>BA</v>
          </cell>
          <cell r="B51">
            <v>2007</v>
          </cell>
          <cell r="D51" t="str">
            <v>MILHO</v>
          </cell>
          <cell r="E51">
            <v>238.06</v>
          </cell>
        </row>
        <row r="52">
          <cell r="A52" t="str">
            <v>BA</v>
          </cell>
          <cell r="B52">
            <v>2007</v>
          </cell>
          <cell r="D52" t="str">
            <v>MILHO</v>
          </cell>
          <cell r="E52">
            <v>29</v>
          </cell>
        </row>
        <row r="53">
          <cell r="A53" t="str">
            <v>BA</v>
          </cell>
          <cell r="B53">
            <v>2007</v>
          </cell>
          <cell r="D53" t="str">
            <v>SOJA</v>
          </cell>
          <cell r="E53">
            <v>20.28</v>
          </cell>
        </row>
        <row r="54">
          <cell r="A54" t="str">
            <v>MT</v>
          </cell>
          <cell r="B54">
            <v>2007</v>
          </cell>
          <cell r="D54" t="str">
            <v>SOJA</v>
          </cell>
          <cell r="E54">
            <v>2688.5729999999999</v>
          </cell>
        </row>
        <row r="55">
          <cell r="A55" t="str">
            <v>MT</v>
          </cell>
          <cell r="B55">
            <v>2007</v>
          </cell>
          <cell r="D55" t="str">
            <v>SOJA</v>
          </cell>
          <cell r="E55">
            <v>964.39800000000002</v>
          </cell>
        </row>
        <row r="56">
          <cell r="A56" t="str">
            <v>BA</v>
          </cell>
          <cell r="B56">
            <v>2007</v>
          </cell>
          <cell r="D56" t="str">
            <v>SOJA</v>
          </cell>
          <cell r="E56">
            <v>7.6070000000000002</v>
          </cell>
        </row>
        <row r="57">
          <cell r="A57" t="str">
            <v>SC</v>
          </cell>
          <cell r="B57">
            <v>2007</v>
          </cell>
          <cell r="D57" t="str">
            <v>SOJA</v>
          </cell>
          <cell r="E57">
            <v>50.78</v>
          </cell>
        </row>
        <row r="58">
          <cell r="A58" t="str">
            <v>MS</v>
          </cell>
          <cell r="B58">
            <v>2007</v>
          </cell>
          <cell r="D58" t="str">
            <v>SOJA</v>
          </cell>
          <cell r="E58">
            <v>71.13</v>
          </cell>
        </row>
        <row r="59">
          <cell r="A59" t="str">
            <v>RS</v>
          </cell>
          <cell r="B59">
            <v>2007</v>
          </cell>
          <cell r="D59" t="str">
            <v>SOJA</v>
          </cell>
          <cell r="E59">
            <v>114.14</v>
          </cell>
        </row>
        <row r="60">
          <cell r="A60" t="str">
            <v>MT</v>
          </cell>
          <cell r="B60">
            <v>2007</v>
          </cell>
          <cell r="D60" t="str">
            <v>MILHO</v>
          </cell>
          <cell r="E60">
            <v>0</v>
          </cell>
        </row>
        <row r="61">
          <cell r="A61" t="str">
            <v>RS</v>
          </cell>
          <cell r="B61">
            <v>2007</v>
          </cell>
          <cell r="D61" t="str">
            <v>SOJA</v>
          </cell>
          <cell r="E61">
            <v>342.39400000000001</v>
          </cell>
        </row>
        <row r="62">
          <cell r="A62" t="str">
            <v>MA</v>
          </cell>
          <cell r="B62">
            <v>2007</v>
          </cell>
          <cell r="D62" t="str">
            <v>SOJA</v>
          </cell>
          <cell r="E62">
            <v>11.76</v>
          </cell>
        </row>
        <row r="63">
          <cell r="A63" t="str">
            <v>RS</v>
          </cell>
          <cell r="B63">
            <v>2007</v>
          </cell>
          <cell r="D63" t="str">
            <v>SOJA</v>
          </cell>
          <cell r="E63">
            <v>75</v>
          </cell>
        </row>
        <row r="64">
          <cell r="A64" t="str">
            <v>RS</v>
          </cell>
          <cell r="B64">
            <v>2007</v>
          </cell>
          <cell r="D64" t="str">
            <v>SOJA</v>
          </cell>
          <cell r="E64">
            <v>11.96</v>
          </cell>
        </row>
        <row r="65">
          <cell r="A65" t="str">
            <v>MT</v>
          </cell>
          <cell r="B65">
            <v>2007</v>
          </cell>
          <cell r="D65" t="str">
            <v>MILHO</v>
          </cell>
          <cell r="E65">
            <v>0</v>
          </cell>
        </row>
        <row r="66">
          <cell r="A66" t="str">
            <v>MT</v>
          </cell>
          <cell r="B66">
            <v>2007</v>
          </cell>
          <cell r="D66" t="str">
            <v>MILHO</v>
          </cell>
          <cell r="E66">
            <v>0</v>
          </cell>
        </row>
        <row r="67">
          <cell r="A67" t="str">
            <v>MT</v>
          </cell>
          <cell r="B67">
            <v>2007</v>
          </cell>
          <cell r="D67" t="str">
            <v>SOJA</v>
          </cell>
          <cell r="E67">
            <v>0</v>
          </cell>
        </row>
        <row r="68">
          <cell r="A68" t="str">
            <v>RS</v>
          </cell>
          <cell r="B68">
            <v>2007</v>
          </cell>
          <cell r="D68" t="str">
            <v>SOJA</v>
          </cell>
          <cell r="E68">
            <v>0</v>
          </cell>
        </row>
        <row r="69">
          <cell r="A69" t="str">
            <v>MA</v>
          </cell>
          <cell r="B69">
            <v>2007</v>
          </cell>
          <cell r="D69" t="str">
            <v>SOJA</v>
          </cell>
          <cell r="E69">
            <v>7.4</v>
          </cell>
        </row>
        <row r="70">
          <cell r="A70" t="str">
            <v>RS</v>
          </cell>
          <cell r="B70">
            <v>2007</v>
          </cell>
          <cell r="D70" t="str">
            <v>SOJA</v>
          </cell>
          <cell r="E70">
            <v>166.81</v>
          </cell>
        </row>
        <row r="71">
          <cell r="A71" t="str">
            <v>RS</v>
          </cell>
          <cell r="B71">
            <v>2007</v>
          </cell>
          <cell r="D71" t="str">
            <v>SOJA</v>
          </cell>
          <cell r="E71">
            <v>1.78</v>
          </cell>
        </row>
        <row r="72">
          <cell r="A72" t="str">
            <v>PI</v>
          </cell>
          <cell r="B72">
            <v>2007</v>
          </cell>
          <cell r="D72" t="str">
            <v>SOJA</v>
          </cell>
          <cell r="E72">
            <v>3.74</v>
          </cell>
        </row>
        <row r="73">
          <cell r="A73" t="str">
            <v>PI</v>
          </cell>
          <cell r="B73">
            <v>2007</v>
          </cell>
          <cell r="D73" t="str">
            <v>SOJA</v>
          </cell>
          <cell r="E73">
            <v>5.21</v>
          </cell>
        </row>
        <row r="74">
          <cell r="A74" t="str">
            <v>GO</v>
          </cell>
          <cell r="B74">
            <v>2007</v>
          </cell>
          <cell r="D74" t="str">
            <v>SOJA</v>
          </cell>
          <cell r="E74">
            <v>27.1</v>
          </cell>
        </row>
        <row r="75">
          <cell r="A75" t="str">
            <v>MT</v>
          </cell>
          <cell r="B75">
            <v>2007</v>
          </cell>
          <cell r="D75" t="str">
            <v>SOJA</v>
          </cell>
          <cell r="E75">
            <v>2839.7930000000001</v>
          </cell>
        </row>
        <row r="76">
          <cell r="A76" t="str">
            <v>MT</v>
          </cell>
          <cell r="B76">
            <v>2007</v>
          </cell>
          <cell r="D76" t="str">
            <v>SOJA</v>
          </cell>
          <cell r="E76">
            <v>7601.5420000000004</v>
          </cell>
        </row>
        <row r="77">
          <cell r="A77" t="str">
            <v>MT</v>
          </cell>
          <cell r="B77">
            <v>2007</v>
          </cell>
          <cell r="D77" t="str">
            <v>SOJA</v>
          </cell>
          <cell r="E77">
            <v>4932.59</v>
          </cell>
        </row>
        <row r="78">
          <cell r="A78" t="str">
            <v>MT</v>
          </cell>
          <cell r="B78">
            <v>2007</v>
          </cell>
          <cell r="D78" t="str">
            <v>SOJA</v>
          </cell>
          <cell r="E78">
            <v>549.74300000000005</v>
          </cell>
        </row>
        <row r="79">
          <cell r="A79" t="str">
            <v>MT</v>
          </cell>
          <cell r="B79">
            <v>2007</v>
          </cell>
          <cell r="D79" t="str">
            <v>SOJA</v>
          </cell>
          <cell r="E79">
            <v>0</v>
          </cell>
        </row>
        <row r="80">
          <cell r="A80" t="str">
            <v>MT</v>
          </cell>
          <cell r="B80">
            <v>2007</v>
          </cell>
          <cell r="D80" t="str">
            <v>SOJA</v>
          </cell>
          <cell r="E80">
            <v>0</v>
          </cell>
        </row>
        <row r="81">
          <cell r="A81" t="str">
            <v>MT</v>
          </cell>
          <cell r="B81">
            <v>2007</v>
          </cell>
          <cell r="D81" t="str">
            <v>SOJA</v>
          </cell>
          <cell r="E81">
            <v>10</v>
          </cell>
        </row>
        <row r="82">
          <cell r="A82" t="str">
            <v>MT</v>
          </cell>
          <cell r="B82">
            <v>2007</v>
          </cell>
          <cell r="D82" t="str">
            <v>MILHO</v>
          </cell>
          <cell r="E82">
            <v>0</v>
          </cell>
        </row>
        <row r="83">
          <cell r="A83" t="str">
            <v>MT</v>
          </cell>
          <cell r="B83">
            <v>2007</v>
          </cell>
          <cell r="D83" t="str">
            <v>MILHO</v>
          </cell>
          <cell r="E83">
            <v>15.162000000000001</v>
          </cell>
        </row>
        <row r="84">
          <cell r="A84" t="str">
            <v>MT</v>
          </cell>
          <cell r="B84">
            <v>2007</v>
          </cell>
          <cell r="D84" t="str">
            <v>MILHO</v>
          </cell>
          <cell r="E84">
            <v>5335.7790000000005</v>
          </cell>
        </row>
        <row r="85">
          <cell r="A85" t="str">
            <v>MT</v>
          </cell>
          <cell r="B85">
            <v>2007</v>
          </cell>
          <cell r="D85" t="str">
            <v>MILHO</v>
          </cell>
          <cell r="E85">
            <v>964.24599999999998</v>
          </cell>
        </row>
        <row r="86">
          <cell r="A86" t="str">
            <v>MT</v>
          </cell>
          <cell r="B86">
            <v>2007</v>
          </cell>
          <cell r="D86" t="str">
            <v>MILHO</v>
          </cell>
          <cell r="E86">
            <v>2375.422</v>
          </cell>
        </row>
        <row r="87">
          <cell r="A87" t="str">
            <v>MT</v>
          </cell>
          <cell r="B87">
            <v>2007</v>
          </cell>
          <cell r="D87" t="str">
            <v>MILHO</v>
          </cell>
          <cell r="E87">
            <v>20.422000000000001</v>
          </cell>
        </row>
        <row r="88">
          <cell r="A88" t="str">
            <v>MT</v>
          </cell>
          <cell r="B88">
            <v>2007</v>
          </cell>
          <cell r="D88" t="str">
            <v>MILHO</v>
          </cell>
          <cell r="E88">
            <v>89.483999999999995</v>
          </cell>
        </row>
        <row r="89">
          <cell r="A89" t="str">
            <v>MT</v>
          </cell>
          <cell r="B89">
            <v>2007</v>
          </cell>
          <cell r="D89" t="str">
            <v>SOJA</v>
          </cell>
          <cell r="E89">
            <v>95.902000000000001</v>
          </cell>
        </row>
        <row r="90">
          <cell r="A90" t="str">
            <v>MT</v>
          </cell>
          <cell r="B90">
            <v>2007</v>
          </cell>
          <cell r="D90" t="str">
            <v>SOJA</v>
          </cell>
          <cell r="E90">
            <v>5356.8739999999998</v>
          </cell>
        </row>
        <row r="91">
          <cell r="A91" t="str">
            <v>MT</v>
          </cell>
          <cell r="B91">
            <v>2007</v>
          </cell>
          <cell r="D91" t="str">
            <v>SOJA</v>
          </cell>
          <cell r="E91">
            <v>4348.25</v>
          </cell>
        </row>
        <row r="92">
          <cell r="A92" t="str">
            <v>MT</v>
          </cell>
          <cell r="B92">
            <v>2007</v>
          </cell>
          <cell r="D92" t="str">
            <v>SOJA</v>
          </cell>
          <cell r="E92">
            <v>9.1199999999999992</v>
          </cell>
        </row>
        <row r="93">
          <cell r="A93" t="str">
            <v>MT</v>
          </cell>
          <cell r="B93">
            <v>2007</v>
          </cell>
          <cell r="D93" t="str">
            <v>SOJA</v>
          </cell>
          <cell r="E93">
            <v>0</v>
          </cell>
        </row>
        <row r="94">
          <cell r="A94" t="str">
            <v>BA</v>
          </cell>
          <cell r="B94">
            <v>2007</v>
          </cell>
          <cell r="D94" t="str">
            <v>MILHO</v>
          </cell>
          <cell r="E94">
            <v>0</v>
          </cell>
        </row>
        <row r="95">
          <cell r="A95" t="str">
            <v>BA</v>
          </cell>
          <cell r="B95">
            <v>2007</v>
          </cell>
          <cell r="D95" t="str">
            <v>MILHO</v>
          </cell>
          <cell r="E95">
            <v>0</v>
          </cell>
        </row>
        <row r="96">
          <cell r="A96" t="str">
            <v>BA</v>
          </cell>
          <cell r="B96">
            <v>2007</v>
          </cell>
          <cell r="D96" t="str">
            <v>MILHO</v>
          </cell>
          <cell r="E96">
            <v>0</v>
          </cell>
        </row>
        <row r="97">
          <cell r="A97" t="str">
            <v>BA</v>
          </cell>
          <cell r="B97">
            <v>2007</v>
          </cell>
          <cell r="D97" t="str">
            <v>MILHO</v>
          </cell>
          <cell r="E97">
            <v>0</v>
          </cell>
        </row>
        <row r="98">
          <cell r="A98" t="str">
            <v>BA</v>
          </cell>
          <cell r="B98">
            <v>2007</v>
          </cell>
          <cell r="D98" t="str">
            <v>MILHO</v>
          </cell>
          <cell r="E98">
            <v>0</v>
          </cell>
        </row>
        <row r="99">
          <cell r="A99" t="str">
            <v>BA</v>
          </cell>
          <cell r="B99">
            <v>2007</v>
          </cell>
          <cell r="D99" t="str">
            <v>SOJA</v>
          </cell>
          <cell r="E99">
            <v>10323.347</v>
          </cell>
        </row>
        <row r="100">
          <cell r="A100" t="str">
            <v>BA</v>
          </cell>
          <cell r="B100">
            <v>2007</v>
          </cell>
          <cell r="D100" t="str">
            <v>SOJA</v>
          </cell>
          <cell r="E100">
            <v>27422.024000000001</v>
          </cell>
        </row>
        <row r="101">
          <cell r="A101" t="str">
            <v>BA</v>
          </cell>
          <cell r="B101">
            <v>2007</v>
          </cell>
          <cell r="D101" t="str">
            <v>SOJA</v>
          </cell>
          <cell r="E101">
            <v>2835.203</v>
          </cell>
        </row>
        <row r="102">
          <cell r="A102" t="str">
            <v>BA</v>
          </cell>
          <cell r="B102">
            <v>2007</v>
          </cell>
          <cell r="D102" t="str">
            <v>SOJA</v>
          </cell>
          <cell r="E102">
            <v>994.84100000000001</v>
          </cell>
        </row>
        <row r="103">
          <cell r="A103" t="str">
            <v>BA</v>
          </cell>
          <cell r="B103">
            <v>2007</v>
          </cell>
          <cell r="D103" t="str">
            <v>SOJA</v>
          </cell>
          <cell r="E103">
            <v>33.94</v>
          </cell>
        </row>
        <row r="104">
          <cell r="A104" t="str">
            <v>BA</v>
          </cell>
          <cell r="B104">
            <v>2007</v>
          </cell>
          <cell r="D104" t="str">
            <v>SOJA</v>
          </cell>
          <cell r="E104">
            <v>0</v>
          </cell>
        </row>
        <row r="105">
          <cell r="A105" t="str">
            <v>BA</v>
          </cell>
          <cell r="B105">
            <v>2007</v>
          </cell>
          <cell r="D105" t="str">
            <v>SOJA</v>
          </cell>
          <cell r="E105">
            <v>756.08900000000006</v>
          </cell>
        </row>
        <row r="106">
          <cell r="A106" t="str">
            <v>BA</v>
          </cell>
          <cell r="B106">
            <v>2007</v>
          </cell>
          <cell r="D106" t="str">
            <v>SOJA</v>
          </cell>
          <cell r="E106">
            <v>95.52</v>
          </cell>
        </row>
        <row r="107">
          <cell r="A107" t="str">
            <v>BA</v>
          </cell>
          <cell r="B107">
            <v>2007</v>
          </cell>
          <cell r="D107" t="str">
            <v>SOJA</v>
          </cell>
          <cell r="E107">
            <v>1771.8969999999999</v>
          </cell>
        </row>
        <row r="108">
          <cell r="A108" t="str">
            <v>MG</v>
          </cell>
          <cell r="B108">
            <v>2007</v>
          </cell>
          <cell r="D108" t="str">
            <v>MILHO</v>
          </cell>
          <cell r="E108">
            <v>4286.4989999999998</v>
          </cell>
        </row>
        <row r="109">
          <cell r="A109" t="str">
            <v>MG</v>
          </cell>
          <cell r="B109">
            <v>2007</v>
          </cell>
          <cell r="D109" t="str">
            <v>MILHO</v>
          </cell>
          <cell r="E109">
            <v>478.12200000000001</v>
          </cell>
        </row>
        <row r="110">
          <cell r="A110" t="str">
            <v>PR</v>
          </cell>
          <cell r="B110">
            <v>2007</v>
          </cell>
          <cell r="D110" t="str">
            <v>MILHO</v>
          </cell>
          <cell r="E110">
            <v>0</v>
          </cell>
        </row>
        <row r="111">
          <cell r="A111" t="str">
            <v>PR</v>
          </cell>
          <cell r="B111">
            <v>2007</v>
          </cell>
          <cell r="D111" t="str">
            <v>MILHO</v>
          </cell>
          <cell r="E111">
            <v>0</v>
          </cell>
        </row>
        <row r="112">
          <cell r="A112" t="str">
            <v>PR</v>
          </cell>
          <cell r="B112">
            <v>2007</v>
          </cell>
          <cell r="D112" t="str">
            <v>MILHO</v>
          </cell>
          <cell r="E112">
            <v>0</v>
          </cell>
        </row>
        <row r="113">
          <cell r="A113" t="str">
            <v>PR</v>
          </cell>
          <cell r="B113">
            <v>2007</v>
          </cell>
          <cell r="D113" t="str">
            <v>MILHO</v>
          </cell>
          <cell r="E113">
            <v>0</v>
          </cell>
        </row>
        <row r="114">
          <cell r="A114" t="str">
            <v>PR</v>
          </cell>
          <cell r="B114">
            <v>2007</v>
          </cell>
          <cell r="D114" t="str">
            <v>MILHO</v>
          </cell>
          <cell r="E114">
            <v>0</v>
          </cell>
        </row>
        <row r="115">
          <cell r="A115" t="str">
            <v>PR</v>
          </cell>
          <cell r="B115">
            <v>2007</v>
          </cell>
          <cell r="D115" t="str">
            <v>MILHO</v>
          </cell>
          <cell r="E115">
            <v>0</v>
          </cell>
        </row>
        <row r="116">
          <cell r="A116" t="str">
            <v>PR</v>
          </cell>
          <cell r="B116">
            <v>2007</v>
          </cell>
          <cell r="D116" t="str">
            <v>MILHO</v>
          </cell>
          <cell r="E116">
            <v>0</v>
          </cell>
        </row>
        <row r="117">
          <cell r="A117" t="str">
            <v>PR</v>
          </cell>
          <cell r="B117">
            <v>2007</v>
          </cell>
          <cell r="D117" t="str">
            <v>SOJA</v>
          </cell>
          <cell r="E117">
            <v>1267.4010000000001</v>
          </cell>
        </row>
        <row r="118">
          <cell r="A118" t="str">
            <v>PR</v>
          </cell>
          <cell r="B118">
            <v>2007</v>
          </cell>
          <cell r="D118" t="str">
            <v>SOJA</v>
          </cell>
          <cell r="E118">
            <v>5278.2929999999997</v>
          </cell>
        </row>
        <row r="119">
          <cell r="A119" t="str">
            <v>PR</v>
          </cell>
          <cell r="B119">
            <v>2007</v>
          </cell>
          <cell r="D119" t="str">
            <v>SOJA</v>
          </cell>
          <cell r="E119">
            <v>4253.6679999999997</v>
          </cell>
        </row>
        <row r="120">
          <cell r="A120" t="str">
            <v>PR</v>
          </cell>
          <cell r="B120">
            <v>2007</v>
          </cell>
          <cell r="D120" t="str">
            <v>SOJA</v>
          </cell>
          <cell r="E120">
            <v>368.22500000000002</v>
          </cell>
        </row>
        <row r="121">
          <cell r="A121" t="str">
            <v>PR</v>
          </cell>
          <cell r="B121">
            <v>2007</v>
          </cell>
          <cell r="D121" t="str">
            <v>SOJA</v>
          </cell>
          <cell r="E121">
            <v>450.90499999999997</v>
          </cell>
        </row>
        <row r="122">
          <cell r="A122" t="str">
            <v>PR</v>
          </cell>
          <cell r="B122">
            <v>2007</v>
          </cell>
          <cell r="D122" t="str">
            <v>SOJA</v>
          </cell>
          <cell r="E122">
            <v>3.6960000000000002</v>
          </cell>
        </row>
        <row r="123">
          <cell r="A123" t="str">
            <v>PR</v>
          </cell>
          <cell r="B123">
            <v>2007</v>
          </cell>
          <cell r="D123" t="str">
            <v>SOJA</v>
          </cell>
          <cell r="E123">
            <v>0</v>
          </cell>
        </row>
        <row r="124">
          <cell r="A124" t="str">
            <v>PR</v>
          </cell>
          <cell r="B124">
            <v>2007</v>
          </cell>
          <cell r="D124" t="str">
            <v>SOJA</v>
          </cell>
          <cell r="E124">
            <v>0</v>
          </cell>
        </row>
        <row r="125">
          <cell r="A125" t="str">
            <v>PR</v>
          </cell>
          <cell r="B125">
            <v>2007</v>
          </cell>
          <cell r="D125" t="str">
            <v>SOJA</v>
          </cell>
          <cell r="E125">
            <v>0</v>
          </cell>
        </row>
        <row r="126">
          <cell r="A126" t="str">
            <v>PR</v>
          </cell>
          <cell r="B126">
            <v>2007</v>
          </cell>
          <cell r="D126" t="str">
            <v>MILHO</v>
          </cell>
          <cell r="E126">
            <v>1608.1289999999999</v>
          </cell>
        </row>
        <row r="127">
          <cell r="A127" t="str">
            <v>PR</v>
          </cell>
          <cell r="B127">
            <v>2007</v>
          </cell>
          <cell r="D127" t="str">
            <v>MILHO</v>
          </cell>
          <cell r="E127">
            <v>166.773</v>
          </cell>
        </row>
        <row r="128">
          <cell r="A128" t="str">
            <v>PR</v>
          </cell>
          <cell r="B128">
            <v>2007</v>
          </cell>
          <cell r="D128" t="str">
            <v>MILHO</v>
          </cell>
          <cell r="E128">
            <v>57.965000000000003</v>
          </cell>
        </row>
        <row r="129">
          <cell r="A129" t="str">
            <v>PR</v>
          </cell>
          <cell r="B129">
            <v>2007</v>
          </cell>
          <cell r="D129" t="str">
            <v>MILHO</v>
          </cell>
          <cell r="E129">
            <v>330.47399999999999</v>
          </cell>
        </row>
        <row r="130">
          <cell r="A130" t="str">
            <v>PR</v>
          </cell>
          <cell r="B130">
            <v>2007</v>
          </cell>
          <cell r="D130" t="str">
            <v>MILHO</v>
          </cell>
          <cell r="E130">
            <v>2468.3760000000002</v>
          </cell>
        </row>
        <row r="131">
          <cell r="A131" t="str">
            <v>PR</v>
          </cell>
          <cell r="B131">
            <v>2007</v>
          </cell>
          <cell r="D131" t="str">
            <v>MILHO</v>
          </cell>
          <cell r="E131">
            <v>1360.001</v>
          </cell>
        </row>
        <row r="132">
          <cell r="A132" t="str">
            <v>PR</v>
          </cell>
          <cell r="B132">
            <v>2007</v>
          </cell>
          <cell r="D132" t="str">
            <v>MILHO</v>
          </cell>
          <cell r="E132">
            <v>678.59699999999998</v>
          </cell>
        </row>
        <row r="133">
          <cell r="A133" t="str">
            <v>PR</v>
          </cell>
          <cell r="B133">
            <v>2007</v>
          </cell>
          <cell r="D133" t="str">
            <v>SOJA</v>
          </cell>
          <cell r="E133">
            <v>27.09</v>
          </cell>
        </row>
        <row r="134">
          <cell r="A134" t="str">
            <v>PR</v>
          </cell>
          <cell r="B134">
            <v>2007</v>
          </cell>
          <cell r="D134" t="str">
            <v>SOJA</v>
          </cell>
          <cell r="E134">
            <v>332.24</v>
          </cell>
        </row>
        <row r="135">
          <cell r="A135" t="str">
            <v>PR</v>
          </cell>
          <cell r="B135">
            <v>2007</v>
          </cell>
          <cell r="D135" t="str">
            <v>SOJA</v>
          </cell>
          <cell r="E135">
            <v>8111.4449999999997</v>
          </cell>
        </row>
        <row r="136">
          <cell r="A136" t="str">
            <v>PR</v>
          </cell>
          <cell r="B136">
            <v>2007</v>
          </cell>
          <cell r="D136" t="str">
            <v>SOJA</v>
          </cell>
          <cell r="E136">
            <v>2645.0120000000002</v>
          </cell>
        </row>
        <row r="137">
          <cell r="A137" t="str">
            <v>PR</v>
          </cell>
          <cell r="B137">
            <v>2007</v>
          </cell>
          <cell r="D137" t="str">
            <v>SOJA</v>
          </cell>
          <cell r="E137">
            <v>0</v>
          </cell>
        </row>
        <row r="138">
          <cell r="A138" t="str">
            <v>PR</v>
          </cell>
          <cell r="B138">
            <v>2007</v>
          </cell>
          <cell r="D138" t="str">
            <v>SOJA</v>
          </cell>
          <cell r="E138">
            <v>0</v>
          </cell>
        </row>
        <row r="139">
          <cell r="A139" t="str">
            <v>PI</v>
          </cell>
          <cell r="B139">
            <v>2007</v>
          </cell>
          <cell r="D139" t="str">
            <v>SOJA</v>
          </cell>
          <cell r="E139">
            <v>6590.643</v>
          </cell>
        </row>
        <row r="140">
          <cell r="A140" t="str">
            <v>PI</v>
          </cell>
          <cell r="B140">
            <v>2007</v>
          </cell>
          <cell r="D140" t="str">
            <v>SOJA</v>
          </cell>
          <cell r="E140">
            <v>18753.007000000001</v>
          </cell>
        </row>
        <row r="141">
          <cell r="A141" t="str">
            <v>PI</v>
          </cell>
          <cell r="B141">
            <v>2007</v>
          </cell>
          <cell r="D141" t="str">
            <v>SOJA</v>
          </cell>
          <cell r="E141">
            <v>5773.5360000000001</v>
          </cell>
        </row>
        <row r="142">
          <cell r="A142" t="str">
            <v>PI</v>
          </cell>
          <cell r="B142">
            <v>2007</v>
          </cell>
          <cell r="D142" t="str">
            <v>SOJA</v>
          </cell>
          <cell r="E142">
            <v>0</v>
          </cell>
        </row>
        <row r="143">
          <cell r="A143" t="str">
            <v>PI</v>
          </cell>
          <cell r="B143">
            <v>2007</v>
          </cell>
          <cell r="D143" t="str">
            <v>SOJA</v>
          </cell>
          <cell r="E143">
            <v>0</v>
          </cell>
        </row>
        <row r="144">
          <cell r="A144" t="str">
            <v>PI</v>
          </cell>
          <cell r="B144">
            <v>2007</v>
          </cell>
          <cell r="D144" t="str">
            <v>SOJA</v>
          </cell>
          <cell r="E144">
            <v>0</v>
          </cell>
        </row>
        <row r="145">
          <cell r="A145" t="str">
            <v>PI</v>
          </cell>
          <cell r="B145">
            <v>2007</v>
          </cell>
          <cell r="D145" t="str">
            <v>SOJA</v>
          </cell>
          <cell r="E145">
            <v>0</v>
          </cell>
        </row>
        <row r="146">
          <cell r="A146" t="str">
            <v>PI</v>
          </cell>
          <cell r="B146">
            <v>2007</v>
          </cell>
          <cell r="D146" t="str">
            <v>SOJA</v>
          </cell>
          <cell r="E146">
            <v>9.7210000000000001</v>
          </cell>
        </row>
        <row r="147">
          <cell r="A147" t="str">
            <v>MA</v>
          </cell>
          <cell r="B147">
            <v>2007</v>
          </cell>
          <cell r="D147" t="str">
            <v>MILHO</v>
          </cell>
          <cell r="E147">
            <v>1908.42</v>
          </cell>
        </row>
        <row r="148">
          <cell r="A148" t="str">
            <v>MA</v>
          </cell>
          <cell r="B148">
            <v>2007</v>
          </cell>
          <cell r="D148" t="str">
            <v>MILHO</v>
          </cell>
          <cell r="E148">
            <v>551.58000000000004</v>
          </cell>
        </row>
        <row r="149">
          <cell r="A149" t="str">
            <v>MA</v>
          </cell>
          <cell r="B149">
            <v>2007</v>
          </cell>
          <cell r="D149" t="str">
            <v>SOJA</v>
          </cell>
          <cell r="E149">
            <v>1596.6510000000001</v>
          </cell>
        </row>
        <row r="150">
          <cell r="A150" t="str">
            <v>MA</v>
          </cell>
          <cell r="B150">
            <v>2007</v>
          </cell>
          <cell r="D150" t="str">
            <v>SOJA</v>
          </cell>
          <cell r="E150">
            <v>32167.019</v>
          </cell>
        </row>
        <row r="151">
          <cell r="A151" t="str">
            <v>MA</v>
          </cell>
          <cell r="B151">
            <v>2007</v>
          </cell>
          <cell r="D151" t="str">
            <v>SOJA</v>
          </cell>
          <cell r="E151">
            <v>26954.452000000001</v>
          </cell>
        </row>
        <row r="152">
          <cell r="A152" t="str">
            <v>MA</v>
          </cell>
          <cell r="B152">
            <v>2007</v>
          </cell>
          <cell r="D152" t="str">
            <v>SOJA</v>
          </cell>
          <cell r="E152">
            <v>753.49400000000003</v>
          </cell>
        </row>
        <row r="153">
          <cell r="A153" t="str">
            <v>MA</v>
          </cell>
          <cell r="B153">
            <v>2007</v>
          </cell>
          <cell r="D153" t="str">
            <v>SOJA</v>
          </cell>
          <cell r="E153">
            <v>180.124</v>
          </cell>
        </row>
        <row r="154">
          <cell r="A154" t="str">
            <v>MA</v>
          </cell>
          <cell r="B154">
            <v>2007</v>
          </cell>
          <cell r="D154" t="str">
            <v>SOJA</v>
          </cell>
          <cell r="E154">
            <v>41.83</v>
          </cell>
        </row>
        <row r="155">
          <cell r="A155" t="str">
            <v>MA</v>
          </cell>
          <cell r="B155">
            <v>2007</v>
          </cell>
          <cell r="D155" t="str">
            <v>SOJA</v>
          </cell>
          <cell r="E155">
            <v>0</v>
          </cell>
        </row>
        <row r="156">
          <cell r="A156" t="str">
            <v>MA</v>
          </cell>
          <cell r="B156">
            <v>2007</v>
          </cell>
          <cell r="D156" t="str">
            <v>SOJA</v>
          </cell>
          <cell r="E156">
            <v>34.014000000000003</v>
          </cell>
        </row>
        <row r="157">
          <cell r="A157" t="str">
            <v>MA</v>
          </cell>
          <cell r="B157">
            <v>2007</v>
          </cell>
          <cell r="D157" t="str">
            <v>SOJA</v>
          </cell>
          <cell r="E157">
            <v>0.03</v>
          </cell>
        </row>
        <row r="158">
          <cell r="A158" t="str">
            <v>PR</v>
          </cell>
          <cell r="B158">
            <v>2007</v>
          </cell>
          <cell r="D158" t="str">
            <v>MILHO</v>
          </cell>
          <cell r="E158">
            <v>1490.549</v>
          </cell>
        </row>
        <row r="159">
          <cell r="A159" t="str">
            <v>PR</v>
          </cell>
          <cell r="B159">
            <v>2007</v>
          </cell>
          <cell r="D159" t="str">
            <v>MILHO</v>
          </cell>
          <cell r="E159">
            <v>6069.3860000000004</v>
          </cell>
        </row>
        <row r="160">
          <cell r="A160" t="str">
            <v>PR</v>
          </cell>
          <cell r="B160">
            <v>2007</v>
          </cell>
          <cell r="D160" t="str">
            <v>MILHO</v>
          </cell>
          <cell r="E160">
            <v>3788.0410000000002</v>
          </cell>
        </row>
        <row r="161">
          <cell r="A161" t="str">
            <v>PR</v>
          </cell>
          <cell r="B161">
            <v>2007</v>
          </cell>
          <cell r="D161" t="str">
            <v>MILHO</v>
          </cell>
          <cell r="E161">
            <v>457.68799999999999</v>
          </cell>
        </row>
        <row r="162">
          <cell r="A162" t="str">
            <v>PR</v>
          </cell>
          <cell r="B162">
            <v>2007</v>
          </cell>
          <cell r="D162" t="str">
            <v>SOJA</v>
          </cell>
          <cell r="E162">
            <v>16.852</v>
          </cell>
        </row>
        <row r="163">
          <cell r="A163" t="str">
            <v>PR</v>
          </cell>
          <cell r="B163">
            <v>2007</v>
          </cell>
          <cell r="D163" t="str">
            <v>SOJA</v>
          </cell>
          <cell r="E163">
            <v>3213.6469999999999</v>
          </cell>
        </row>
        <row r="164">
          <cell r="A164" t="str">
            <v>PR</v>
          </cell>
          <cell r="B164">
            <v>2007</v>
          </cell>
          <cell r="D164" t="str">
            <v>SOJA</v>
          </cell>
          <cell r="E164">
            <v>10407.767</v>
          </cell>
        </row>
        <row r="165">
          <cell r="A165" t="str">
            <v>PR</v>
          </cell>
          <cell r="B165">
            <v>2007</v>
          </cell>
          <cell r="D165" t="str">
            <v>SOJA</v>
          </cell>
          <cell r="E165">
            <v>409.58300000000003</v>
          </cell>
        </row>
        <row r="166">
          <cell r="A166" t="str">
            <v>BA</v>
          </cell>
          <cell r="B166">
            <v>2007</v>
          </cell>
          <cell r="D166" t="str">
            <v>SOJA</v>
          </cell>
          <cell r="E166">
            <v>8.76</v>
          </cell>
        </row>
        <row r="167">
          <cell r="A167" t="str">
            <v>BA</v>
          </cell>
          <cell r="B167">
            <v>2007</v>
          </cell>
          <cell r="D167" t="str">
            <v>SOJA</v>
          </cell>
          <cell r="E167">
            <v>9403.268</v>
          </cell>
        </row>
        <row r="168">
          <cell r="A168" t="str">
            <v>BA</v>
          </cell>
          <cell r="B168">
            <v>2007</v>
          </cell>
          <cell r="D168" t="str">
            <v>SOJA</v>
          </cell>
          <cell r="E168">
            <v>10044.726000000001</v>
          </cell>
        </row>
        <row r="169">
          <cell r="A169" t="str">
            <v>BA</v>
          </cell>
          <cell r="B169">
            <v>2007</v>
          </cell>
          <cell r="D169" t="str">
            <v>SOJA</v>
          </cell>
          <cell r="E169">
            <v>1996.028</v>
          </cell>
        </row>
        <row r="170">
          <cell r="A170" t="str">
            <v>BA</v>
          </cell>
          <cell r="B170">
            <v>2007</v>
          </cell>
          <cell r="D170" t="str">
            <v>SOJA</v>
          </cell>
          <cell r="E170">
            <v>1307.3689999999999</v>
          </cell>
        </row>
        <row r="171">
          <cell r="A171" t="str">
            <v>BA</v>
          </cell>
          <cell r="B171">
            <v>2007</v>
          </cell>
          <cell r="D171" t="str">
            <v>SOJA</v>
          </cell>
          <cell r="E171">
            <v>339.06799999999998</v>
          </cell>
        </row>
        <row r="172">
          <cell r="A172" t="str">
            <v>BA</v>
          </cell>
          <cell r="B172">
            <v>2007</v>
          </cell>
          <cell r="D172" t="str">
            <v>SOJA</v>
          </cell>
          <cell r="E172">
            <v>43.898000000000003</v>
          </cell>
        </row>
        <row r="173">
          <cell r="A173" t="str">
            <v>BA</v>
          </cell>
          <cell r="B173">
            <v>2007</v>
          </cell>
          <cell r="D173" t="str">
            <v>MILHO</v>
          </cell>
          <cell r="E173">
            <v>335.97800000000001</v>
          </cell>
        </row>
        <row r="174">
          <cell r="A174" t="str">
            <v>BA</v>
          </cell>
          <cell r="B174">
            <v>2007</v>
          </cell>
          <cell r="D174" t="str">
            <v>MILHO</v>
          </cell>
          <cell r="E174">
            <v>195.14599999999999</v>
          </cell>
        </row>
        <row r="175">
          <cell r="A175" t="str">
            <v>BA</v>
          </cell>
          <cell r="B175">
            <v>2007</v>
          </cell>
          <cell r="D175" t="str">
            <v>MILHO</v>
          </cell>
          <cell r="E175">
            <v>16.003</v>
          </cell>
        </row>
        <row r="176">
          <cell r="A176" t="str">
            <v>BA</v>
          </cell>
          <cell r="B176">
            <v>2007</v>
          </cell>
          <cell r="D176" t="str">
            <v>MILHO</v>
          </cell>
          <cell r="E176">
            <v>302.19</v>
          </cell>
        </row>
        <row r="177">
          <cell r="A177" t="str">
            <v>BA</v>
          </cell>
          <cell r="B177">
            <v>2007</v>
          </cell>
          <cell r="D177" t="str">
            <v>MILHO</v>
          </cell>
          <cell r="E177">
            <v>308.25</v>
          </cell>
        </row>
        <row r="178">
          <cell r="A178" t="str">
            <v>BA</v>
          </cell>
          <cell r="B178">
            <v>2007</v>
          </cell>
          <cell r="D178" t="str">
            <v>SOJA</v>
          </cell>
          <cell r="E178">
            <v>4022.279</v>
          </cell>
        </row>
        <row r="179">
          <cell r="A179" t="str">
            <v>BA</v>
          </cell>
          <cell r="B179">
            <v>2007</v>
          </cell>
          <cell r="D179" t="str">
            <v>SOJA</v>
          </cell>
          <cell r="E179">
            <v>7307.99</v>
          </cell>
        </row>
        <row r="180">
          <cell r="A180" t="str">
            <v>PI</v>
          </cell>
          <cell r="B180">
            <v>2007</v>
          </cell>
          <cell r="D180" t="str">
            <v>SOJA</v>
          </cell>
          <cell r="E180">
            <v>11519.862999999999</v>
          </cell>
        </row>
        <row r="181">
          <cell r="A181" t="str">
            <v>PI</v>
          </cell>
          <cell r="B181">
            <v>2007</v>
          </cell>
          <cell r="D181" t="str">
            <v>SOJA</v>
          </cell>
          <cell r="E181">
            <v>26321.418000000001</v>
          </cell>
        </row>
        <row r="182">
          <cell r="A182" t="str">
            <v>PI</v>
          </cell>
          <cell r="B182">
            <v>2007</v>
          </cell>
          <cell r="D182" t="str">
            <v>SOJA</v>
          </cell>
          <cell r="E182">
            <v>4191.2619999999997</v>
          </cell>
        </row>
        <row r="183">
          <cell r="A183" t="str">
            <v>PI</v>
          </cell>
          <cell r="B183">
            <v>2007</v>
          </cell>
          <cell r="D183" t="str">
            <v>SOJA</v>
          </cell>
          <cell r="E183">
            <v>821.85599999999999</v>
          </cell>
        </row>
        <row r="184">
          <cell r="A184" t="str">
            <v>GO</v>
          </cell>
          <cell r="B184">
            <v>2007</v>
          </cell>
          <cell r="D184" t="str">
            <v>MILHO</v>
          </cell>
          <cell r="E184">
            <v>15007.647000000001</v>
          </cell>
        </row>
        <row r="185">
          <cell r="A185" t="str">
            <v>GO</v>
          </cell>
          <cell r="B185">
            <v>2007</v>
          </cell>
          <cell r="D185" t="str">
            <v>MILHO</v>
          </cell>
          <cell r="E185">
            <v>12336.421</v>
          </cell>
        </row>
        <row r="186">
          <cell r="A186" t="str">
            <v>GO</v>
          </cell>
          <cell r="B186">
            <v>2007</v>
          </cell>
          <cell r="D186" t="str">
            <v>MILHO</v>
          </cell>
          <cell r="E186">
            <v>521.4</v>
          </cell>
        </row>
        <row r="187">
          <cell r="A187" t="str">
            <v>GO</v>
          </cell>
          <cell r="B187">
            <v>2007</v>
          </cell>
          <cell r="D187" t="str">
            <v>SOJA</v>
          </cell>
          <cell r="E187">
            <v>480</v>
          </cell>
        </row>
        <row r="188">
          <cell r="A188" t="str">
            <v>GO</v>
          </cell>
          <cell r="B188">
            <v>2007</v>
          </cell>
          <cell r="D188" t="str">
            <v>SOJA</v>
          </cell>
          <cell r="E188">
            <v>17332.955000000002</v>
          </cell>
        </row>
        <row r="189">
          <cell r="A189" t="str">
            <v>GO</v>
          </cell>
          <cell r="B189">
            <v>2007</v>
          </cell>
          <cell r="D189" t="str">
            <v>SOJA</v>
          </cell>
          <cell r="E189">
            <v>7943.701</v>
          </cell>
        </row>
        <row r="190">
          <cell r="A190" t="str">
            <v>GO</v>
          </cell>
          <cell r="B190">
            <v>2007</v>
          </cell>
          <cell r="D190" t="str">
            <v>SOJA</v>
          </cell>
          <cell r="E190">
            <v>9477.5229999999992</v>
          </cell>
        </row>
        <row r="191">
          <cell r="A191" t="str">
            <v>GO</v>
          </cell>
          <cell r="B191">
            <v>2007</v>
          </cell>
          <cell r="D191" t="str">
            <v>SOJA</v>
          </cell>
          <cell r="E191">
            <v>4842.6329999999998</v>
          </cell>
        </row>
        <row r="192">
          <cell r="A192" t="str">
            <v>GO</v>
          </cell>
          <cell r="B192">
            <v>2007</v>
          </cell>
          <cell r="D192" t="str">
            <v>SOJA</v>
          </cell>
          <cell r="E192">
            <v>6768.509</v>
          </cell>
        </row>
        <row r="193">
          <cell r="A193" t="str">
            <v>GO</v>
          </cell>
          <cell r="B193">
            <v>2007</v>
          </cell>
          <cell r="D193" t="str">
            <v>SOJA</v>
          </cell>
          <cell r="E193">
            <v>2266</v>
          </cell>
        </row>
        <row r="194">
          <cell r="A194" t="str">
            <v>MT</v>
          </cell>
          <cell r="B194">
            <v>2007</v>
          </cell>
          <cell r="D194" t="str">
            <v>MILHO</v>
          </cell>
          <cell r="E194">
            <v>0</v>
          </cell>
        </row>
        <row r="195">
          <cell r="A195" t="str">
            <v>MT</v>
          </cell>
          <cell r="B195">
            <v>2007</v>
          </cell>
          <cell r="D195" t="str">
            <v>MILHO</v>
          </cell>
          <cell r="E195">
            <v>0</v>
          </cell>
        </row>
        <row r="196">
          <cell r="A196" t="str">
            <v>MT</v>
          </cell>
          <cell r="B196">
            <v>2007</v>
          </cell>
          <cell r="D196" t="str">
            <v>SOJA</v>
          </cell>
          <cell r="E196">
            <v>0</v>
          </cell>
        </row>
        <row r="197">
          <cell r="A197" t="str">
            <v>MT</v>
          </cell>
          <cell r="B197">
            <v>2007</v>
          </cell>
          <cell r="D197" t="str">
            <v>SOJA</v>
          </cell>
          <cell r="E197">
            <v>8310.1589999999997</v>
          </cell>
        </row>
        <row r="198">
          <cell r="A198" t="str">
            <v>MT</v>
          </cell>
          <cell r="B198">
            <v>2007</v>
          </cell>
          <cell r="D198" t="str">
            <v>SOJA</v>
          </cell>
          <cell r="E198">
            <v>17840.888999999999</v>
          </cell>
        </row>
        <row r="199">
          <cell r="A199" t="str">
            <v>MT</v>
          </cell>
          <cell r="B199">
            <v>2007</v>
          </cell>
          <cell r="D199" t="str">
            <v>SOJA</v>
          </cell>
          <cell r="E199">
            <v>3523.7930000000001</v>
          </cell>
        </row>
        <row r="200">
          <cell r="A200" t="str">
            <v>MT</v>
          </cell>
          <cell r="B200">
            <v>2007</v>
          </cell>
          <cell r="D200" t="str">
            <v>SOJA</v>
          </cell>
          <cell r="E200">
            <v>0</v>
          </cell>
        </row>
        <row r="201">
          <cell r="A201" t="str">
            <v>MT</v>
          </cell>
          <cell r="B201">
            <v>2007</v>
          </cell>
          <cell r="D201" t="str">
            <v>SOJA</v>
          </cell>
          <cell r="E201">
            <v>34.406999999999996</v>
          </cell>
        </row>
        <row r="202">
          <cell r="A202" t="str">
            <v>MT</v>
          </cell>
          <cell r="B202">
            <v>2007</v>
          </cell>
          <cell r="D202" t="str">
            <v>SOJA</v>
          </cell>
          <cell r="E202">
            <v>0</v>
          </cell>
        </row>
        <row r="203">
          <cell r="A203" t="str">
            <v>MT</v>
          </cell>
          <cell r="B203">
            <v>2007</v>
          </cell>
          <cell r="D203" t="str">
            <v>SOJA</v>
          </cell>
          <cell r="E203">
            <v>0</v>
          </cell>
        </row>
        <row r="204">
          <cell r="A204" t="str">
            <v>MT</v>
          </cell>
          <cell r="B204">
            <v>2007</v>
          </cell>
          <cell r="D204" t="str">
            <v>SOJA</v>
          </cell>
          <cell r="E204">
            <v>0</v>
          </cell>
        </row>
        <row r="205">
          <cell r="A205" t="str">
            <v>MT</v>
          </cell>
          <cell r="B205">
            <v>2007</v>
          </cell>
          <cell r="D205" t="str">
            <v>SOJA</v>
          </cell>
          <cell r="E205">
            <v>0</v>
          </cell>
        </row>
        <row r="206">
          <cell r="A206" t="str">
            <v>MT</v>
          </cell>
          <cell r="B206">
            <v>2007</v>
          </cell>
          <cell r="D206" t="str">
            <v>SOJA</v>
          </cell>
          <cell r="E206">
            <v>0</v>
          </cell>
        </row>
        <row r="207">
          <cell r="A207" t="str">
            <v>MG</v>
          </cell>
          <cell r="B207">
            <v>2007</v>
          </cell>
          <cell r="D207" t="str">
            <v>SOJA</v>
          </cell>
          <cell r="E207">
            <v>12720.715</v>
          </cell>
        </row>
        <row r="208">
          <cell r="A208" t="str">
            <v>MG</v>
          </cell>
          <cell r="B208">
            <v>2007</v>
          </cell>
          <cell r="D208" t="str">
            <v>SOJA</v>
          </cell>
          <cell r="E208">
            <v>22577.190999999999</v>
          </cell>
        </row>
        <row r="209">
          <cell r="A209" t="str">
            <v>MG</v>
          </cell>
          <cell r="B209">
            <v>2007</v>
          </cell>
          <cell r="D209" t="str">
            <v>SOJA</v>
          </cell>
          <cell r="E209">
            <v>3048.0059999999999</v>
          </cell>
        </row>
        <row r="210">
          <cell r="A210" t="str">
            <v>MG</v>
          </cell>
          <cell r="B210">
            <v>2007</v>
          </cell>
          <cell r="D210" t="str">
            <v>SOJA</v>
          </cell>
          <cell r="E210">
            <v>953.35699999999997</v>
          </cell>
        </row>
        <row r="211">
          <cell r="A211" t="str">
            <v>MG</v>
          </cell>
          <cell r="B211">
            <v>2007</v>
          </cell>
          <cell r="D211" t="str">
            <v>SOJA</v>
          </cell>
          <cell r="E211">
            <v>0</v>
          </cell>
        </row>
        <row r="212">
          <cell r="A212" t="str">
            <v>MG</v>
          </cell>
          <cell r="B212">
            <v>2007</v>
          </cell>
          <cell r="D212" t="str">
            <v>SOJA</v>
          </cell>
          <cell r="E212">
            <v>0</v>
          </cell>
        </row>
        <row r="213">
          <cell r="A213" t="str">
            <v>MG</v>
          </cell>
          <cell r="B213">
            <v>2007</v>
          </cell>
          <cell r="D213" t="str">
            <v>SOJA</v>
          </cell>
          <cell r="E213">
            <v>0</v>
          </cell>
        </row>
        <row r="214">
          <cell r="A214" t="str">
            <v>MG</v>
          </cell>
          <cell r="B214">
            <v>2007</v>
          </cell>
          <cell r="D214" t="str">
            <v>SOJA</v>
          </cell>
          <cell r="E214">
            <v>0</v>
          </cell>
        </row>
        <row r="215">
          <cell r="A215" t="str">
            <v>MS</v>
          </cell>
          <cell r="B215">
            <v>2007</v>
          </cell>
          <cell r="D215" t="str">
            <v>MILHO</v>
          </cell>
          <cell r="E215">
            <v>6258.893</v>
          </cell>
        </row>
        <row r="216">
          <cell r="A216" t="str">
            <v>MS</v>
          </cell>
          <cell r="B216">
            <v>2007</v>
          </cell>
          <cell r="D216" t="str">
            <v>MILHO</v>
          </cell>
          <cell r="E216">
            <v>16038.771000000001</v>
          </cell>
        </row>
        <row r="217">
          <cell r="A217" t="str">
            <v>MS</v>
          </cell>
          <cell r="B217">
            <v>2007</v>
          </cell>
          <cell r="D217" t="str">
            <v>MILHO</v>
          </cell>
          <cell r="E217">
            <v>19051.514999999999</v>
          </cell>
        </row>
        <row r="218">
          <cell r="A218" t="str">
            <v>MS</v>
          </cell>
          <cell r="B218">
            <v>2007</v>
          </cell>
          <cell r="D218" t="str">
            <v>MILHO</v>
          </cell>
          <cell r="E218">
            <v>992.673</v>
          </cell>
        </row>
        <row r="219">
          <cell r="A219" t="str">
            <v>MS</v>
          </cell>
          <cell r="B219">
            <v>2007</v>
          </cell>
          <cell r="D219" t="str">
            <v>MILHO</v>
          </cell>
          <cell r="E219">
            <v>5.1920000000000002</v>
          </cell>
        </row>
        <row r="220">
          <cell r="A220" t="str">
            <v>MS</v>
          </cell>
          <cell r="B220">
            <v>2007</v>
          </cell>
          <cell r="D220" t="str">
            <v>MILHO</v>
          </cell>
          <cell r="E220">
            <v>0</v>
          </cell>
        </row>
        <row r="221">
          <cell r="A221" t="str">
            <v>GO</v>
          </cell>
          <cell r="B221">
            <v>2007</v>
          </cell>
          <cell r="D221" t="str">
            <v>MILHO</v>
          </cell>
          <cell r="E221">
            <v>77.91</v>
          </cell>
        </row>
        <row r="222">
          <cell r="A222" t="str">
            <v>GO</v>
          </cell>
          <cell r="B222">
            <v>2007</v>
          </cell>
          <cell r="D222" t="str">
            <v>MILHO</v>
          </cell>
          <cell r="E222">
            <v>2031.154</v>
          </cell>
        </row>
        <row r="223">
          <cell r="A223" t="str">
            <v>GO</v>
          </cell>
          <cell r="B223">
            <v>2007</v>
          </cell>
          <cell r="D223" t="str">
            <v>SOJA</v>
          </cell>
          <cell r="E223">
            <v>43.33</v>
          </cell>
        </row>
        <row r="224">
          <cell r="A224" t="str">
            <v>GO</v>
          </cell>
          <cell r="B224">
            <v>2007</v>
          </cell>
          <cell r="D224" t="str">
            <v>SOJA</v>
          </cell>
          <cell r="E224">
            <v>3939.819</v>
          </cell>
        </row>
        <row r="225">
          <cell r="A225" t="str">
            <v>GO</v>
          </cell>
          <cell r="B225">
            <v>2007</v>
          </cell>
          <cell r="D225" t="str">
            <v>SOJA</v>
          </cell>
          <cell r="E225">
            <v>3372.36</v>
          </cell>
        </row>
        <row r="226">
          <cell r="A226" t="str">
            <v>GO</v>
          </cell>
          <cell r="B226">
            <v>2007</v>
          </cell>
          <cell r="D226" t="str">
            <v>SOJA</v>
          </cell>
          <cell r="E226">
            <v>2839.2089999999998</v>
          </cell>
        </row>
        <row r="227">
          <cell r="A227" t="str">
            <v>GO</v>
          </cell>
          <cell r="B227">
            <v>2007</v>
          </cell>
          <cell r="D227" t="str">
            <v>SOJA</v>
          </cell>
          <cell r="E227">
            <v>419.55500000000001</v>
          </cell>
        </row>
        <row r="228">
          <cell r="A228" t="str">
            <v>GO</v>
          </cell>
          <cell r="B228">
            <v>2007</v>
          </cell>
          <cell r="D228" t="str">
            <v>SOJA</v>
          </cell>
          <cell r="E228">
            <v>172.20699999999999</v>
          </cell>
        </row>
        <row r="229">
          <cell r="A229" t="str">
            <v>MS</v>
          </cell>
          <cell r="B229">
            <v>2007</v>
          </cell>
          <cell r="D229" t="str">
            <v>SOJA</v>
          </cell>
          <cell r="E229">
            <v>933.05200000000002</v>
          </cell>
        </row>
        <row r="230">
          <cell r="A230" t="str">
            <v>MS</v>
          </cell>
          <cell r="B230">
            <v>2007</v>
          </cell>
          <cell r="D230" t="str">
            <v>SOJA</v>
          </cell>
          <cell r="E230">
            <v>7500.2780000000002</v>
          </cell>
        </row>
        <row r="231">
          <cell r="A231" t="str">
            <v>MS</v>
          </cell>
          <cell r="B231">
            <v>2007</v>
          </cell>
          <cell r="D231" t="str">
            <v>SOJA</v>
          </cell>
          <cell r="E231">
            <v>985.20600000000002</v>
          </cell>
        </row>
        <row r="232">
          <cell r="A232" t="str">
            <v>MS</v>
          </cell>
          <cell r="B232">
            <v>2007</v>
          </cell>
          <cell r="D232" t="str">
            <v>SOJA</v>
          </cell>
          <cell r="E232">
            <v>0</v>
          </cell>
        </row>
        <row r="233">
          <cell r="A233" t="str">
            <v>MT</v>
          </cell>
          <cell r="B233">
            <v>2007</v>
          </cell>
          <cell r="D233" t="str">
            <v>MILHO</v>
          </cell>
          <cell r="E233">
            <v>604.76499999999999</v>
          </cell>
        </row>
        <row r="234">
          <cell r="A234" t="str">
            <v>MT</v>
          </cell>
          <cell r="B234">
            <v>2007</v>
          </cell>
          <cell r="D234" t="str">
            <v>MILHO</v>
          </cell>
          <cell r="E234">
            <v>18598.589</v>
          </cell>
        </row>
        <row r="235">
          <cell r="A235" t="str">
            <v>MT</v>
          </cell>
          <cell r="B235">
            <v>2007</v>
          </cell>
          <cell r="D235" t="str">
            <v>MILHO</v>
          </cell>
          <cell r="E235">
            <v>2749.71</v>
          </cell>
        </row>
        <row r="236">
          <cell r="A236" t="str">
            <v>MT</v>
          </cell>
          <cell r="B236">
            <v>2007</v>
          </cell>
          <cell r="D236" t="str">
            <v>MILHO</v>
          </cell>
          <cell r="E236">
            <v>0</v>
          </cell>
        </row>
        <row r="237">
          <cell r="A237" t="str">
            <v>MT</v>
          </cell>
          <cell r="B237">
            <v>2007</v>
          </cell>
          <cell r="D237" t="str">
            <v>MILHO</v>
          </cell>
          <cell r="E237">
            <v>0</v>
          </cell>
        </row>
        <row r="238">
          <cell r="A238" t="str">
            <v>MT</v>
          </cell>
          <cell r="B238">
            <v>2007</v>
          </cell>
          <cell r="D238" t="str">
            <v>MILHO</v>
          </cell>
          <cell r="E238">
            <v>0</v>
          </cell>
        </row>
        <row r="239">
          <cell r="A239" t="str">
            <v>MT</v>
          </cell>
          <cell r="B239">
            <v>2007</v>
          </cell>
          <cell r="D239" t="str">
            <v>SOJA</v>
          </cell>
          <cell r="E239">
            <v>0</v>
          </cell>
        </row>
        <row r="240">
          <cell r="A240" t="str">
            <v>MT</v>
          </cell>
          <cell r="B240">
            <v>2007</v>
          </cell>
          <cell r="D240" t="str">
            <v>SOJA</v>
          </cell>
          <cell r="E240">
            <v>33124.828000000001</v>
          </cell>
        </row>
        <row r="241">
          <cell r="A241" t="str">
            <v>MT</v>
          </cell>
          <cell r="B241">
            <v>2007</v>
          </cell>
          <cell r="D241" t="str">
            <v>SOJA</v>
          </cell>
          <cell r="E241">
            <v>62678.953000000001</v>
          </cell>
        </row>
        <row r="242">
          <cell r="A242" t="str">
            <v>MT</v>
          </cell>
          <cell r="B242">
            <v>2007</v>
          </cell>
          <cell r="D242" t="str">
            <v>SOJA</v>
          </cell>
          <cell r="E242">
            <v>11074.786</v>
          </cell>
        </row>
        <row r="243">
          <cell r="A243" t="str">
            <v>MT</v>
          </cell>
          <cell r="B243">
            <v>2007</v>
          </cell>
          <cell r="D243" t="str">
            <v>SOJA</v>
          </cell>
          <cell r="E243">
            <v>121.973</v>
          </cell>
        </row>
        <row r="244">
          <cell r="A244" t="str">
            <v>MT</v>
          </cell>
          <cell r="B244">
            <v>2007</v>
          </cell>
          <cell r="D244" t="str">
            <v>SOJA</v>
          </cell>
          <cell r="E244">
            <v>0</v>
          </cell>
        </row>
        <row r="245">
          <cell r="A245" t="str">
            <v>MT</v>
          </cell>
          <cell r="B245">
            <v>2007</v>
          </cell>
          <cell r="D245" t="str">
            <v>SOJA</v>
          </cell>
          <cell r="E245">
            <v>0</v>
          </cell>
        </row>
        <row r="246">
          <cell r="A246" t="str">
            <v>MT</v>
          </cell>
          <cell r="B246">
            <v>2007</v>
          </cell>
          <cell r="D246" t="str">
            <v>SOJA</v>
          </cell>
          <cell r="E246">
            <v>36.32</v>
          </cell>
        </row>
        <row r="247">
          <cell r="A247" t="str">
            <v>MT</v>
          </cell>
          <cell r="B247">
            <v>2007</v>
          </cell>
          <cell r="D247" t="str">
            <v>SOJA</v>
          </cell>
          <cell r="E247">
            <v>0</v>
          </cell>
        </row>
        <row r="248">
          <cell r="A248" t="str">
            <v>MT</v>
          </cell>
          <cell r="B248">
            <v>2007</v>
          </cell>
          <cell r="D248" t="str">
            <v>SOJA</v>
          </cell>
          <cell r="E248">
            <v>0</v>
          </cell>
        </row>
        <row r="249">
          <cell r="A249" t="str">
            <v>MT</v>
          </cell>
          <cell r="B249">
            <v>2007</v>
          </cell>
          <cell r="D249" t="str">
            <v>SOJA</v>
          </cell>
          <cell r="E249">
            <v>0</v>
          </cell>
        </row>
        <row r="250">
          <cell r="A250" t="str">
            <v>MT</v>
          </cell>
          <cell r="B250">
            <v>2007</v>
          </cell>
          <cell r="D250" t="str">
            <v>SOJA</v>
          </cell>
          <cell r="E250">
            <v>0</v>
          </cell>
        </row>
        <row r="251">
          <cell r="A251" t="str">
            <v>MT</v>
          </cell>
          <cell r="B251">
            <v>2007</v>
          </cell>
          <cell r="D251" t="str">
            <v>MILHO</v>
          </cell>
          <cell r="E251">
            <v>5172.1260000000002</v>
          </cell>
        </row>
        <row r="252">
          <cell r="A252" t="str">
            <v>MT</v>
          </cell>
          <cell r="B252">
            <v>2007</v>
          </cell>
          <cell r="D252" t="str">
            <v>MILHO</v>
          </cell>
          <cell r="E252">
            <v>28098.785</v>
          </cell>
        </row>
        <row r="253">
          <cell r="A253" t="str">
            <v>MT</v>
          </cell>
          <cell r="B253">
            <v>2007</v>
          </cell>
          <cell r="D253" t="str">
            <v>MILHO</v>
          </cell>
          <cell r="E253">
            <v>14524.48</v>
          </cell>
        </row>
        <row r="254">
          <cell r="A254" t="str">
            <v>MT</v>
          </cell>
          <cell r="B254">
            <v>2007</v>
          </cell>
          <cell r="D254" t="str">
            <v>MILHO</v>
          </cell>
          <cell r="E254">
            <v>0</v>
          </cell>
        </row>
        <row r="255">
          <cell r="A255" t="str">
            <v>MT</v>
          </cell>
          <cell r="B255">
            <v>2007</v>
          </cell>
          <cell r="D255" t="str">
            <v>MILHO</v>
          </cell>
          <cell r="E255">
            <v>0</v>
          </cell>
        </row>
        <row r="256">
          <cell r="A256" t="str">
            <v>MT</v>
          </cell>
          <cell r="B256">
            <v>2007</v>
          </cell>
          <cell r="D256" t="str">
            <v>MILHO</v>
          </cell>
          <cell r="E256">
            <v>0</v>
          </cell>
        </row>
        <row r="257">
          <cell r="A257" t="str">
            <v>MT</v>
          </cell>
          <cell r="B257">
            <v>2007</v>
          </cell>
          <cell r="D257" t="str">
            <v>MILHO</v>
          </cell>
          <cell r="E257">
            <v>0</v>
          </cell>
        </row>
        <row r="258">
          <cell r="A258" t="str">
            <v>MT</v>
          </cell>
          <cell r="B258">
            <v>2007</v>
          </cell>
          <cell r="D258" t="str">
            <v>SOJA</v>
          </cell>
          <cell r="E258">
            <v>3784.027</v>
          </cell>
        </row>
        <row r="259">
          <cell r="A259" t="str">
            <v>MT</v>
          </cell>
          <cell r="B259">
            <v>2007</v>
          </cell>
          <cell r="D259" t="str">
            <v>SOJA</v>
          </cell>
          <cell r="E259">
            <v>28593.232</v>
          </cell>
        </row>
        <row r="260">
          <cell r="A260" t="str">
            <v>MT</v>
          </cell>
          <cell r="B260">
            <v>2007</v>
          </cell>
          <cell r="D260" t="str">
            <v>SOJA</v>
          </cell>
          <cell r="E260">
            <v>20814.735000000001</v>
          </cell>
        </row>
        <row r="261">
          <cell r="A261" t="str">
            <v>MT</v>
          </cell>
          <cell r="B261">
            <v>2007</v>
          </cell>
          <cell r="D261" t="str">
            <v>SOJA</v>
          </cell>
          <cell r="E261">
            <v>2077.953</v>
          </cell>
        </row>
        <row r="262">
          <cell r="A262" t="str">
            <v>MT</v>
          </cell>
          <cell r="B262">
            <v>2007</v>
          </cell>
          <cell r="D262" t="str">
            <v>SOJA</v>
          </cell>
          <cell r="E262">
            <v>299.19400000000002</v>
          </cell>
        </row>
        <row r="263">
          <cell r="A263" t="str">
            <v>MT</v>
          </cell>
          <cell r="B263">
            <v>2007</v>
          </cell>
          <cell r="D263" t="str">
            <v>SOJA</v>
          </cell>
          <cell r="E263">
            <v>0</v>
          </cell>
        </row>
        <row r="264">
          <cell r="A264" t="str">
            <v>MT</v>
          </cell>
          <cell r="B264">
            <v>2007</v>
          </cell>
          <cell r="D264" t="str">
            <v>SOJA</v>
          </cell>
          <cell r="E264">
            <v>0</v>
          </cell>
        </row>
        <row r="265">
          <cell r="A265" t="str">
            <v>MT</v>
          </cell>
          <cell r="B265">
            <v>2007</v>
          </cell>
          <cell r="D265" t="str">
            <v>SOJA</v>
          </cell>
          <cell r="E265">
            <v>0</v>
          </cell>
        </row>
        <row r="266">
          <cell r="A266" t="str">
            <v>MT</v>
          </cell>
          <cell r="B266">
            <v>2007</v>
          </cell>
          <cell r="D266" t="str">
            <v>SOJA</v>
          </cell>
          <cell r="E266">
            <v>48.244</v>
          </cell>
        </row>
        <row r="267">
          <cell r="A267" t="str">
            <v>MT</v>
          </cell>
          <cell r="B267">
            <v>2007</v>
          </cell>
          <cell r="D267" t="str">
            <v>SOJA</v>
          </cell>
          <cell r="E267">
            <v>0</v>
          </cell>
        </row>
        <row r="268">
          <cell r="A268" t="str">
            <v>MT</v>
          </cell>
          <cell r="B268">
            <v>2007</v>
          </cell>
          <cell r="D268" t="str">
            <v>MILHO</v>
          </cell>
          <cell r="E268">
            <v>0</v>
          </cell>
        </row>
        <row r="269">
          <cell r="A269" t="str">
            <v>MT</v>
          </cell>
          <cell r="B269">
            <v>2007</v>
          </cell>
          <cell r="D269" t="str">
            <v>MILHO</v>
          </cell>
          <cell r="E269">
            <v>0</v>
          </cell>
        </row>
        <row r="270">
          <cell r="A270" t="str">
            <v>MT</v>
          </cell>
          <cell r="B270">
            <v>2007</v>
          </cell>
          <cell r="D270" t="str">
            <v>MILHO</v>
          </cell>
          <cell r="E270">
            <v>0</v>
          </cell>
        </row>
        <row r="271">
          <cell r="A271" t="str">
            <v>MT</v>
          </cell>
          <cell r="B271">
            <v>2007</v>
          </cell>
          <cell r="D271" t="str">
            <v>MILHO</v>
          </cell>
          <cell r="E271">
            <v>0</v>
          </cell>
        </row>
        <row r="272">
          <cell r="A272" t="str">
            <v>MT</v>
          </cell>
          <cell r="B272">
            <v>2007</v>
          </cell>
          <cell r="D272" t="str">
            <v>SOJA</v>
          </cell>
          <cell r="E272">
            <v>0</v>
          </cell>
        </row>
        <row r="273">
          <cell r="A273" t="str">
            <v>MT</v>
          </cell>
          <cell r="B273">
            <v>2007</v>
          </cell>
          <cell r="D273" t="str">
            <v>SOJA</v>
          </cell>
          <cell r="E273">
            <v>8520.7479999999996</v>
          </cell>
        </row>
        <row r="274">
          <cell r="A274" t="str">
            <v>MT</v>
          </cell>
          <cell r="B274">
            <v>2007</v>
          </cell>
          <cell r="D274" t="str">
            <v>SOJA</v>
          </cell>
          <cell r="E274">
            <v>17570.57</v>
          </cell>
        </row>
        <row r="275">
          <cell r="A275" t="str">
            <v>MT</v>
          </cell>
          <cell r="B275">
            <v>2007</v>
          </cell>
          <cell r="D275" t="str">
            <v>SOJA</v>
          </cell>
          <cell r="E275">
            <v>1313.8989999999999</v>
          </cell>
        </row>
        <row r="276">
          <cell r="A276" t="str">
            <v>MT</v>
          </cell>
          <cell r="B276">
            <v>2007</v>
          </cell>
          <cell r="D276" t="str">
            <v>SOJA</v>
          </cell>
          <cell r="E276">
            <v>30.956</v>
          </cell>
        </row>
        <row r="277">
          <cell r="A277" t="str">
            <v>MT</v>
          </cell>
          <cell r="B277">
            <v>2007</v>
          </cell>
          <cell r="D277" t="str">
            <v>SOJA</v>
          </cell>
          <cell r="E277">
            <v>0</v>
          </cell>
        </row>
        <row r="278">
          <cell r="A278" t="str">
            <v>MT</v>
          </cell>
          <cell r="B278">
            <v>2007</v>
          </cell>
          <cell r="D278" t="str">
            <v>SOJA</v>
          </cell>
          <cell r="E278">
            <v>0</v>
          </cell>
        </row>
        <row r="279">
          <cell r="A279" t="str">
            <v>MT</v>
          </cell>
          <cell r="B279">
            <v>2007</v>
          </cell>
          <cell r="D279" t="str">
            <v>SOJA</v>
          </cell>
          <cell r="E279">
            <v>0</v>
          </cell>
        </row>
        <row r="280">
          <cell r="A280" t="str">
            <v>MT</v>
          </cell>
          <cell r="B280">
            <v>2007</v>
          </cell>
          <cell r="D280" t="str">
            <v>SOJA</v>
          </cell>
          <cell r="E280">
            <v>247.809</v>
          </cell>
        </row>
        <row r="281">
          <cell r="A281" t="str">
            <v>MT</v>
          </cell>
          <cell r="B281">
            <v>2007</v>
          </cell>
          <cell r="D281" t="str">
            <v>SOJA</v>
          </cell>
          <cell r="E281">
            <v>27.882999999999999</v>
          </cell>
        </row>
        <row r="282">
          <cell r="A282" t="str">
            <v>MT</v>
          </cell>
          <cell r="B282">
            <v>2007</v>
          </cell>
          <cell r="D282" t="str">
            <v>SOJA</v>
          </cell>
          <cell r="E282">
            <v>12.4</v>
          </cell>
        </row>
        <row r="283">
          <cell r="A283" t="str">
            <v>TO</v>
          </cell>
          <cell r="B283">
            <v>2007</v>
          </cell>
          <cell r="D283" t="str">
            <v>SOJA</v>
          </cell>
          <cell r="E283">
            <v>3995.116</v>
          </cell>
        </row>
        <row r="284">
          <cell r="A284" t="str">
            <v>TO</v>
          </cell>
          <cell r="B284">
            <v>2007</v>
          </cell>
          <cell r="D284" t="str">
            <v>SOJA</v>
          </cell>
          <cell r="E284">
            <v>39626.129000000001</v>
          </cell>
        </row>
        <row r="285">
          <cell r="A285" t="str">
            <v>TO</v>
          </cell>
          <cell r="B285">
            <v>2007</v>
          </cell>
          <cell r="D285" t="str">
            <v>SOJA</v>
          </cell>
          <cell r="E285">
            <v>12958.903</v>
          </cell>
        </row>
        <row r="286">
          <cell r="A286" t="str">
            <v>TO</v>
          </cell>
          <cell r="B286">
            <v>2007</v>
          </cell>
          <cell r="D286" t="str">
            <v>SOJA</v>
          </cell>
          <cell r="E286">
            <v>494.17</v>
          </cell>
        </row>
        <row r="287">
          <cell r="A287" t="str">
            <v>TO</v>
          </cell>
          <cell r="B287">
            <v>2007</v>
          </cell>
          <cell r="D287" t="str">
            <v>SOJA</v>
          </cell>
          <cell r="E287">
            <v>0</v>
          </cell>
        </row>
        <row r="288">
          <cell r="A288" t="str">
            <v>TO</v>
          </cell>
          <cell r="B288">
            <v>2007</v>
          </cell>
          <cell r="D288" t="str">
            <v>SOJA</v>
          </cell>
          <cell r="E288">
            <v>0</v>
          </cell>
        </row>
        <row r="289">
          <cell r="A289" t="str">
            <v>TO</v>
          </cell>
          <cell r="B289">
            <v>2007</v>
          </cell>
          <cell r="D289" t="str">
            <v>SOJA</v>
          </cell>
          <cell r="E289">
            <v>0</v>
          </cell>
        </row>
        <row r="290">
          <cell r="A290" t="str">
            <v>MT</v>
          </cell>
          <cell r="B290">
            <v>2007</v>
          </cell>
          <cell r="D290" t="str">
            <v>SOJA</v>
          </cell>
          <cell r="E290">
            <v>5509.4319999999998</v>
          </cell>
        </row>
        <row r="291">
          <cell r="A291" t="str">
            <v>MT</v>
          </cell>
          <cell r="B291">
            <v>2007</v>
          </cell>
          <cell r="D291" t="str">
            <v>SOJA</v>
          </cell>
          <cell r="E291">
            <v>25447.246999999999</v>
          </cell>
        </row>
        <row r="292">
          <cell r="A292" t="str">
            <v>MT</v>
          </cell>
          <cell r="B292">
            <v>2007</v>
          </cell>
          <cell r="D292" t="str">
            <v>SOJA</v>
          </cell>
          <cell r="E292">
            <v>10770.726000000001</v>
          </cell>
        </row>
        <row r="293">
          <cell r="A293" t="str">
            <v>MT</v>
          </cell>
          <cell r="B293">
            <v>2007</v>
          </cell>
          <cell r="D293" t="str">
            <v>SOJA</v>
          </cell>
          <cell r="E293">
            <v>35.716000000000001</v>
          </cell>
        </row>
        <row r="294">
          <cell r="A294" t="str">
            <v>MT</v>
          </cell>
          <cell r="B294">
            <v>2007</v>
          </cell>
          <cell r="D294" t="str">
            <v>SOJA</v>
          </cell>
          <cell r="E294">
            <v>35.18</v>
          </cell>
        </row>
        <row r="295">
          <cell r="A295" t="str">
            <v>MT</v>
          </cell>
          <cell r="B295">
            <v>2007</v>
          </cell>
          <cell r="D295" t="str">
            <v>SOJA</v>
          </cell>
          <cell r="E295">
            <v>0</v>
          </cell>
        </row>
        <row r="296">
          <cell r="A296" t="str">
            <v>MT</v>
          </cell>
          <cell r="B296">
            <v>2007</v>
          </cell>
          <cell r="D296" t="str">
            <v>SOJA</v>
          </cell>
          <cell r="E296">
            <v>10.89</v>
          </cell>
        </row>
        <row r="297">
          <cell r="A297" t="str">
            <v>PR</v>
          </cell>
          <cell r="B297">
            <v>2007</v>
          </cell>
          <cell r="D297" t="str">
            <v>MILHO</v>
          </cell>
          <cell r="E297">
            <v>154.39500000000001</v>
          </cell>
        </row>
        <row r="298">
          <cell r="A298" t="str">
            <v>PR</v>
          </cell>
          <cell r="B298">
            <v>2007</v>
          </cell>
          <cell r="D298" t="str">
            <v>MILHO</v>
          </cell>
          <cell r="E298">
            <v>4529.9359999999997</v>
          </cell>
        </row>
        <row r="299">
          <cell r="A299" t="str">
            <v>PR</v>
          </cell>
          <cell r="B299">
            <v>2007</v>
          </cell>
          <cell r="D299" t="str">
            <v>MILHO</v>
          </cell>
          <cell r="E299">
            <v>557.21900000000005</v>
          </cell>
        </row>
        <row r="300">
          <cell r="A300" t="str">
            <v>PR</v>
          </cell>
          <cell r="B300">
            <v>2007</v>
          </cell>
          <cell r="D300" t="str">
            <v>MILHO</v>
          </cell>
          <cell r="E300">
            <v>84.617999999999995</v>
          </cell>
        </row>
        <row r="301">
          <cell r="A301" t="str">
            <v>PR</v>
          </cell>
          <cell r="B301">
            <v>2007</v>
          </cell>
          <cell r="D301" t="str">
            <v>MILHO</v>
          </cell>
          <cell r="E301">
            <v>275.55</v>
          </cell>
        </row>
        <row r="302">
          <cell r="A302" t="str">
            <v>PR</v>
          </cell>
          <cell r="B302">
            <v>2007</v>
          </cell>
          <cell r="D302" t="str">
            <v>MILHO</v>
          </cell>
          <cell r="E302">
            <v>0</v>
          </cell>
        </row>
        <row r="303">
          <cell r="A303" t="str">
            <v>PR</v>
          </cell>
          <cell r="B303">
            <v>2007</v>
          </cell>
          <cell r="D303" t="str">
            <v>SOJA</v>
          </cell>
          <cell r="E303">
            <v>23.72</v>
          </cell>
        </row>
        <row r="304">
          <cell r="A304" t="str">
            <v>PR</v>
          </cell>
          <cell r="B304">
            <v>2007</v>
          </cell>
          <cell r="D304" t="str">
            <v>SOJA</v>
          </cell>
          <cell r="E304">
            <v>62.966999999999999</v>
          </cell>
        </row>
        <row r="305">
          <cell r="A305" t="str">
            <v>PR</v>
          </cell>
          <cell r="B305">
            <v>2007</v>
          </cell>
          <cell r="D305" t="str">
            <v>SOJA</v>
          </cell>
          <cell r="E305">
            <v>4894.3720000000003</v>
          </cell>
        </row>
        <row r="306">
          <cell r="A306" t="str">
            <v>PR</v>
          </cell>
          <cell r="B306">
            <v>2007</v>
          </cell>
          <cell r="D306" t="str">
            <v>SOJA</v>
          </cell>
          <cell r="E306">
            <v>14166.187</v>
          </cell>
        </row>
        <row r="307">
          <cell r="A307" t="str">
            <v>PR</v>
          </cell>
          <cell r="B307">
            <v>2007</v>
          </cell>
          <cell r="D307" t="str">
            <v>SOJA</v>
          </cell>
          <cell r="E307">
            <v>1124.1489999999999</v>
          </cell>
        </row>
        <row r="308">
          <cell r="A308" t="str">
            <v>PR</v>
          </cell>
          <cell r="B308">
            <v>2007</v>
          </cell>
          <cell r="D308" t="str">
            <v>SOJA</v>
          </cell>
          <cell r="E308">
            <v>363.64100000000002</v>
          </cell>
        </row>
        <row r="309">
          <cell r="A309" t="str">
            <v>PR</v>
          </cell>
          <cell r="B309">
            <v>2007</v>
          </cell>
          <cell r="D309" t="str">
            <v>SOJA</v>
          </cell>
          <cell r="E309">
            <v>0</v>
          </cell>
        </row>
        <row r="310">
          <cell r="A310" t="str">
            <v>PR</v>
          </cell>
          <cell r="B310">
            <v>2007</v>
          </cell>
          <cell r="D310" t="str">
            <v>SOJA</v>
          </cell>
          <cell r="E310">
            <v>0</v>
          </cell>
        </row>
        <row r="311">
          <cell r="A311" t="str">
            <v>RS</v>
          </cell>
          <cell r="B311">
            <v>2007</v>
          </cell>
          <cell r="D311" t="str">
            <v>MILHO</v>
          </cell>
          <cell r="E311">
            <v>1150.7460000000001</v>
          </cell>
        </row>
        <row r="312">
          <cell r="A312" t="str">
            <v>RS</v>
          </cell>
          <cell r="B312">
            <v>2007</v>
          </cell>
          <cell r="D312" t="str">
            <v>MILHO</v>
          </cell>
          <cell r="E312">
            <v>17304.952000000001</v>
          </cell>
        </row>
        <row r="313">
          <cell r="A313" t="str">
            <v>RS</v>
          </cell>
          <cell r="B313">
            <v>2007</v>
          </cell>
          <cell r="D313" t="str">
            <v>MILHO</v>
          </cell>
          <cell r="E313">
            <v>10218.409</v>
          </cell>
        </row>
        <row r="314">
          <cell r="A314" t="str">
            <v>RS</v>
          </cell>
          <cell r="B314">
            <v>2007</v>
          </cell>
          <cell r="D314" t="str">
            <v>MILHO</v>
          </cell>
          <cell r="E314">
            <v>343.16</v>
          </cell>
        </row>
        <row r="315">
          <cell r="A315" t="str">
            <v>RS</v>
          </cell>
          <cell r="B315">
            <v>2007</v>
          </cell>
          <cell r="D315" t="str">
            <v>MILHO</v>
          </cell>
          <cell r="E315">
            <v>822.84</v>
          </cell>
        </row>
        <row r="316">
          <cell r="A316" t="str">
            <v>RS</v>
          </cell>
          <cell r="B316">
            <v>2007</v>
          </cell>
          <cell r="D316" t="str">
            <v>MILHO</v>
          </cell>
          <cell r="E316">
            <v>0</v>
          </cell>
        </row>
        <row r="317">
          <cell r="A317" t="str">
            <v>RS</v>
          </cell>
          <cell r="B317">
            <v>2007</v>
          </cell>
          <cell r="D317" t="str">
            <v>MILHO</v>
          </cell>
          <cell r="E317">
            <v>0</v>
          </cell>
        </row>
        <row r="318">
          <cell r="A318" t="str">
            <v>RS</v>
          </cell>
          <cell r="B318">
            <v>2007</v>
          </cell>
          <cell r="D318" t="str">
            <v>MILHO</v>
          </cell>
          <cell r="E318">
            <v>0</v>
          </cell>
        </row>
        <row r="319">
          <cell r="A319" t="str">
            <v>RS</v>
          </cell>
          <cell r="B319">
            <v>2007</v>
          </cell>
          <cell r="D319" t="str">
            <v>MILHO</v>
          </cell>
          <cell r="E319">
            <v>0</v>
          </cell>
        </row>
        <row r="320">
          <cell r="A320" t="str">
            <v>RS</v>
          </cell>
          <cell r="B320">
            <v>2007</v>
          </cell>
          <cell r="D320" t="str">
            <v>MILHO</v>
          </cell>
          <cell r="E320">
            <v>0</v>
          </cell>
        </row>
        <row r="321">
          <cell r="A321" t="str">
            <v>RS</v>
          </cell>
          <cell r="B321">
            <v>2007</v>
          </cell>
          <cell r="D321" t="str">
            <v>SOJA</v>
          </cell>
          <cell r="E321">
            <v>11.324999999999999</v>
          </cell>
        </row>
        <row r="322">
          <cell r="A322" t="str">
            <v>RS</v>
          </cell>
          <cell r="B322">
            <v>2007</v>
          </cell>
          <cell r="D322" t="str">
            <v>SOJA</v>
          </cell>
          <cell r="E322">
            <v>11808.645</v>
          </cell>
        </row>
        <row r="323">
          <cell r="A323" t="str">
            <v>RS</v>
          </cell>
          <cell r="B323">
            <v>2007</v>
          </cell>
          <cell r="D323" t="str">
            <v>SOJA</v>
          </cell>
          <cell r="E323">
            <v>12281.433999999999</v>
          </cell>
        </row>
        <row r="324">
          <cell r="A324" t="str">
            <v>RS</v>
          </cell>
          <cell r="B324">
            <v>2007</v>
          </cell>
          <cell r="D324" t="str">
            <v>SOJA</v>
          </cell>
          <cell r="E324">
            <v>2266.02</v>
          </cell>
        </row>
        <row r="325">
          <cell r="A325" t="str">
            <v>RS</v>
          </cell>
          <cell r="B325">
            <v>2007</v>
          </cell>
          <cell r="D325" t="str">
            <v>SOJA</v>
          </cell>
          <cell r="E325">
            <v>187.99600000000001</v>
          </cell>
        </row>
        <row r="326">
          <cell r="A326" t="str">
            <v>RS</v>
          </cell>
          <cell r="B326">
            <v>2007</v>
          </cell>
          <cell r="D326" t="str">
            <v>SOJA</v>
          </cell>
          <cell r="E326">
            <v>833.36</v>
          </cell>
        </row>
        <row r="327">
          <cell r="A327" t="str">
            <v>RS</v>
          </cell>
          <cell r="B327">
            <v>2007</v>
          </cell>
          <cell r="D327" t="str">
            <v>SOJA</v>
          </cell>
          <cell r="E327">
            <v>1100.056</v>
          </cell>
        </row>
        <row r="328">
          <cell r="A328" t="str">
            <v>RS</v>
          </cell>
          <cell r="B328">
            <v>2007</v>
          </cell>
          <cell r="D328" t="str">
            <v>SOJA</v>
          </cell>
          <cell r="E328">
            <v>1087.1179999999999</v>
          </cell>
        </row>
        <row r="329">
          <cell r="A329" t="str">
            <v>RS</v>
          </cell>
          <cell r="B329">
            <v>2007</v>
          </cell>
          <cell r="D329" t="str">
            <v>SOJA</v>
          </cell>
          <cell r="E329">
            <v>433.58800000000002</v>
          </cell>
        </row>
        <row r="330">
          <cell r="A330" t="str">
            <v>RS</v>
          </cell>
          <cell r="B330">
            <v>2007</v>
          </cell>
          <cell r="D330" t="str">
            <v>SOJA</v>
          </cell>
          <cell r="E330">
            <v>202.89099999999999</v>
          </cell>
        </row>
        <row r="331">
          <cell r="A331" t="str">
            <v>RS</v>
          </cell>
          <cell r="B331">
            <v>2007</v>
          </cell>
          <cell r="D331" t="str">
            <v>SOJA</v>
          </cell>
          <cell r="E331">
            <v>821.67</v>
          </cell>
        </row>
        <row r="332">
          <cell r="A332" t="str">
            <v>PR</v>
          </cell>
          <cell r="B332">
            <v>2007</v>
          </cell>
          <cell r="D332" t="str">
            <v>MILHO</v>
          </cell>
          <cell r="E332">
            <v>11.349</v>
          </cell>
        </row>
        <row r="333">
          <cell r="A333" t="str">
            <v>PR</v>
          </cell>
          <cell r="B333">
            <v>2007</v>
          </cell>
          <cell r="D333" t="str">
            <v>MILHO</v>
          </cell>
          <cell r="E333">
            <v>8529.4699999999993</v>
          </cell>
        </row>
        <row r="334">
          <cell r="A334" t="str">
            <v>PR</v>
          </cell>
          <cell r="B334">
            <v>2007</v>
          </cell>
          <cell r="D334" t="str">
            <v>MILHO</v>
          </cell>
          <cell r="E334">
            <v>1883.7470000000001</v>
          </cell>
        </row>
        <row r="335">
          <cell r="A335" t="str">
            <v>PR</v>
          </cell>
          <cell r="B335">
            <v>2007</v>
          </cell>
          <cell r="D335" t="str">
            <v>MILHO</v>
          </cell>
          <cell r="E335">
            <v>37.097999999999999</v>
          </cell>
        </row>
        <row r="336">
          <cell r="A336" t="str">
            <v>PR</v>
          </cell>
          <cell r="B336">
            <v>2007</v>
          </cell>
          <cell r="D336" t="str">
            <v>MILHO</v>
          </cell>
          <cell r="E336">
            <v>1219.7439999999999</v>
          </cell>
        </row>
        <row r="337">
          <cell r="A337" t="str">
            <v>PR</v>
          </cell>
          <cell r="B337">
            <v>2007</v>
          </cell>
          <cell r="D337" t="str">
            <v>MILHO</v>
          </cell>
          <cell r="E337">
            <v>3245.3</v>
          </cell>
        </row>
        <row r="338">
          <cell r="A338" t="str">
            <v>PR</v>
          </cell>
          <cell r="B338">
            <v>2007</v>
          </cell>
          <cell r="D338" t="str">
            <v>MILHO</v>
          </cell>
          <cell r="E338">
            <v>28403.295999999998</v>
          </cell>
        </row>
        <row r="339">
          <cell r="A339" t="str">
            <v>PR</v>
          </cell>
          <cell r="B339">
            <v>2007</v>
          </cell>
          <cell r="D339" t="str">
            <v>MILHO</v>
          </cell>
          <cell r="E339">
            <v>41951.85</v>
          </cell>
        </row>
        <row r="340">
          <cell r="A340" t="str">
            <v>PR</v>
          </cell>
          <cell r="B340">
            <v>2007</v>
          </cell>
          <cell r="D340" t="str">
            <v>MILHO</v>
          </cell>
          <cell r="E340">
            <v>40741.559000000001</v>
          </cell>
        </row>
        <row r="341">
          <cell r="A341" t="str">
            <v>PR</v>
          </cell>
          <cell r="B341">
            <v>2007</v>
          </cell>
          <cell r="D341" t="str">
            <v>MILHO</v>
          </cell>
          <cell r="E341">
            <v>24988.899000000001</v>
          </cell>
        </row>
        <row r="342">
          <cell r="A342" t="str">
            <v>PR</v>
          </cell>
          <cell r="B342">
            <v>2007</v>
          </cell>
          <cell r="D342" t="str">
            <v>MILHO</v>
          </cell>
          <cell r="E342">
            <v>10408.011</v>
          </cell>
        </row>
        <row r="343">
          <cell r="A343" t="str">
            <v>PR</v>
          </cell>
          <cell r="B343">
            <v>2007</v>
          </cell>
          <cell r="D343" t="str">
            <v>MILHO</v>
          </cell>
          <cell r="E343">
            <v>5572.3919999999998</v>
          </cell>
        </row>
        <row r="344">
          <cell r="A344" t="str">
            <v>PR</v>
          </cell>
          <cell r="B344">
            <v>2007</v>
          </cell>
          <cell r="D344" t="str">
            <v>SOJA</v>
          </cell>
          <cell r="E344">
            <v>582.92999999999995</v>
          </cell>
        </row>
        <row r="345">
          <cell r="A345" t="str">
            <v>PR</v>
          </cell>
          <cell r="B345">
            <v>2007</v>
          </cell>
          <cell r="D345" t="str">
            <v>SOJA</v>
          </cell>
          <cell r="E345">
            <v>12830.589</v>
          </cell>
        </row>
        <row r="346">
          <cell r="A346" t="str">
            <v>PR</v>
          </cell>
          <cell r="B346">
            <v>2007</v>
          </cell>
          <cell r="D346" t="str">
            <v>SOJA</v>
          </cell>
          <cell r="E346">
            <v>35300.53</v>
          </cell>
        </row>
        <row r="347">
          <cell r="A347" t="str">
            <v>PR</v>
          </cell>
          <cell r="B347">
            <v>2007</v>
          </cell>
          <cell r="D347" t="str">
            <v>SOJA</v>
          </cell>
          <cell r="E347">
            <v>3433.1179999999999</v>
          </cell>
        </row>
        <row r="348">
          <cell r="A348" t="str">
            <v>PR</v>
          </cell>
          <cell r="B348">
            <v>2007</v>
          </cell>
          <cell r="D348" t="str">
            <v>SOJA</v>
          </cell>
          <cell r="E348">
            <v>13593.016</v>
          </cell>
        </row>
        <row r="349">
          <cell r="A349" t="str">
            <v>PR</v>
          </cell>
          <cell r="B349">
            <v>2007</v>
          </cell>
          <cell r="D349" t="str">
            <v>SOJA</v>
          </cell>
          <cell r="E349">
            <v>6672.8770000000004</v>
          </cell>
        </row>
        <row r="350">
          <cell r="A350" t="str">
            <v>PR</v>
          </cell>
          <cell r="B350">
            <v>2007</v>
          </cell>
          <cell r="D350" t="str">
            <v>SOJA</v>
          </cell>
          <cell r="E350">
            <v>1705.5650000000001</v>
          </cell>
        </row>
        <row r="351">
          <cell r="A351" t="str">
            <v>PR</v>
          </cell>
          <cell r="B351">
            <v>2007</v>
          </cell>
          <cell r="D351" t="str">
            <v>SOJA</v>
          </cell>
          <cell r="E351">
            <v>0</v>
          </cell>
        </row>
        <row r="352">
          <cell r="A352" t="str">
            <v>PR</v>
          </cell>
          <cell r="B352">
            <v>2007</v>
          </cell>
          <cell r="D352" t="str">
            <v>SOJA</v>
          </cell>
          <cell r="E352">
            <v>0</v>
          </cell>
        </row>
        <row r="353">
          <cell r="A353" t="str">
            <v>PR</v>
          </cell>
          <cell r="B353">
            <v>2007</v>
          </cell>
          <cell r="D353" t="str">
            <v>SOJA</v>
          </cell>
          <cell r="E353">
            <v>14.513999999999999</v>
          </cell>
        </row>
        <row r="354">
          <cell r="A354" t="str">
            <v>PR</v>
          </cell>
          <cell r="B354">
            <v>2007</v>
          </cell>
          <cell r="D354" t="str">
            <v>SOJA</v>
          </cell>
          <cell r="E354">
            <v>529.952</v>
          </cell>
        </row>
        <row r="355">
          <cell r="A355" t="str">
            <v>PR</v>
          </cell>
          <cell r="B355">
            <v>2007</v>
          </cell>
          <cell r="D355" t="str">
            <v>SOJA</v>
          </cell>
          <cell r="E355">
            <v>9895.2189999999991</v>
          </cell>
        </row>
        <row r="356">
          <cell r="A356" t="str">
            <v>PR</v>
          </cell>
          <cell r="B356">
            <v>2007</v>
          </cell>
          <cell r="D356" t="str">
            <v>MILHO</v>
          </cell>
          <cell r="E356">
            <v>1960.9580000000001</v>
          </cell>
        </row>
        <row r="357">
          <cell r="A357" t="str">
            <v>PR</v>
          </cell>
          <cell r="B357">
            <v>2007</v>
          </cell>
          <cell r="D357" t="str">
            <v>MILHO</v>
          </cell>
          <cell r="E357">
            <v>10270.862999999999</v>
          </cell>
        </row>
        <row r="358">
          <cell r="A358" t="str">
            <v>PR</v>
          </cell>
          <cell r="B358">
            <v>2007</v>
          </cell>
          <cell r="D358" t="str">
            <v>MILHO</v>
          </cell>
          <cell r="E358">
            <v>857.34299999999996</v>
          </cell>
        </row>
        <row r="359">
          <cell r="A359" t="str">
            <v>PR</v>
          </cell>
          <cell r="B359">
            <v>2007</v>
          </cell>
          <cell r="D359" t="str">
            <v>MILHO</v>
          </cell>
          <cell r="E359">
            <v>225.78299999999999</v>
          </cell>
        </row>
        <row r="360">
          <cell r="A360" t="str">
            <v>PR</v>
          </cell>
          <cell r="B360">
            <v>2007</v>
          </cell>
          <cell r="D360" t="str">
            <v>MILHO</v>
          </cell>
          <cell r="E360">
            <v>183.727</v>
          </cell>
        </row>
        <row r="361">
          <cell r="A361" t="str">
            <v>PR</v>
          </cell>
          <cell r="B361">
            <v>2007</v>
          </cell>
          <cell r="D361" t="str">
            <v>MILHO</v>
          </cell>
          <cell r="E361">
            <v>1675.749</v>
          </cell>
        </row>
        <row r="362">
          <cell r="A362" t="str">
            <v>PR</v>
          </cell>
          <cell r="B362">
            <v>2007</v>
          </cell>
          <cell r="D362" t="str">
            <v>MILHO</v>
          </cell>
          <cell r="E362">
            <v>2573.2840000000001</v>
          </cell>
        </row>
        <row r="363">
          <cell r="A363" t="str">
            <v>PR</v>
          </cell>
          <cell r="B363">
            <v>2007</v>
          </cell>
          <cell r="D363" t="str">
            <v>MILHO</v>
          </cell>
          <cell r="E363">
            <v>537.61400000000003</v>
          </cell>
        </row>
        <row r="364">
          <cell r="A364" t="str">
            <v>PR</v>
          </cell>
          <cell r="B364">
            <v>2007</v>
          </cell>
          <cell r="D364" t="str">
            <v>MILHO</v>
          </cell>
          <cell r="E364">
            <v>0</v>
          </cell>
        </row>
        <row r="365">
          <cell r="A365" t="str">
            <v>PR</v>
          </cell>
          <cell r="B365">
            <v>2007</v>
          </cell>
          <cell r="D365" t="str">
            <v>MILHO</v>
          </cell>
          <cell r="E365">
            <v>0</v>
          </cell>
        </row>
        <row r="366">
          <cell r="A366" t="str">
            <v>PR</v>
          </cell>
          <cell r="B366">
            <v>2007</v>
          </cell>
          <cell r="D366" t="str">
            <v>MILHO</v>
          </cell>
          <cell r="E366">
            <v>0</v>
          </cell>
        </row>
        <row r="367">
          <cell r="A367" t="str">
            <v>PR</v>
          </cell>
          <cell r="B367">
            <v>2007</v>
          </cell>
          <cell r="D367" t="str">
            <v>MILHO</v>
          </cell>
          <cell r="E367">
            <v>7.82</v>
          </cell>
        </row>
        <row r="368">
          <cell r="A368" t="str">
            <v>PR</v>
          </cell>
          <cell r="B368">
            <v>2007</v>
          </cell>
          <cell r="D368" t="str">
            <v>SOJA</v>
          </cell>
          <cell r="E368">
            <v>0.64</v>
          </cell>
        </row>
        <row r="369">
          <cell r="A369" t="str">
            <v>PR</v>
          </cell>
          <cell r="B369">
            <v>2007</v>
          </cell>
          <cell r="D369" t="str">
            <v>SOJA</v>
          </cell>
          <cell r="E369">
            <v>5371.866</v>
          </cell>
        </row>
        <row r="370">
          <cell r="A370" t="str">
            <v>PR</v>
          </cell>
          <cell r="B370">
            <v>2007</v>
          </cell>
          <cell r="D370" t="str">
            <v>SOJA</v>
          </cell>
          <cell r="E370">
            <v>9018.0869999999995</v>
          </cell>
        </row>
        <row r="371">
          <cell r="A371" t="str">
            <v>PR</v>
          </cell>
          <cell r="B371">
            <v>2007</v>
          </cell>
          <cell r="D371" t="str">
            <v>SOJA</v>
          </cell>
          <cell r="E371">
            <v>185.047</v>
          </cell>
        </row>
        <row r="372">
          <cell r="A372" t="str">
            <v>PR</v>
          </cell>
          <cell r="B372">
            <v>2007</v>
          </cell>
          <cell r="D372" t="str">
            <v>SOJA</v>
          </cell>
          <cell r="E372">
            <v>106.592</v>
          </cell>
        </row>
        <row r="373">
          <cell r="A373" t="str">
            <v>PR</v>
          </cell>
          <cell r="B373">
            <v>2007</v>
          </cell>
          <cell r="D373" t="str">
            <v>SOJA</v>
          </cell>
          <cell r="E373">
            <v>27.436</v>
          </cell>
        </row>
        <row r="374">
          <cell r="A374" t="str">
            <v>PR</v>
          </cell>
          <cell r="B374">
            <v>2007</v>
          </cell>
          <cell r="D374" t="str">
            <v>SOJA</v>
          </cell>
          <cell r="E374">
            <v>2.8889999999999998</v>
          </cell>
        </row>
        <row r="375">
          <cell r="A375" t="str">
            <v>PR</v>
          </cell>
          <cell r="B375">
            <v>2007</v>
          </cell>
          <cell r="D375" t="str">
            <v>SOJA</v>
          </cell>
          <cell r="E375">
            <v>1.39</v>
          </cell>
        </row>
        <row r="376">
          <cell r="A376" t="str">
            <v>GO</v>
          </cell>
          <cell r="B376">
            <v>2007</v>
          </cell>
          <cell r="D376" t="str">
            <v>SOJA</v>
          </cell>
          <cell r="E376">
            <v>9807.5</v>
          </cell>
        </row>
        <row r="377">
          <cell r="A377" t="str">
            <v>GO</v>
          </cell>
          <cell r="B377">
            <v>2007</v>
          </cell>
          <cell r="D377" t="str">
            <v>SOJA</v>
          </cell>
          <cell r="E377">
            <v>25654.675999999999</v>
          </cell>
        </row>
        <row r="378">
          <cell r="A378" t="str">
            <v>GO</v>
          </cell>
          <cell r="B378">
            <v>2007</v>
          </cell>
          <cell r="D378" t="str">
            <v>SOJA</v>
          </cell>
          <cell r="E378">
            <v>1192.2170000000001</v>
          </cell>
        </row>
        <row r="379">
          <cell r="A379" t="str">
            <v>GO</v>
          </cell>
          <cell r="B379">
            <v>2007</v>
          </cell>
          <cell r="D379" t="str">
            <v>SOJA</v>
          </cell>
          <cell r="E379">
            <v>14.29</v>
          </cell>
        </row>
        <row r="380">
          <cell r="A380" t="str">
            <v>GO</v>
          </cell>
          <cell r="B380">
            <v>2007</v>
          </cell>
          <cell r="D380" t="str">
            <v>SOJA</v>
          </cell>
          <cell r="E380">
            <v>0</v>
          </cell>
        </row>
        <row r="381">
          <cell r="A381" t="str">
            <v>MS</v>
          </cell>
          <cell r="B381">
            <v>2007</v>
          </cell>
          <cell r="D381" t="str">
            <v>MILHO</v>
          </cell>
          <cell r="E381">
            <v>245.27600000000001</v>
          </cell>
        </row>
        <row r="382">
          <cell r="A382" t="str">
            <v>MS</v>
          </cell>
          <cell r="B382">
            <v>2007</v>
          </cell>
          <cell r="D382" t="str">
            <v>MILHO</v>
          </cell>
          <cell r="E382">
            <v>115.169</v>
          </cell>
        </row>
        <row r="383">
          <cell r="A383" t="str">
            <v>MS</v>
          </cell>
          <cell r="B383">
            <v>2007</v>
          </cell>
          <cell r="D383" t="str">
            <v>MILHO</v>
          </cell>
          <cell r="E383">
            <v>0</v>
          </cell>
        </row>
        <row r="384">
          <cell r="A384" t="str">
            <v>MS</v>
          </cell>
          <cell r="B384">
            <v>2007</v>
          </cell>
          <cell r="D384" t="str">
            <v>MILHO</v>
          </cell>
          <cell r="E384">
            <v>0</v>
          </cell>
        </row>
        <row r="385">
          <cell r="A385" t="str">
            <v>MS</v>
          </cell>
          <cell r="B385">
            <v>2007</v>
          </cell>
          <cell r="D385" t="str">
            <v>SOJA</v>
          </cell>
          <cell r="E385">
            <v>132.202</v>
          </cell>
        </row>
        <row r="386">
          <cell r="A386" t="str">
            <v>MS</v>
          </cell>
          <cell r="B386">
            <v>2007</v>
          </cell>
          <cell r="D386" t="str">
            <v>SOJA</v>
          </cell>
          <cell r="E386">
            <v>2187.83</v>
          </cell>
        </row>
        <row r="387">
          <cell r="A387" t="str">
            <v>MS</v>
          </cell>
          <cell r="B387">
            <v>2007</v>
          </cell>
          <cell r="D387" t="str">
            <v>SOJA</v>
          </cell>
          <cell r="E387">
            <v>19941.285</v>
          </cell>
        </row>
        <row r="388">
          <cell r="A388" t="str">
            <v>MS</v>
          </cell>
          <cell r="B388">
            <v>2007</v>
          </cell>
          <cell r="D388" t="str">
            <v>SOJA</v>
          </cell>
          <cell r="E388">
            <v>3806.7950000000001</v>
          </cell>
        </row>
        <row r="389">
          <cell r="A389" t="str">
            <v>MS</v>
          </cell>
          <cell r="B389">
            <v>2007</v>
          </cell>
          <cell r="D389" t="str">
            <v>SOJA</v>
          </cell>
          <cell r="E389">
            <v>7.0430000000000001</v>
          </cell>
        </row>
        <row r="390">
          <cell r="A390" t="str">
            <v>MS</v>
          </cell>
          <cell r="B390">
            <v>2007</v>
          </cell>
          <cell r="D390" t="str">
            <v>SOJA</v>
          </cell>
          <cell r="E390">
            <v>9.83</v>
          </cell>
        </row>
        <row r="391">
          <cell r="A391" t="str">
            <v>MS</v>
          </cell>
          <cell r="B391">
            <v>2007</v>
          </cell>
          <cell r="D391" t="str">
            <v>SOJA</v>
          </cell>
          <cell r="E391">
            <v>312.30399999999997</v>
          </cell>
        </row>
        <row r="392">
          <cell r="A392" t="str">
            <v>SC</v>
          </cell>
          <cell r="B392">
            <v>2007</v>
          </cell>
          <cell r="D392" t="str">
            <v>SOJA</v>
          </cell>
          <cell r="E392">
            <v>0</v>
          </cell>
        </row>
        <row r="393">
          <cell r="A393" t="str">
            <v>MG</v>
          </cell>
          <cell r="B393">
            <v>2007</v>
          </cell>
          <cell r="D393" t="str">
            <v>MILHO</v>
          </cell>
          <cell r="E393">
            <v>15454.852999999999</v>
          </cell>
        </row>
        <row r="394">
          <cell r="A394" t="str">
            <v>MG</v>
          </cell>
          <cell r="B394">
            <v>2007</v>
          </cell>
          <cell r="D394" t="str">
            <v>MILHO</v>
          </cell>
          <cell r="E394">
            <v>21654.102999999999</v>
          </cell>
        </row>
        <row r="395">
          <cell r="A395" t="str">
            <v>MG</v>
          </cell>
          <cell r="B395">
            <v>2007</v>
          </cell>
          <cell r="D395" t="str">
            <v>MILHO</v>
          </cell>
          <cell r="E395">
            <v>23685.164000000001</v>
          </cell>
        </row>
        <row r="396">
          <cell r="A396" t="str">
            <v>MG</v>
          </cell>
          <cell r="B396">
            <v>2007</v>
          </cell>
          <cell r="D396" t="str">
            <v>MILHO</v>
          </cell>
          <cell r="E396">
            <v>2062.9380000000001</v>
          </cell>
        </row>
        <row r="397">
          <cell r="A397" t="str">
            <v>MG</v>
          </cell>
          <cell r="B397">
            <v>2007</v>
          </cell>
          <cell r="D397" t="str">
            <v>MILHO</v>
          </cell>
          <cell r="E397">
            <v>2677.4</v>
          </cell>
        </row>
        <row r="398">
          <cell r="A398" t="str">
            <v>MG</v>
          </cell>
          <cell r="B398">
            <v>2007</v>
          </cell>
          <cell r="D398" t="str">
            <v>MILHO</v>
          </cell>
          <cell r="E398">
            <v>0</v>
          </cell>
        </row>
        <row r="399">
          <cell r="A399" t="str">
            <v>MG</v>
          </cell>
          <cell r="B399">
            <v>2007</v>
          </cell>
          <cell r="D399" t="str">
            <v>SOJA</v>
          </cell>
          <cell r="E399">
            <v>0</v>
          </cell>
        </row>
        <row r="400">
          <cell r="A400" t="str">
            <v>MG</v>
          </cell>
          <cell r="B400">
            <v>2007</v>
          </cell>
          <cell r="D400" t="str">
            <v>SOJA</v>
          </cell>
          <cell r="E400">
            <v>0</v>
          </cell>
        </row>
        <row r="401">
          <cell r="A401" t="str">
            <v>MG</v>
          </cell>
          <cell r="B401">
            <v>2007</v>
          </cell>
          <cell r="D401" t="str">
            <v>SOJA</v>
          </cell>
          <cell r="E401">
            <v>67.94</v>
          </cell>
        </row>
        <row r="402">
          <cell r="A402" t="str">
            <v>BA</v>
          </cell>
          <cell r="B402">
            <v>2007</v>
          </cell>
          <cell r="D402" t="str">
            <v>MILHO</v>
          </cell>
          <cell r="E402">
            <v>3749.8319999999999</v>
          </cell>
        </row>
        <row r="403">
          <cell r="A403" t="str">
            <v>BA</v>
          </cell>
          <cell r="B403">
            <v>2007</v>
          </cell>
          <cell r="D403" t="str">
            <v>MILHO</v>
          </cell>
          <cell r="E403">
            <v>1716.172</v>
          </cell>
        </row>
        <row r="404">
          <cell r="A404" t="str">
            <v>BA</v>
          </cell>
          <cell r="B404">
            <v>2007</v>
          </cell>
          <cell r="D404" t="str">
            <v>MILHO</v>
          </cell>
          <cell r="E404">
            <v>347.13799999999998</v>
          </cell>
        </row>
        <row r="405">
          <cell r="A405" t="str">
            <v>BA</v>
          </cell>
          <cell r="B405">
            <v>2007</v>
          </cell>
          <cell r="D405" t="str">
            <v>SOJA</v>
          </cell>
          <cell r="E405">
            <v>8525.5570000000007</v>
          </cell>
        </row>
        <row r="406">
          <cell r="A406" t="str">
            <v>BA</v>
          </cell>
          <cell r="B406">
            <v>2007</v>
          </cell>
          <cell r="D406" t="str">
            <v>SOJA</v>
          </cell>
          <cell r="E406">
            <v>19688.89</v>
          </cell>
        </row>
        <row r="407">
          <cell r="A407" t="str">
            <v>BA</v>
          </cell>
          <cell r="B407">
            <v>2007</v>
          </cell>
          <cell r="D407" t="str">
            <v>SOJA</v>
          </cell>
          <cell r="E407">
            <v>1523.56</v>
          </cell>
        </row>
        <row r="408">
          <cell r="A408" t="str">
            <v>BA</v>
          </cell>
          <cell r="B408">
            <v>2007</v>
          </cell>
          <cell r="D408" t="str">
            <v>SOJA</v>
          </cell>
          <cell r="E408">
            <v>646.33900000000006</v>
          </cell>
        </row>
        <row r="409">
          <cell r="A409" t="str">
            <v>MS</v>
          </cell>
          <cell r="B409">
            <v>2007</v>
          </cell>
          <cell r="D409" t="str">
            <v>SOJA</v>
          </cell>
          <cell r="E409">
            <v>515.327</v>
          </cell>
        </row>
        <row r="410">
          <cell r="A410" t="str">
            <v>MS</v>
          </cell>
          <cell r="B410">
            <v>2007</v>
          </cell>
          <cell r="D410" t="str">
            <v>SOJA</v>
          </cell>
          <cell r="E410">
            <v>3281.2629999999999</v>
          </cell>
        </row>
        <row r="411">
          <cell r="A411" t="str">
            <v>MS</v>
          </cell>
          <cell r="B411">
            <v>2007</v>
          </cell>
          <cell r="D411" t="str">
            <v>SOJA</v>
          </cell>
          <cell r="E411">
            <v>461.767</v>
          </cell>
        </row>
        <row r="412">
          <cell r="A412" t="str">
            <v>MS</v>
          </cell>
          <cell r="B412">
            <v>2007</v>
          </cell>
          <cell r="D412" t="str">
            <v>SOJA</v>
          </cell>
          <cell r="E412">
            <v>0</v>
          </cell>
        </row>
        <row r="413">
          <cell r="A413" t="str">
            <v>MS</v>
          </cell>
          <cell r="B413">
            <v>2007</v>
          </cell>
          <cell r="D413" t="str">
            <v>SOJA</v>
          </cell>
          <cell r="E413">
            <v>0</v>
          </cell>
        </row>
        <row r="414">
          <cell r="A414" t="str">
            <v>GO</v>
          </cell>
          <cell r="B414">
            <v>2007</v>
          </cell>
          <cell r="D414" t="str">
            <v>MILHO</v>
          </cell>
          <cell r="E414">
            <v>0</v>
          </cell>
        </row>
        <row r="415">
          <cell r="A415" t="str">
            <v>GO</v>
          </cell>
          <cell r="B415">
            <v>2007</v>
          </cell>
          <cell r="D415" t="str">
            <v>MILHO</v>
          </cell>
          <cell r="E415">
            <v>5954.0510000000004</v>
          </cell>
        </row>
        <row r="416">
          <cell r="A416" t="str">
            <v>GO</v>
          </cell>
          <cell r="B416">
            <v>2007</v>
          </cell>
          <cell r="D416" t="str">
            <v>MILHO</v>
          </cell>
          <cell r="E416">
            <v>551.18600000000004</v>
          </cell>
        </row>
        <row r="417">
          <cell r="A417" t="str">
            <v>GO</v>
          </cell>
          <cell r="B417">
            <v>2007</v>
          </cell>
          <cell r="D417" t="str">
            <v>MILHO</v>
          </cell>
          <cell r="E417">
            <v>1</v>
          </cell>
        </row>
        <row r="418">
          <cell r="A418" t="str">
            <v>GO</v>
          </cell>
          <cell r="B418">
            <v>2007</v>
          </cell>
          <cell r="D418" t="str">
            <v>SOJA</v>
          </cell>
          <cell r="E418">
            <v>14247.231</v>
          </cell>
        </row>
        <row r="419">
          <cell r="A419" t="str">
            <v>GO</v>
          </cell>
          <cell r="B419">
            <v>2007</v>
          </cell>
          <cell r="D419" t="str">
            <v>SOJA</v>
          </cell>
          <cell r="E419">
            <v>9265.7479999999996</v>
          </cell>
        </row>
        <row r="420">
          <cell r="A420" t="str">
            <v>GO</v>
          </cell>
          <cell r="B420">
            <v>2007</v>
          </cell>
          <cell r="D420" t="str">
            <v>SOJA</v>
          </cell>
          <cell r="E420">
            <v>230.535</v>
          </cell>
        </row>
        <row r="421">
          <cell r="A421" t="str">
            <v>GO</v>
          </cell>
          <cell r="B421">
            <v>2007</v>
          </cell>
          <cell r="D421" t="str">
            <v>SOJA</v>
          </cell>
          <cell r="E421">
            <v>1111.94</v>
          </cell>
        </row>
        <row r="422">
          <cell r="A422" t="str">
            <v>GO</v>
          </cell>
          <cell r="B422">
            <v>2007</v>
          </cell>
          <cell r="D422" t="str">
            <v>SOJA</v>
          </cell>
          <cell r="E422">
            <v>2532.3119999999999</v>
          </cell>
        </row>
        <row r="423">
          <cell r="A423" t="str">
            <v>GO</v>
          </cell>
          <cell r="B423">
            <v>2007</v>
          </cell>
          <cell r="D423" t="str">
            <v>SOJA</v>
          </cell>
          <cell r="E423">
            <v>772.75</v>
          </cell>
        </row>
        <row r="424">
          <cell r="A424" t="str">
            <v>GO</v>
          </cell>
          <cell r="B424">
            <v>2007</v>
          </cell>
          <cell r="D424" t="str">
            <v>SOJA</v>
          </cell>
          <cell r="E424">
            <v>0</v>
          </cell>
        </row>
        <row r="425">
          <cell r="A425" t="str">
            <v>GO</v>
          </cell>
          <cell r="B425">
            <v>2007</v>
          </cell>
          <cell r="D425" t="str">
            <v>SOJA</v>
          </cell>
          <cell r="E425">
            <v>0</v>
          </cell>
        </row>
        <row r="426">
          <cell r="A426" t="str">
            <v>GO</v>
          </cell>
          <cell r="B426">
            <v>2007</v>
          </cell>
          <cell r="D426" t="str">
            <v>SOJA</v>
          </cell>
          <cell r="E426">
            <v>24</v>
          </cell>
        </row>
        <row r="427">
          <cell r="A427" t="str">
            <v>GO</v>
          </cell>
          <cell r="B427">
            <v>2007</v>
          </cell>
          <cell r="D427" t="str">
            <v>SOJA</v>
          </cell>
          <cell r="E427">
            <v>53.088000000000001</v>
          </cell>
        </row>
        <row r="428">
          <cell r="A428" t="str">
            <v>GO</v>
          </cell>
          <cell r="B428">
            <v>2007</v>
          </cell>
          <cell r="D428" t="str">
            <v>MILHO</v>
          </cell>
          <cell r="E428">
            <v>0</v>
          </cell>
        </row>
        <row r="429">
          <cell r="A429" t="str">
            <v>GO</v>
          </cell>
          <cell r="B429">
            <v>2007</v>
          </cell>
          <cell r="D429" t="str">
            <v>MILHO</v>
          </cell>
          <cell r="E429">
            <v>0</v>
          </cell>
        </row>
        <row r="430">
          <cell r="A430" t="str">
            <v>GO</v>
          </cell>
          <cell r="B430">
            <v>2007</v>
          </cell>
          <cell r="D430" t="str">
            <v>MILHO</v>
          </cell>
          <cell r="E430">
            <v>0</v>
          </cell>
        </row>
        <row r="431">
          <cell r="A431" t="str">
            <v>GO</v>
          </cell>
          <cell r="B431">
            <v>2007</v>
          </cell>
          <cell r="D431" t="str">
            <v>SOJA</v>
          </cell>
          <cell r="E431">
            <v>1920.354</v>
          </cell>
        </row>
        <row r="432">
          <cell r="A432" t="str">
            <v>GO</v>
          </cell>
          <cell r="B432">
            <v>2007</v>
          </cell>
          <cell r="D432" t="str">
            <v>SOJA</v>
          </cell>
          <cell r="E432">
            <v>6500.6139999999996</v>
          </cell>
        </row>
        <row r="433">
          <cell r="A433" t="str">
            <v>GO</v>
          </cell>
          <cell r="B433">
            <v>2007</v>
          </cell>
          <cell r="D433" t="str">
            <v>SOJA</v>
          </cell>
          <cell r="E433">
            <v>6515.2629999999999</v>
          </cell>
        </row>
        <row r="434">
          <cell r="A434" t="str">
            <v>GO</v>
          </cell>
          <cell r="B434">
            <v>2007</v>
          </cell>
          <cell r="D434" t="str">
            <v>SOJA</v>
          </cell>
          <cell r="E434">
            <v>274.52999999999997</v>
          </cell>
        </row>
        <row r="435">
          <cell r="A435" t="str">
            <v>GO</v>
          </cell>
          <cell r="B435">
            <v>2007</v>
          </cell>
          <cell r="D435" t="str">
            <v>SOJA</v>
          </cell>
          <cell r="E435">
            <v>663.37</v>
          </cell>
        </row>
        <row r="436">
          <cell r="A436" t="str">
            <v>GO</v>
          </cell>
          <cell r="B436">
            <v>2007</v>
          </cell>
          <cell r="D436" t="str">
            <v>SOJA</v>
          </cell>
          <cell r="E436">
            <v>260.85000000000002</v>
          </cell>
        </row>
        <row r="437">
          <cell r="A437" t="str">
            <v>GO</v>
          </cell>
          <cell r="B437">
            <v>2007</v>
          </cell>
          <cell r="D437" t="str">
            <v>SOJA</v>
          </cell>
          <cell r="E437">
            <v>90.4</v>
          </cell>
        </row>
        <row r="438">
          <cell r="A438" t="str">
            <v>GO</v>
          </cell>
          <cell r="B438">
            <v>2007</v>
          </cell>
          <cell r="D438" t="str">
            <v>SOJA</v>
          </cell>
          <cell r="E438">
            <v>0</v>
          </cell>
        </row>
        <row r="439">
          <cell r="A439" t="str">
            <v>RS</v>
          </cell>
          <cell r="B439">
            <v>2007</v>
          </cell>
          <cell r="D439" t="str">
            <v>MILHO</v>
          </cell>
          <cell r="E439">
            <v>1082.07</v>
          </cell>
        </row>
        <row r="440">
          <cell r="A440" t="str">
            <v>RS</v>
          </cell>
          <cell r="B440">
            <v>2007</v>
          </cell>
          <cell r="D440" t="str">
            <v>MILHO</v>
          </cell>
          <cell r="E440">
            <v>9955.27</v>
          </cell>
        </row>
        <row r="441">
          <cell r="A441" t="str">
            <v>RS</v>
          </cell>
          <cell r="B441">
            <v>2007</v>
          </cell>
          <cell r="D441" t="str">
            <v>MILHO</v>
          </cell>
          <cell r="E441">
            <v>7827.9960000000001</v>
          </cell>
        </row>
        <row r="442">
          <cell r="A442" t="str">
            <v>RS</v>
          </cell>
          <cell r="B442">
            <v>2007</v>
          </cell>
          <cell r="D442" t="str">
            <v>MILHO</v>
          </cell>
          <cell r="E442">
            <v>355.5</v>
          </cell>
        </row>
        <row r="443">
          <cell r="A443" t="str">
            <v>RS</v>
          </cell>
          <cell r="B443">
            <v>2007</v>
          </cell>
          <cell r="D443" t="str">
            <v>MILHO</v>
          </cell>
          <cell r="E443">
            <v>16.234999999999999</v>
          </cell>
        </row>
        <row r="444">
          <cell r="A444" t="str">
            <v>RS</v>
          </cell>
          <cell r="B444">
            <v>2007</v>
          </cell>
          <cell r="D444" t="str">
            <v>MILHO</v>
          </cell>
          <cell r="E444">
            <v>0</v>
          </cell>
        </row>
        <row r="445">
          <cell r="A445" t="str">
            <v>RS</v>
          </cell>
          <cell r="B445">
            <v>2007</v>
          </cell>
          <cell r="D445" t="str">
            <v>MILHO</v>
          </cell>
          <cell r="E445">
            <v>0</v>
          </cell>
        </row>
        <row r="446">
          <cell r="A446" t="str">
            <v>RS</v>
          </cell>
          <cell r="B446">
            <v>2007</v>
          </cell>
          <cell r="D446" t="str">
            <v>SOJA</v>
          </cell>
          <cell r="E446">
            <v>0</v>
          </cell>
        </row>
        <row r="447">
          <cell r="A447" t="str">
            <v>RS</v>
          </cell>
          <cell r="B447">
            <v>2007</v>
          </cell>
          <cell r="D447" t="str">
            <v>SOJA</v>
          </cell>
          <cell r="E447">
            <v>1068.9639999999999</v>
          </cell>
        </row>
        <row r="448">
          <cell r="A448" t="str">
            <v>RS</v>
          </cell>
          <cell r="B448">
            <v>2007</v>
          </cell>
          <cell r="D448" t="str">
            <v>SOJA</v>
          </cell>
          <cell r="E448">
            <v>25735.713</v>
          </cell>
        </row>
        <row r="449">
          <cell r="A449" t="str">
            <v>RS</v>
          </cell>
          <cell r="B449">
            <v>2007</v>
          </cell>
          <cell r="D449" t="str">
            <v>SOJA</v>
          </cell>
          <cell r="E449">
            <v>79562.731</v>
          </cell>
        </row>
        <row r="450">
          <cell r="A450" t="str">
            <v>RS</v>
          </cell>
          <cell r="B450">
            <v>2007</v>
          </cell>
          <cell r="D450" t="str">
            <v>SOJA</v>
          </cell>
          <cell r="E450">
            <v>15740.314</v>
          </cell>
        </row>
        <row r="451">
          <cell r="A451" t="str">
            <v>RS</v>
          </cell>
          <cell r="B451">
            <v>2007</v>
          </cell>
          <cell r="D451" t="str">
            <v>SOJA</v>
          </cell>
          <cell r="E451">
            <v>3508.7</v>
          </cell>
        </row>
        <row r="452">
          <cell r="A452" t="str">
            <v>RS</v>
          </cell>
          <cell r="B452">
            <v>2007</v>
          </cell>
          <cell r="D452" t="str">
            <v>SOJA</v>
          </cell>
          <cell r="E452">
            <v>5962.4930000000004</v>
          </cell>
        </row>
        <row r="453">
          <cell r="A453" t="str">
            <v>RS</v>
          </cell>
          <cell r="B453">
            <v>2007</v>
          </cell>
          <cell r="D453" t="str">
            <v>SOJA</v>
          </cell>
          <cell r="E453">
            <v>6544.4870000000001</v>
          </cell>
        </row>
        <row r="454">
          <cell r="A454" t="str">
            <v>RS</v>
          </cell>
          <cell r="B454">
            <v>2007</v>
          </cell>
          <cell r="D454" t="str">
            <v>SOJA</v>
          </cell>
          <cell r="E454">
            <v>599.03</v>
          </cell>
        </row>
        <row r="455">
          <cell r="A455" t="str">
            <v>RS</v>
          </cell>
          <cell r="B455">
            <v>2007</v>
          </cell>
          <cell r="D455" t="str">
            <v>SOJA</v>
          </cell>
          <cell r="E455">
            <v>848.26499999999999</v>
          </cell>
        </row>
        <row r="456">
          <cell r="A456" t="str">
            <v>RS</v>
          </cell>
          <cell r="B456">
            <v>2007</v>
          </cell>
          <cell r="D456" t="str">
            <v>SOJA</v>
          </cell>
          <cell r="E456">
            <v>13048.736000000001</v>
          </cell>
        </row>
        <row r="457">
          <cell r="A457" t="str">
            <v>RS</v>
          </cell>
          <cell r="B457">
            <v>2007</v>
          </cell>
          <cell r="D457" t="str">
            <v>SOJA</v>
          </cell>
          <cell r="E457">
            <v>9052.02</v>
          </cell>
        </row>
        <row r="458">
          <cell r="A458" t="str">
            <v>MT</v>
          </cell>
          <cell r="B458">
            <v>2007</v>
          </cell>
          <cell r="D458" t="str">
            <v>SOJA</v>
          </cell>
          <cell r="E458">
            <v>0</v>
          </cell>
        </row>
        <row r="459">
          <cell r="A459" t="str">
            <v>MT</v>
          </cell>
          <cell r="B459">
            <v>2007</v>
          </cell>
          <cell r="D459" t="str">
            <v>SOJA</v>
          </cell>
          <cell r="E459">
            <v>0</v>
          </cell>
        </row>
        <row r="460">
          <cell r="A460" t="str">
            <v>MT</v>
          </cell>
          <cell r="B460">
            <v>2007</v>
          </cell>
          <cell r="D460" t="str">
            <v>SOJA</v>
          </cell>
          <cell r="E460">
            <v>0</v>
          </cell>
        </row>
        <row r="461">
          <cell r="A461" t="str">
            <v>MT</v>
          </cell>
          <cell r="B461">
            <v>2007</v>
          </cell>
          <cell r="D461" t="str">
            <v>SOJA</v>
          </cell>
          <cell r="E461">
            <v>0</v>
          </cell>
        </row>
        <row r="462">
          <cell r="A462" t="str">
            <v>MT</v>
          </cell>
          <cell r="B462">
            <v>2007</v>
          </cell>
          <cell r="D462" t="str">
            <v>SOJA</v>
          </cell>
          <cell r="E462">
            <v>0</v>
          </cell>
        </row>
        <row r="463">
          <cell r="A463" t="str">
            <v>MT</v>
          </cell>
          <cell r="B463">
            <v>2007</v>
          </cell>
          <cell r="D463" t="str">
            <v>SOJA</v>
          </cell>
          <cell r="E463">
            <v>0</v>
          </cell>
        </row>
        <row r="464">
          <cell r="A464" t="str">
            <v>PI</v>
          </cell>
          <cell r="B464">
            <v>2007</v>
          </cell>
          <cell r="D464" t="str">
            <v>SOJA</v>
          </cell>
          <cell r="E464">
            <v>1303.508</v>
          </cell>
        </row>
        <row r="465">
          <cell r="A465" t="str">
            <v>PI</v>
          </cell>
          <cell r="B465">
            <v>2007</v>
          </cell>
          <cell r="D465" t="str">
            <v>SOJA</v>
          </cell>
          <cell r="E465">
            <v>8490.0069999999996</v>
          </cell>
        </row>
        <row r="466">
          <cell r="A466" t="str">
            <v>PI</v>
          </cell>
          <cell r="B466">
            <v>2007</v>
          </cell>
          <cell r="D466" t="str">
            <v>SOJA</v>
          </cell>
          <cell r="E466">
            <v>1916.8489999999999</v>
          </cell>
        </row>
        <row r="467">
          <cell r="A467" t="str">
            <v>PI</v>
          </cell>
          <cell r="B467">
            <v>2007</v>
          </cell>
          <cell r="D467" t="str">
            <v>SOJA</v>
          </cell>
          <cell r="E467">
            <v>28.76</v>
          </cell>
        </row>
        <row r="468">
          <cell r="A468" t="str">
            <v>MT</v>
          </cell>
          <cell r="B468">
            <v>2007</v>
          </cell>
          <cell r="D468" t="str">
            <v>MILHO</v>
          </cell>
          <cell r="E468">
            <v>548.16999999999996</v>
          </cell>
        </row>
        <row r="469">
          <cell r="A469" t="str">
            <v>MT</v>
          </cell>
          <cell r="B469">
            <v>2007</v>
          </cell>
          <cell r="D469" t="str">
            <v>MILHO</v>
          </cell>
          <cell r="E469">
            <v>3082.5169999999998</v>
          </cell>
        </row>
        <row r="470">
          <cell r="A470" t="str">
            <v>MT</v>
          </cell>
          <cell r="B470">
            <v>2007</v>
          </cell>
          <cell r="D470" t="str">
            <v>MILHO</v>
          </cell>
          <cell r="E470">
            <v>5904.8810000000003</v>
          </cell>
        </row>
        <row r="471">
          <cell r="A471" t="str">
            <v>MT</v>
          </cell>
          <cell r="B471">
            <v>2007</v>
          </cell>
          <cell r="D471" t="str">
            <v>MILHO</v>
          </cell>
          <cell r="E471">
            <v>1823.826</v>
          </cell>
        </row>
        <row r="472">
          <cell r="A472" t="str">
            <v>MT</v>
          </cell>
          <cell r="B472">
            <v>2007</v>
          </cell>
          <cell r="D472" t="str">
            <v>MILHO</v>
          </cell>
          <cell r="E472">
            <v>226.46700000000001</v>
          </cell>
        </row>
        <row r="473">
          <cell r="A473" t="str">
            <v>MT</v>
          </cell>
          <cell r="B473">
            <v>2007</v>
          </cell>
          <cell r="D473" t="str">
            <v>MILHO</v>
          </cell>
          <cell r="E473">
            <v>0</v>
          </cell>
        </row>
        <row r="474">
          <cell r="A474" t="str">
            <v>MT</v>
          </cell>
          <cell r="B474">
            <v>2007</v>
          </cell>
          <cell r="D474" t="str">
            <v>MILHO</v>
          </cell>
          <cell r="E474">
            <v>0</v>
          </cell>
        </row>
        <row r="475">
          <cell r="A475" t="str">
            <v>MT</v>
          </cell>
          <cell r="B475">
            <v>2007</v>
          </cell>
          <cell r="D475" t="str">
            <v>SOJA</v>
          </cell>
          <cell r="E475">
            <v>112.931</v>
          </cell>
        </row>
        <row r="476">
          <cell r="A476" t="str">
            <v>MT</v>
          </cell>
          <cell r="B476">
            <v>2007</v>
          </cell>
          <cell r="D476" t="str">
            <v>SOJA</v>
          </cell>
          <cell r="E476">
            <v>4666.3919999999998</v>
          </cell>
        </row>
        <row r="477">
          <cell r="A477" t="str">
            <v>MT</v>
          </cell>
          <cell r="B477">
            <v>2007</v>
          </cell>
          <cell r="D477" t="str">
            <v>SOJA</v>
          </cell>
          <cell r="E477">
            <v>5709.5559999999996</v>
          </cell>
        </row>
        <row r="478">
          <cell r="A478" t="str">
            <v>MT</v>
          </cell>
          <cell r="B478">
            <v>2007</v>
          </cell>
          <cell r="D478" t="str">
            <v>SOJA</v>
          </cell>
          <cell r="E478">
            <v>2307.9290000000001</v>
          </cell>
        </row>
        <row r="479">
          <cell r="A479" t="str">
            <v>MT</v>
          </cell>
          <cell r="B479">
            <v>2007</v>
          </cell>
          <cell r="D479" t="str">
            <v>SOJA</v>
          </cell>
          <cell r="E479">
            <v>0</v>
          </cell>
        </row>
        <row r="480">
          <cell r="A480" t="str">
            <v>MT</v>
          </cell>
          <cell r="B480">
            <v>2007</v>
          </cell>
          <cell r="D480" t="str">
            <v>SOJA</v>
          </cell>
          <cell r="E480">
            <v>0</v>
          </cell>
        </row>
        <row r="481">
          <cell r="A481" t="str">
            <v>MT</v>
          </cell>
          <cell r="B481">
            <v>2007</v>
          </cell>
          <cell r="D481" t="str">
            <v>SOJA</v>
          </cell>
          <cell r="E481">
            <v>0</v>
          </cell>
        </row>
        <row r="482">
          <cell r="A482" t="str">
            <v>MT</v>
          </cell>
          <cell r="B482">
            <v>2007</v>
          </cell>
          <cell r="D482" t="str">
            <v>MILHO</v>
          </cell>
          <cell r="E482">
            <v>0</v>
          </cell>
        </row>
        <row r="483">
          <cell r="A483" t="str">
            <v>MT</v>
          </cell>
          <cell r="B483">
            <v>2007</v>
          </cell>
          <cell r="D483" t="str">
            <v>MILHO</v>
          </cell>
          <cell r="E483">
            <v>0</v>
          </cell>
        </row>
        <row r="484">
          <cell r="A484" t="str">
            <v>MT</v>
          </cell>
          <cell r="B484">
            <v>2007</v>
          </cell>
          <cell r="D484" t="str">
            <v>MILHO</v>
          </cell>
          <cell r="E484">
            <v>0</v>
          </cell>
        </row>
        <row r="485">
          <cell r="A485" t="str">
            <v>MT</v>
          </cell>
          <cell r="B485">
            <v>2007</v>
          </cell>
          <cell r="D485" t="str">
            <v>MILHO</v>
          </cell>
          <cell r="E485">
            <v>0</v>
          </cell>
        </row>
        <row r="486">
          <cell r="A486" t="str">
            <v>MT</v>
          </cell>
          <cell r="B486">
            <v>2007</v>
          </cell>
          <cell r="D486" t="str">
            <v>SOJA</v>
          </cell>
          <cell r="E486">
            <v>2732.9340000000002</v>
          </cell>
        </row>
        <row r="487">
          <cell r="A487" t="str">
            <v>MT</v>
          </cell>
          <cell r="B487">
            <v>2007</v>
          </cell>
          <cell r="D487" t="str">
            <v>SOJA</v>
          </cell>
          <cell r="E487">
            <v>6992.4709999999995</v>
          </cell>
        </row>
        <row r="488">
          <cell r="A488" t="str">
            <v>MT</v>
          </cell>
          <cell r="B488">
            <v>2007</v>
          </cell>
          <cell r="D488" t="str">
            <v>SOJA</v>
          </cell>
          <cell r="E488">
            <v>0.22900000000000001</v>
          </cell>
        </row>
        <row r="489">
          <cell r="A489" t="str">
            <v>MT</v>
          </cell>
          <cell r="B489">
            <v>2007</v>
          </cell>
          <cell r="D489" t="str">
            <v>SOJA</v>
          </cell>
          <cell r="E489">
            <v>2494</v>
          </cell>
        </row>
        <row r="490">
          <cell r="A490" t="str">
            <v>MT</v>
          </cell>
          <cell r="B490">
            <v>2007</v>
          </cell>
          <cell r="D490" t="str">
            <v>SOJA</v>
          </cell>
          <cell r="E490">
            <v>22.75</v>
          </cell>
        </row>
        <row r="491">
          <cell r="A491" t="str">
            <v>MT</v>
          </cell>
          <cell r="B491">
            <v>2007</v>
          </cell>
          <cell r="D491" t="str">
            <v>SOJA</v>
          </cell>
          <cell r="E491">
            <v>0</v>
          </cell>
        </row>
        <row r="492">
          <cell r="A492" t="str">
            <v>MT</v>
          </cell>
          <cell r="B492">
            <v>2007</v>
          </cell>
          <cell r="D492" t="str">
            <v>SOJA</v>
          </cell>
          <cell r="E492">
            <v>0</v>
          </cell>
        </row>
        <row r="493">
          <cell r="A493" t="str">
            <v>MS</v>
          </cell>
          <cell r="B493">
            <v>2007</v>
          </cell>
          <cell r="D493" t="str">
            <v>MILHO</v>
          </cell>
          <cell r="E493">
            <v>0</v>
          </cell>
        </row>
        <row r="494">
          <cell r="A494" t="str">
            <v>MS</v>
          </cell>
          <cell r="B494">
            <v>2007</v>
          </cell>
          <cell r="D494" t="str">
            <v>MILHO</v>
          </cell>
          <cell r="E494">
            <v>0</v>
          </cell>
        </row>
        <row r="495">
          <cell r="A495" t="str">
            <v>MS</v>
          </cell>
          <cell r="B495">
            <v>2007</v>
          </cell>
          <cell r="D495" t="str">
            <v>MILHO</v>
          </cell>
          <cell r="E495">
            <v>0</v>
          </cell>
        </row>
        <row r="496">
          <cell r="A496" t="str">
            <v>MS</v>
          </cell>
          <cell r="B496">
            <v>2007</v>
          </cell>
          <cell r="D496" t="str">
            <v>MILHO</v>
          </cell>
          <cell r="E496">
            <v>0</v>
          </cell>
        </row>
        <row r="497">
          <cell r="A497" t="str">
            <v>MS</v>
          </cell>
          <cell r="B497">
            <v>2007</v>
          </cell>
          <cell r="D497" t="str">
            <v>MILHO</v>
          </cell>
          <cell r="E497">
            <v>4514.9589999999998</v>
          </cell>
        </row>
        <row r="498">
          <cell r="A498" t="str">
            <v>MS</v>
          </cell>
          <cell r="B498">
            <v>2007</v>
          </cell>
          <cell r="D498" t="str">
            <v>MILHO</v>
          </cell>
          <cell r="E498">
            <v>41.808999999999997</v>
          </cell>
        </row>
        <row r="499">
          <cell r="A499" t="str">
            <v>MS</v>
          </cell>
          <cell r="B499">
            <v>2007</v>
          </cell>
          <cell r="D499" t="str">
            <v>MILHO</v>
          </cell>
          <cell r="E499">
            <v>0</v>
          </cell>
        </row>
        <row r="500">
          <cell r="A500" t="str">
            <v>MS</v>
          </cell>
          <cell r="B500">
            <v>2007</v>
          </cell>
          <cell r="D500" t="str">
            <v>MILHO</v>
          </cell>
          <cell r="E500">
            <v>150.78</v>
          </cell>
        </row>
        <row r="501">
          <cell r="A501" t="str">
            <v>MS</v>
          </cell>
          <cell r="B501">
            <v>2007</v>
          </cell>
          <cell r="D501" t="str">
            <v>MILHO</v>
          </cell>
          <cell r="E501">
            <v>0</v>
          </cell>
        </row>
        <row r="502">
          <cell r="A502" t="str">
            <v>MS</v>
          </cell>
          <cell r="B502">
            <v>2007</v>
          </cell>
          <cell r="D502" t="str">
            <v>SOJA</v>
          </cell>
          <cell r="E502">
            <v>25622.708999999999</v>
          </cell>
        </row>
        <row r="503">
          <cell r="A503" t="str">
            <v>MS</v>
          </cell>
          <cell r="B503">
            <v>2007</v>
          </cell>
          <cell r="D503" t="str">
            <v>SOJA</v>
          </cell>
          <cell r="E503">
            <v>71764.619000000006</v>
          </cell>
        </row>
        <row r="504">
          <cell r="A504" t="str">
            <v>MS</v>
          </cell>
          <cell r="B504">
            <v>2007</v>
          </cell>
          <cell r="D504" t="str">
            <v>SOJA</v>
          </cell>
          <cell r="E504">
            <v>20585.173999999999</v>
          </cell>
        </row>
        <row r="505">
          <cell r="A505" t="str">
            <v>MS</v>
          </cell>
          <cell r="B505">
            <v>2007</v>
          </cell>
          <cell r="D505" t="str">
            <v>SOJA</v>
          </cell>
          <cell r="E505">
            <v>5558.9949999999999</v>
          </cell>
        </row>
        <row r="506">
          <cell r="A506" t="str">
            <v>MS</v>
          </cell>
          <cell r="B506">
            <v>2007</v>
          </cell>
          <cell r="D506" t="str">
            <v>SOJA</v>
          </cell>
          <cell r="E506">
            <v>8344.7870000000003</v>
          </cell>
        </row>
        <row r="507">
          <cell r="A507" t="str">
            <v>MS</v>
          </cell>
          <cell r="B507">
            <v>2007</v>
          </cell>
          <cell r="D507" t="str">
            <v>SOJA</v>
          </cell>
          <cell r="E507">
            <v>5382.4250000000002</v>
          </cell>
        </row>
        <row r="508">
          <cell r="A508" t="str">
            <v>MS</v>
          </cell>
          <cell r="B508">
            <v>2007</v>
          </cell>
          <cell r="D508" t="str">
            <v>SOJA</v>
          </cell>
          <cell r="E508">
            <v>14755.237999999999</v>
          </cell>
        </row>
        <row r="509">
          <cell r="A509" t="str">
            <v>MS</v>
          </cell>
          <cell r="B509">
            <v>2007</v>
          </cell>
          <cell r="D509" t="str">
            <v>SOJA</v>
          </cell>
          <cell r="E509">
            <v>6628.8739999999998</v>
          </cell>
        </row>
        <row r="510">
          <cell r="A510" t="str">
            <v>MS</v>
          </cell>
          <cell r="B510">
            <v>2007</v>
          </cell>
          <cell r="D510" t="str">
            <v>SOJA</v>
          </cell>
          <cell r="E510">
            <v>3277.614</v>
          </cell>
        </row>
        <row r="511">
          <cell r="A511" t="str">
            <v>MS</v>
          </cell>
          <cell r="B511">
            <v>2007</v>
          </cell>
          <cell r="D511" t="str">
            <v>SOJA</v>
          </cell>
          <cell r="E511">
            <v>5297.7309999999998</v>
          </cell>
        </row>
        <row r="512">
          <cell r="A512" t="str">
            <v>MS</v>
          </cell>
          <cell r="B512">
            <v>2007</v>
          </cell>
          <cell r="D512" t="str">
            <v>SOJA</v>
          </cell>
          <cell r="E512">
            <v>2368.067</v>
          </cell>
        </row>
        <row r="513">
          <cell r="A513" t="str">
            <v>BA</v>
          </cell>
          <cell r="B513">
            <v>2007</v>
          </cell>
          <cell r="D513" t="str">
            <v>SOJA</v>
          </cell>
          <cell r="E513">
            <v>6524.942</v>
          </cell>
        </row>
        <row r="514">
          <cell r="A514" t="str">
            <v>BA</v>
          </cell>
          <cell r="B514">
            <v>2007</v>
          </cell>
          <cell r="D514" t="str">
            <v>SOJA</v>
          </cell>
          <cell r="E514">
            <v>31524.191999999999</v>
          </cell>
        </row>
        <row r="515">
          <cell r="A515" t="str">
            <v>BA</v>
          </cell>
          <cell r="B515">
            <v>2007</v>
          </cell>
          <cell r="D515" t="str">
            <v>SOJA</v>
          </cell>
          <cell r="E515">
            <v>1218.182</v>
          </cell>
        </row>
        <row r="516">
          <cell r="A516" t="str">
            <v>BA</v>
          </cell>
          <cell r="B516">
            <v>2007</v>
          </cell>
          <cell r="D516" t="str">
            <v>SOJA</v>
          </cell>
          <cell r="E516">
            <v>33.5</v>
          </cell>
        </row>
        <row r="517">
          <cell r="A517" t="str">
            <v>BA</v>
          </cell>
          <cell r="B517">
            <v>2007</v>
          </cell>
          <cell r="D517" t="str">
            <v>SOJA</v>
          </cell>
          <cell r="E517">
            <v>90.39</v>
          </cell>
        </row>
        <row r="518">
          <cell r="A518" t="str">
            <v>GO</v>
          </cell>
          <cell r="B518">
            <v>2007</v>
          </cell>
          <cell r="D518" t="str">
            <v>SOJA</v>
          </cell>
          <cell r="E518">
            <v>2780.607</v>
          </cell>
        </row>
        <row r="519">
          <cell r="A519" t="str">
            <v>GO</v>
          </cell>
          <cell r="B519">
            <v>2007</v>
          </cell>
          <cell r="D519" t="str">
            <v>SOJA</v>
          </cell>
          <cell r="E519">
            <v>17687.008999999998</v>
          </cell>
        </row>
        <row r="520">
          <cell r="A520" t="str">
            <v>GO</v>
          </cell>
          <cell r="B520">
            <v>2007</v>
          </cell>
          <cell r="D520" t="str">
            <v>SOJA</v>
          </cell>
          <cell r="E520">
            <v>3136.1329999999998</v>
          </cell>
        </row>
        <row r="521">
          <cell r="A521" t="str">
            <v>GO</v>
          </cell>
          <cell r="B521">
            <v>2007</v>
          </cell>
          <cell r="D521" t="str">
            <v>SOJA</v>
          </cell>
          <cell r="E521">
            <v>1107.066</v>
          </cell>
        </row>
        <row r="522">
          <cell r="A522" t="str">
            <v>GO</v>
          </cell>
          <cell r="B522">
            <v>2007</v>
          </cell>
          <cell r="D522" t="str">
            <v>SOJA</v>
          </cell>
          <cell r="E522">
            <v>171</v>
          </cell>
        </row>
        <row r="523">
          <cell r="A523" t="str">
            <v>GO</v>
          </cell>
          <cell r="B523">
            <v>2007</v>
          </cell>
          <cell r="D523" t="str">
            <v>SOJA</v>
          </cell>
          <cell r="E523">
            <v>276.14699999999999</v>
          </cell>
        </row>
        <row r="524">
          <cell r="A524" t="str">
            <v>GO</v>
          </cell>
          <cell r="B524">
            <v>2007</v>
          </cell>
          <cell r="D524" t="str">
            <v>SOJA</v>
          </cell>
          <cell r="E524">
            <v>155</v>
          </cell>
        </row>
        <row r="525">
          <cell r="A525" t="str">
            <v>GO</v>
          </cell>
          <cell r="B525">
            <v>2007</v>
          </cell>
          <cell r="D525" t="str">
            <v>SOJA</v>
          </cell>
          <cell r="E525">
            <v>81.768000000000001</v>
          </cell>
        </row>
        <row r="526">
          <cell r="A526" t="str">
            <v>GO</v>
          </cell>
          <cell r="B526">
            <v>2007</v>
          </cell>
          <cell r="D526" t="str">
            <v>SOJA</v>
          </cell>
          <cell r="E526">
            <v>31.7</v>
          </cell>
        </row>
        <row r="527">
          <cell r="A527" t="str">
            <v>BA</v>
          </cell>
          <cell r="B527">
            <v>2007</v>
          </cell>
          <cell r="D527" t="str">
            <v>SOJA</v>
          </cell>
          <cell r="E527">
            <v>32269.399000000001</v>
          </cell>
        </row>
        <row r="528">
          <cell r="A528" t="str">
            <v>BA</v>
          </cell>
          <cell r="B528">
            <v>2007</v>
          </cell>
          <cell r="D528" t="str">
            <v>SOJA</v>
          </cell>
          <cell r="E528">
            <v>34485.656000000003</v>
          </cell>
        </row>
        <row r="529">
          <cell r="A529" t="str">
            <v>BA</v>
          </cell>
          <cell r="B529">
            <v>2007</v>
          </cell>
          <cell r="D529" t="str">
            <v>SOJA</v>
          </cell>
          <cell r="E529">
            <v>4078.0160000000001</v>
          </cell>
        </row>
        <row r="530">
          <cell r="A530" t="str">
            <v>BA</v>
          </cell>
          <cell r="B530">
            <v>2007</v>
          </cell>
          <cell r="D530" t="str">
            <v>SOJA</v>
          </cell>
          <cell r="E530">
            <v>58.761000000000003</v>
          </cell>
        </row>
        <row r="531">
          <cell r="A531" t="str">
            <v>BA</v>
          </cell>
          <cell r="B531">
            <v>2007</v>
          </cell>
          <cell r="D531" t="str">
            <v>SOJA</v>
          </cell>
          <cell r="E531">
            <v>101.54300000000001</v>
          </cell>
        </row>
        <row r="532">
          <cell r="A532" t="str">
            <v>BA</v>
          </cell>
          <cell r="B532">
            <v>2007</v>
          </cell>
          <cell r="D532" t="str">
            <v>SOJA</v>
          </cell>
          <cell r="E532">
            <v>20.701000000000001</v>
          </cell>
        </row>
        <row r="533">
          <cell r="A533" t="str">
            <v>BA</v>
          </cell>
          <cell r="B533">
            <v>2007</v>
          </cell>
          <cell r="D533" t="str">
            <v>SOJA</v>
          </cell>
          <cell r="E533">
            <v>42.9</v>
          </cell>
        </row>
        <row r="534">
          <cell r="A534" t="str">
            <v>BA</v>
          </cell>
          <cell r="B534">
            <v>2007</v>
          </cell>
          <cell r="D534" t="str">
            <v>SOJA</v>
          </cell>
          <cell r="E534">
            <v>3913.7919999999999</v>
          </cell>
        </row>
        <row r="535">
          <cell r="A535" t="str">
            <v>BA</v>
          </cell>
          <cell r="B535">
            <v>2007</v>
          </cell>
          <cell r="D535" t="str">
            <v>SOJA</v>
          </cell>
          <cell r="E535">
            <v>36425.449000000001</v>
          </cell>
        </row>
        <row r="536">
          <cell r="A536" t="str">
            <v>BA</v>
          </cell>
          <cell r="B536">
            <v>2007</v>
          </cell>
          <cell r="D536" t="str">
            <v>SOJA</v>
          </cell>
          <cell r="E536">
            <v>11389.039000000001</v>
          </cell>
        </row>
        <row r="537">
          <cell r="A537" t="str">
            <v>BA</v>
          </cell>
          <cell r="B537">
            <v>2007</v>
          </cell>
          <cell r="D537" t="str">
            <v>SOJA</v>
          </cell>
          <cell r="E537">
            <v>153.03</v>
          </cell>
        </row>
        <row r="538">
          <cell r="A538" t="str">
            <v>BA</v>
          </cell>
          <cell r="B538">
            <v>2007</v>
          </cell>
          <cell r="D538" t="str">
            <v>SOJA</v>
          </cell>
          <cell r="E538">
            <v>121.63200000000001</v>
          </cell>
        </row>
        <row r="539">
          <cell r="A539" t="str">
            <v>BA</v>
          </cell>
          <cell r="B539">
            <v>2007</v>
          </cell>
          <cell r="D539" t="str">
            <v>SOJA</v>
          </cell>
          <cell r="E539">
            <v>233.52199999999999</v>
          </cell>
        </row>
        <row r="540">
          <cell r="A540" t="str">
            <v>RS</v>
          </cell>
          <cell r="B540">
            <v>2007</v>
          </cell>
          <cell r="D540" t="str">
            <v>MILHO</v>
          </cell>
          <cell r="E540">
            <v>3496.9140000000002</v>
          </cell>
        </row>
        <row r="541">
          <cell r="A541" t="str">
            <v>RS</v>
          </cell>
          <cell r="B541">
            <v>2007</v>
          </cell>
          <cell r="D541" t="str">
            <v>MILHO</v>
          </cell>
          <cell r="E541">
            <v>4620.8789999999999</v>
          </cell>
        </row>
        <row r="542">
          <cell r="A542" t="str">
            <v>RS</v>
          </cell>
          <cell r="B542">
            <v>2007</v>
          </cell>
          <cell r="D542" t="str">
            <v>MILHO</v>
          </cell>
          <cell r="E542">
            <v>38.262999999999998</v>
          </cell>
        </row>
        <row r="543">
          <cell r="A543" t="str">
            <v>RS</v>
          </cell>
          <cell r="B543">
            <v>2007</v>
          </cell>
          <cell r="D543" t="str">
            <v>SOJA</v>
          </cell>
          <cell r="E543">
            <v>3081.2269999999999</v>
          </cell>
        </row>
        <row r="544">
          <cell r="A544" t="str">
            <v>RS</v>
          </cell>
          <cell r="B544">
            <v>2007</v>
          </cell>
          <cell r="D544" t="str">
            <v>SOJA</v>
          </cell>
          <cell r="E544">
            <v>24298.99</v>
          </cell>
        </row>
        <row r="545">
          <cell r="A545" t="str">
            <v>RS</v>
          </cell>
          <cell r="B545">
            <v>2007</v>
          </cell>
          <cell r="D545" t="str">
            <v>SOJA</v>
          </cell>
          <cell r="E545">
            <v>5701.741</v>
          </cell>
        </row>
        <row r="546">
          <cell r="A546" t="str">
            <v>RS</v>
          </cell>
          <cell r="B546">
            <v>2007</v>
          </cell>
          <cell r="D546" t="str">
            <v>SOJA</v>
          </cell>
          <cell r="E546">
            <v>164.828</v>
          </cell>
        </row>
        <row r="547">
          <cell r="A547" t="str">
            <v>RS</v>
          </cell>
          <cell r="B547">
            <v>2007</v>
          </cell>
          <cell r="D547" t="str">
            <v>SOJA</v>
          </cell>
          <cell r="E547">
            <v>621.69600000000003</v>
          </cell>
        </row>
        <row r="548">
          <cell r="A548" t="str">
            <v>RS</v>
          </cell>
          <cell r="B548">
            <v>2007</v>
          </cell>
          <cell r="D548" t="str">
            <v>SOJA</v>
          </cell>
          <cell r="E548">
            <v>903.31299999999999</v>
          </cell>
        </row>
        <row r="549">
          <cell r="A549" t="str">
            <v>RS</v>
          </cell>
          <cell r="B549">
            <v>2007</v>
          </cell>
          <cell r="D549" t="str">
            <v>SOJA</v>
          </cell>
          <cell r="E549">
            <v>475.49200000000002</v>
          </cell>
        </row>
        <row r="550">
          <cell r="A550" t="str">
            <v>RS</v>
          </cell>
          <cell r="B550">
            <v>2007</v>
          </cell>
          <cell r="D550" t="str">
            <v>SOJA</v>
          </cell>
          <cell r="E550">
            <v>606.29999999999995</v>
          </cell>
        </row>
        <row r="551">
          <cell r="A551" t="str">
            <v>RS</v>
          </cell>
          <cell r="B551">
            <v>2007</v>
          </cell>
          <cell r="D551" t="str">
            <v>SOJA</v>
          </cell>
          <cell r="E551">
            <v>34.56</v>
          </cell>
        </row>
        <row r="552">
          <cell r="A552" t="str">
            <v>RS</v>
          </cell>
          <cell r="B552">
            <v>2007</v>
          </cell>
          <cell r="D552" t="str">
            <v>SOJA</v>
          </cell>
          <cell r="E552">
            <v>173.34</v>
          </cell>
        </row>
        <row r="553">
          <cell r="A553" t="str">
            <v>TO</v>
          </cell>
          <cell r="B553">
            <v>2007</v>
          </cell>
          <cell r="D553" t="str">
            <v>SOJA</v>
          </cell>
          <cell r="E553">
            <v>984.19299999999998</v>
          </cell>
        </row>
        <row r="554">
          <cell r="A554" t="str">
            <v>TO</v>
          </cell>
          <cell r="B554">
            <v>2007</v>
          </cell>
          <cell r="D554" t="str">
            <v>SOJA</v>
          </cell>
          <cell r="E554">
            <v>24719.56</v>
          </cell>
        </row>
        <row r="555">
          <cell r="A555" t="str">
            <v>TO</v>
          </cell>
          <cell r="B555">
            <v>2007</v>
          </cell>
          <cell r="D555" t="str">
            <v>SOJA</v>
          </cell>
          <cell r="E555">
            <v>25934.117999999999</v>
          </cell>
        </row>
        <row r="556">
          <cell r="A556" t="str">
            <v>TO</v>
          </cell>
          <cell r="B556">
            <v>2007</v>
          </cell>
          <cell r="D556" t="str">
            <v>SOJA</v>
          </cell>
          <cell r="E556">
            <v>498.81900000000002</v>
          </cell>
        </row>
        <row r="557">
          <cell r="A557" t="str">
            <v>TO</v>
          </cell>
          <cell r="B557">
            <v>2007</v>
          </cell>
          <cell r="D557" t="str">
            <v>SOJA</v>
          </cell>
          <cell r="E557">
            <v>4.7519999999999998</v>
          </cell>
        </row>
        <row r="558">
          <cell r="A558" t="str">
            <v>PR</v>
          </cell>
          <cell r="B558">
            <v>2007</v>
          </cell>
          <cell r="D558" t="str">
            <v>MILHO</v>
          </cell>
          <cell r="E558">
            <v>179.99</v>
          </cell>
        </row>
        <row r="559">
          <cell r="A559" t="str">
            <v>PR</v>
          </cell>
          <cell r="B559">
            <v>2007</v>
          </cell>
          <cell r="D559" t="str">
            <v>MILHO</v>
          </cell>
          <cell r="E559">
            <v>777.36800000000005</v>
          </cell>
        </row>
        <row r="560">
          <cell r="A560" t="str">
            <v>PR</v>
          </cell>
          <cell r="B560">
            <v>2007</v>
          </cell>
          <cell r="D560" t="str">
            <v>MILHO</v>
          </cell>
          <cell r="E560">
            <v>84.751999999999995</v>
          </cell>
        </row>
        <row r="561">
          <cell r="A561" t="str">
            <v>PR</v>
          </cell>
          <cell r="B561">
            <v>2007</v>
          </cell>
          <cell r="D561" t="str">
            <v>MILHO</v>
          </cell>
          <cell r="E561">
            <v>0</v>
          </cell>
        </row>
        <row r="562">
          <cell r="A562" t="str">
            <v>PR</v>
          </cell>
          <cell r="B562">
            <v>2007</v>
          </cell>
          <cell r="D562" t="str">
            <v>MILHO</v>
          </cell>
          <cell r="E562">
            <v>0</v>
          </cell>
        </row>
        <row r="563">
          <cell r="A563" t="str">
            <v>PR</v>
          </cell>
          <cell r="B563">
            <v>2007</v>
          </cell>
          <cell r="D563" t="str">
            <v>MILHO</v>
          </cell>
          <cell r="E563">
            <v>0</v>
          </cell>
        </row>
        <row r="564">
          <cell r="A564" t="str">
            <v>PR</v>
          </cell>
          <cell r="B564">
            <v>2007</v>
          </cell>
          <cell r="D564" t="str">
            <v>MILHO</v>
          </cell>
          <cell r="E564">
            <v>0</v>
          </cell>
        </row>
        <row r="565">
          <cell r="A565" t="str">
            <v>PR</v>
          </cell>
          <cell r="B565">
            <v>2007</v>
          </cell>
          <cell r="D565" t="str">
            <v>MILHO</v>
          </cell>
          <cell r="E565">
            <v>0</v>
          </cell>
        </row>
        <row r="566">
          <cell r="A566" t="str">
            <v>PR</v>
          </cell>
          <cell r="B566">
            <v>2007</v>
          </cell>
          <cell r="D566" t="str">
            <v>MILHO</v>
          </cell>
          <cell r="E566">
            <v>0</v>
          </cell>
        </row>
        <row r="567">
          <cell r="A567" t="str">
            <v>PR</v>
          </cell>
          <cell r="B567">
            <v>2007</v>
          </cell>
          <cell r="D567" t="str">
            <v>SOJA</v>
          </cell>
          <cell r="E567">
            <v>1975.395</v>
          </cell>
        </row>
        <row r="568">
          <cell r="A568" t="str">
            <v>PR</v>
          </cell>
          <cell r="B568">
            <v>2007</v>
          </cell>
          <cell r="D568" t="str">
            <v>SOJA</v>
          </cell>
          <cell r="E568">
            <v>12021.26</v>
          </cell>
        </row>
        <row r="569">
          <cell r="A569" t="str">
            <v>PR</v>
          </cell>
          <cell r="B569">
            <v>2007</v>
          </cell>
          <cell r="D569" t="str">
            <v>SOJA</v>
          </cell>
          <cell r="E569">
            <v>2480.7959999999998</v>
          </cell>
        </row>
        <row r="570">
          <cell r="A570" t="str">
            <v>PR</v>
          </cell>
          <cell r="B570">
            <v>2007</v>
          </cell>
          <cell r="D570" t="str">
            <v>SOJA</v>
          </cell>
          <cell r="E570">
            <v>0</v>
          </cell>
        </row>
        <row r="571">
          <cell r="A571" t="str">
            <v>PR</v>
          </cell>
          <cell r="B571">
            <v>2007</v>
          </cell>
          <cell r="D571" t="str">
            <v>SOJA</v>
          </cell>
          <cell r="E571">
            <v>0</v>
          </cell>
        </row>
        <row r="572">
          <cell r="A572" t="str">
            <v>PR</v>
          </cell>
          <cell r="B572">
            <v>2007</v>
          </cell>
          <cell r="D572" t="str">
            <v>SOJA</v>
          </cell>
          <cell r="E572">
            <v>0</v>
          </cell>
        </row>
        <row r="573">
          <cell r="A573" t="str">
            <v>PR</v>
          </cell>
          <cell r="B573">
            <v>2007</v>
          </cell>
          <cell r="D573" t="str">
            <v>SOJA</v>
          </cell>
          <cell r="E573">
            <v>0</v>
          </cell>
        </row>
        <row r="574">
          <cell r="A574" t="str">
            <v>PR</v>
          </cell>
          <cell r="B574">
            <v>2007</v>
          </cell>
          <cell r="D574" t="str">
            <v>SOJA</v>
          </cell>
          <cell r="E574">
            <v>13.521000000000001</v>
          </cell>
        </row>
        <row r="575">
          <cell r="A575" t="str">
            <v>TO</v>
          </cell>
          <cell r="B575">
            <v>2007</v>
          </cell>
          <cell r="D575" t="str">
            <v>SOJA</v>
          </cell>
          <cell r="E575">
            <v>1.3160000000000001</v>
          </cell>
        </row>
        <row r="576">
          <cell r="A576" t="str">
            <v>TO</v>
          </cell>
          <cell r="B576">
            <v>2007</v>
          </cell>
          <cell r="D576" t="str">
            <v>SOJA</v>
          </cell>
          <cell r="E576">
            <v>4697.7430000000004</v>
          </cell>
        </row>
        <row r="577">
          <cell r="A577" t="str">
            <v>TO</v>
          </cell>
          <cell r="B577">
            <v>2007</v>
          </cell>
          <cell r="D577" t="str">
            <v>SOJA</v>
          </cell>
          <cell r="E577">
            <v>7607.0389999999998</v>
          </cell>
        </row>
        <row r="578">
          <cell r="A578" t="str">
            <v>TO</v>
          </cell>
          <cell r="B578">
            <v>2007</v>
          </cell>
          <cell r="D578" t="str">
            <v>SOJA</v>
          </cell>
          <cell r="E578">
            <v>38.152999999999999</v>
          </cell>
        </row>
        <row r="579">
          <cell r="A579" t="str">
            <v>TO</v>
          </cell>
          <cell r="B579">
            <v>2007</v>
          </cell>
          <cell r="D579" t="str">
            <v>SOJA</v>
          </cell>
          <cell r="E579">
            <v>0</v>
          </cell>
        </row>
        <row r="580">
          <cell r="A580" t="str">
            <v>TO</v>
          </cell>
          <cell r="B580">
            <v>2007</v>
          </cell>
          <cell r="D580" t="str">
            <v>SOJA</v>
          </cell>
          <cell r="E580">
            <v>0</v>
          </cell>
        </row>
        <row r="581">
          <cell r="A581" t="str">
            <v>TO</v>
          </cell>
          <cell r="B581">
            <v>2007</v>
          </cell>
          <cell r="D581" t="str">
            <v>SOJA</v>
          </cell>
          <cell r="E581">
            <v>0</v>
          </cell>
        </row>
        <row r="582">
          <cell r="A582" t="str">
            <v>PR</v>
          </cell>
          <cell r="B582">
            <v>2007</v>
          </cell>
          <cell r="D582" t="str">
            <v>MILHO</v>
          </cell>
          <cell r="E582">
            <v>1175.373</v>
          </cell>
        </row>
        <row r="583">
          <cell r="A583" t="str">
            <v>PR</v>
          </cell>
          <cell r="B583">
            <v>2007</v>
          </cell>
          <cell r="D583" t="str">
            <v>MILHO</v>
          </cell>
          <cell r="E583">
            <v>4111.8320000000003</v>
          </cell>
        </row>
        <row r="584">
          <cell r="A584" t="str">
            <v>PR</v>
          </cell>
          <cell r="B584">
            <v>2007</v>
          </cell>
          <cell r="D584" t="str">
            <v>SOJA</v>
          </cell>
          <cell r="E584">
            <v>254.63900000000001</v>
          </cell>
        </row>
        <row r="585">
          <cell r="A585" t="str">
            <v>PR</v>
          </cell>
          <cell r="B585">
            <v>2007</v>
          </cell>
          <cell r="D585" t="str">
            <v>SOJA</v>
          </cell>
          <cell r="E585">
            <v>7461.82</v>
          </cell>
        </row>
        <row r="586">
          <cell r="A586" t="str">
            <v>PR</v>
          </cell>
          <cell r="B586">
            <v>2007</v>
          </cell>
          <cell r="D586" t="str">
            <v>SOJA</v>
          </cell>
          <cell r="E586">
            <v>5563.6940000000004</v>
          </cell>
        </row>
        <row r="587">
          <cell r="A587" t="str">
            <v>PR</v>
          </cell>
          <cell r="B587">
            <v>2007</v>
          </cell>
          <cell r="D587" t="str">
            <v>SOJA</v>
          </cell>
          <cell r="E587">
            <v>152.66</v>
          </cell>
        </row>
        <row r="588">
          <cell r="A588" t="str">
            <v>PR</v>
          </cell>
          <cell r="B588">
            <v>2007</v>
          </cell>
          <cell r="D588" t="str">
            <v>SOJA</v>
          </cell>
          <cell r="E588">
            <v>6.3559999999999999</v>
          </cell>
        </row>
        <row r="589">
          <cell r="A589" t="str">
            <v>PR</v>
          </cell>
          <cell r="B589">
            <v>2007</v>
          </cell>
          <cell r="D589" t="str">
            <v>MILHO</v>
          </cell>
          <cell r="E589">
            <v>905.60599999999999</v>
          </cell>
        </row>
        <row r="590">
          <cell r="A590" t="str">
            <v>PR</v>
          </cell>
          <cell r="B590">
            <v>2007</v>
          </cell>
          <cell r="D590" t="str">
            <v>MILHO</v>
          </cell>
          <cell r="E590">
            <v>4177.7870000000003</v>
          </cell>
        </row>
        <row r="591">
          <cell r="A591" t="str">
            <v>PR</v>
          </cell>
          <cell r="B591">
            <v>2007</v>
          </cell>
          <cell r="D591" t="str">
            <v>MILHO</v>
          </cell>
          <cell r="E591">
            <v>896.98299999999995</v>
          </cell>
        </row>
        <row r="592">
          <cell r="A592" t="str">
            <v>PR</v>
          </cell>
          <cell r="B592">
            <v>2007</v>
          </cell>
          <cell r="D592" t="str">
            <v>MILHO</v>
          </cell>
          <cell r="E592">
            <v>203.15600000000001</v>
          </cell>
        </row>
        <row r="593">
          <cell r="A593" t="str">
            <v>PR</v>
          </cell>
          <cell r="B593">
            <v>2007</v>
          </cell>
          <cell r="D593" t="str">
            <v>MILHO</v>
          </cell>
          <cell r="E593">
            <v>9.9369999999999994</v>
          </cell>
        </row>
        <row r="594">
          <cell r="A594" t="str">
            <v>PR</v>
          </cell>
          <cell r="B594">
            <v>2007</v>
          </cell>
          <cell r="D594" t="str">
            <v>MILHO</v>
          </cell>
          <cell r="E594">
            <v>0</v>
          </cell>
        </row>
        <row r="595">
          <cell r="A595" t="str">
            <v>PR</v>
          </cell>
          <cell r="B595">
            <v>2007</v>
          </cell>
          <cell r="D595" t="str">
            <v>SOJA</v>
          </cell>
          <cell r="E595">
            <v>21.69</v>
          </cell>
        </row>
        <row r="596">
          <cell r="A596" t="str">
            <v>PR</v>
          </cell>
          <cell r="B596">
            <v>2007</v>
          </cell>
          <cell r="D596" t="str">
            <v>SOJA</v>
          </cell>
          <cell r="E596">
            <v>1458.4190000000001</v>
          </cell>
        </row>
        <row r="597">
          <cell r="A597" t="str">
            <v>PR</v>
          </cell>
          <cell r="B597">
            <v>2007</v>
          </cell>
          <cell r="D597" t="str">
            <v>SOJA</v>
          </cell>
          <cell r="E597">
            <v>16302.77</v>
          </cell>
        </row>
        <row r="598">
          <cell r="A598" t="str">
            <v>PR</v>
          </cell>
          <cell r="B598">
            <v>2007</v>
          </cell>
          <cell r="D598" t="str">
            <v>SOJA</v>
          </cell>
          <cell r="E598">
            <v>14304.050999999999</v>
          </cell>
        </row>
        <row r="599">
          <cell r="A599" t="str">
            <v>PR</v>
          </cell>
          <cell r="B599">
            <v>2007</v>
          </cell>
          <cell r="D599" t="str">
            <v>SOJA</v>
          </cell>
          <cell r="E599">
            <v>1654.6990000000001</v>
          </cell>
        </row>
        <row r="600">
          <cell r="A600" t="str">
            <v>PR</v>
          </cell>
          <cell r="B600">
            <v>2007</v>
          </cell>
          <cell r="D600" t="str">
            <v>SOJA</v>
          </cell>
          <cell r="E600">
            <v>18.045000000000002</v>
          </cell>
        </row>
        <row r="601">
          <cell r="A601" t="str">
            <v>PR</v>
          </cell>
          <cell r="B601">
            <v>2007</v>
          </cell>
          <cell r="D601" t="str">
            <v>SOJA</v>
          </cell>
          <cell r="E601">
            <v>26.98</v>
          </cell>
        </row>
        <row r="602">
          <cell r="A602" t="str">
            <v>PR</v>
          </cell>
          <cell r="B602">
            <v>2007</v>
          </cell>
          <cell r="D602" t="str">
            <v>MILHO</v>
          </cell>
          <cell r="E602">
            <v>38.423999999999999</v>
          </cell>
        </row>
        <row r="603">
          <cell r="A603" t="str">
            <v>PR</v>
          </cell>
          <cell r="B603">
            <v>2007</v>
          </cell>
          <cell r="D603" t="str">
            <v>MILHO</v>
          </cell>
          <cell r="E603">
            <v>5047.3739999999998</v>
          </cell>
        </row>
        <row r="604">
          <cell r="A604" t="str">
            <v>PR</v>
          </cell>
          <cell r="B604">
            <v>2007</v>
          </cell>
          <cell r="D604" t="str">
            <v>MILHO</v>
          </cell>
          <cell r="E604">
            <v>513.596</v>
          </cell>
        </row>
        <row r="605">
          <cell r="A605" t="str">
            <v>PR</v>
          </cell>
          <cell r="B605">
            <v>2007</v>
          </cell>
          <cell r="D605" t="str">
            <v>MILHO</v>
          </cell>
          <cell r="E605">
            <v>474.61399999999998</v>
          </cell>
        </row>
        <row r="606">
          <cell r="A606" t="str">
            <v>PR</v>
          </cell>
          <cell r="B606">
            <v>2007</v>
          </cell>
          <cell r="D606" t="str">
            <v>SOJA</v>
          </cell>
          <cell r="E606">
            <v>25.498000000000001</v>
          </cell>
        </row>
        <row r="607">
          <cell r="A607" t="str">
            <v>PR</v>
          </cell>
          <cell r="B607">
            <v>2007</v>
          </cell>
          <cell r="D607" t="str">
            <v>SOJA</v>
          </cell>
          <cell r="E607">
            <v>4547.6080000000002</v>
          </cell>
        </row>
        <row r="608">
          <cell r="A608" t="str">
            <v>PR</v>
          </cell>
          <cell r="B608">
            <v>2007</v>
          </cell>
          <cell r="D608" t="str">
            <v>SOJA</v>
          </cell>
          <cell r="E608">
            <v>10168.884</v>
          </cell>
        </row>
        <row r="609">
          <cell r="A609" t="str">
            <v>PR</v>
          </cell>
          <cell r="B609">
            <v>2007</v>
          </cell>
          <cell r="D609" t="str">
            <v>SOJA</v>
          </cell>
          <cell r="E609">
            <v>1385.749</v>
          </cell>
        </row>
        <row r="610">
          <cell r="A610" t="str">
            <v>PR</v>
          </cell>
          <cell r="B610">
            <v>2007</v>
          </cell>
          <cell r="D610" t="str">
            <v>SOJA</v>
          </cell>
          <cell r="E610">
            <v>4.806</v>
          </cell>
        </row>
        <row r="611">
          <cell r="A611" t="str">
            <v>BA</v>
          </cell>
          <cell r="B611">
            <v>2007</v>
          </cell>
          <cell r="D611" t="str">
            <v>SOJA</v>
          </cell>
          <cell r="E611">
            <v>76.644999999999996</v>
          </cell>
        </row>
        <row r="612">
          <cell r="A612" t="str">
            <v>BA</v>
          </cell>
          <cell r="B612">
            <v>2007</v>
          </cell>
          <cell r="D612" t="str">
            <v>SOJA</v>
          </cell>
          <cell r="E612">
            <v>98133.356</v>
          </cell>
        </row>
        <row r="613">
          <cell r="A613" t="str">
            <v>BA</v>
          </cell>
          <cell r="B613">
            <v>2007</v>
          </cell>
          <cell r="D613" t="str">
            <v>SOJA</v>
          </cell>
          <cell r="E613">
            <v>133545.03700000001</v>
          </cell>
        </row>
        <row r="614">
          <cell r="A614" t="str">
            <v>BA</v>
          </cell>
          <cell r="B614">
            <v>2007</v>
          </cell>
          <cell r="D614" t="str">
            <v>SOJA</v>
          </cell>
          <cell r="E614">
            <v>9810.6319999999996</v>
          </cell>
        </row>
        <row r="615">
          <cell r="A615" t="str">
            <v>BA</v>
          </cell>
          <cell r="B615">
            <v>2007</v>
          </cell>
          <cell r="D615" t="str">
            <v>SOJA</v>
          </cell>
          <cell r="E615">
            <v>6202.7659999999996</v>
          </cell>
        </row>
        <row r="616">
          <cell r="A616" t="str">
            <v>BA</v>
          </cell>
          <cell r="B616">
            <v>2007</v>
          </cell>
          <cell r="D616" t="str">
            <v>SOJA</v>
          </cell>
          <cell r="E616">
            <v>1892.5989999999999</v>
          </cell>
        </row>
        <row r="617">
          <cell r="A617" t="str">
            <v>BA</v>
          </cell>
          <cell r="B617">
            <v>2007</v>
          </cell>
          <cell r="D617" t="str">
            <v>SOJA</v>
          </cell>
          <cell r="E617">
            <v>4029.9180000000001</v>
          </cell>
        </row>
        <row r="618">
          <cell r="A618" t="str">
            <v>BA</v>
          </cell>
          <cell r="B618">
            <v>2007</v>
          </cell>
          <cell r="D618" t="str">
            <v>SOJA</v>
          </cell>
          <cell r="E618">
            <v>1561.6079999999999</v>
          </cell>
        </row>
        <row r="619">
          <cell r="A619" t="str">
            <v>BA</v>
          </cell>
          <cell r="B619">
            <v>2007</v>
          </cell>
          <cell r="D619" t="str">
            <v>SOJA</v>
          </cell>
          <cell r="E619">
            <v>499.85399999999998</v>
          </cell>
        </row>
        <row r="620">
          <cell r="A620" t="str">
            <v>BA</v>
          </cell>
          <cell r="B620">
            <v>2007</v>
          </cell>
          <cell r="D620" t="str">
            <v>SOJA</v>
          </cell>
          <cell r="E620">
            <v>881.11</v>
          </cell>
        </row>
        <row r="621">
          <cell r="A621" t="str">
            <v>BA</v>
          </cell>
          <cell r="B621">
            <v>2007</v>
          </cell>
          <cell r="D621" t="str">
            <v>SOJA</v>
          </cell>
          <cell r="E621">
            <v>498.54</v>
          </cell>
        </row>
        <row r="622">
          <cell r="A622" t="str">
            <v>MT</v>
          </cell>
          <cell r="B622">
            <v>2007</v>
          </cell>
          <cell r="D622" t="str">
            <v>MILHO</v>
          </cell>
          <cell r="E622">
            <v>3.1440000000000001</v>
          </cell>
        </row>
        <row r="623">
          <cell r="A623" t="str">
            <v>MT</v>
          </cell>
          <cell r="B623">
            <v>2007</v>
          </cell>
          <cell r="D623" t="str">
            <v>MILHO</v>
          </cell>
          <cell r="E623">
            <v>5736.7939999999999</v>
          </cell>
        </row>
        <row r="624">
          <cell r="A624" t="str">
            <v>MT</v>
          </cell>
          <cell r="B624">
            <v>2007</v>
          </cell>
          <cell r="D624" t="str">
            <v>MILHO</v>
          </cell>
          <cell r="E624">
            <v>24555.753000000001</v>
          </cell>
        </row>
        <row r="625">
          <cell r="A625" t="str">
            <v>MT</v>
          </cell>
          <cell r="B625">
            <v>2007</v>
          </cell>
          <cell r="D625" t="str">
            <v>MILHO</v>
          </cell>
          <cell r="E625">
            <v>87756.951000000001</v>
          </cell>
        </row>
        <row r="626">
          <cell r="A626" t="str">
            <v>MT</v>
          </cell>
          <cell r="B626">
            <v>2007</v>
          </cell>
          <cell r="D626" t="str">
            <v>MILHO</v>
          </cell>
          <cell r="E626">
            <v>25041.699000000001</v>
          </cell>
        </row>
        <row r="627">
          <cell r="A627" t="str">
            <v>MT</v>
          </cell>
          <cell r="B627">
            <v>2007</v>
          </cell>
          <cell r="D627" t="str">
            <v>MILHO</v>
          </cell>
          <cell r="E627">
            <v>5331.1229999999996</v>
          </cell>
        </row>
        <row r="628">
          <cell r="A628" t="str">
            <v>MT</v>
          </cell>
          <cell r="B628">
            <v>2007</v>
          </cell>
          <cell r="D628" t="str">
            <v>MILHO</v>
          </cell>
          <cell r="E628">
            <v>27319.222000000002</v>
          </cell>
        </row>
        <row r="629">
          <cell r="A629" t="str">
            <v>MT</v>
          </cell>
          <cell r="B629">
            <v>2007</v>
          </cell>
          <cell r="D629" t="str">
            <v>MILHO</v>
          </cell>
          <cell r="E629">
            <v>2127.5650000000001</v>
          </cell>
        </row>
        <row r="630">
          <cell r="A630" t="str">
            <v>MT</v>
          </cell>
          <cell r="B630">
            <v>2007</v>
          </cell>
          <cell r="D630" t="str">
            <v>MILHO</v>
          </cell>
          <cell r="E630">
            <v>207.70500000000001</v>
          </cell>
        </row>
        <row r="631">
          <cell r="A631" t="str">
            <v>MT</v>
          </cell>
          <cell r="B631">
            <v>2007</v>
          </cell>
          <cell r="D631" t="str">
            <v>SOJA</v>
          </cell>
          <cell r="E631">
            <v>46261.652999999998</v>
          </cell>
        </row>
        <row r="632">
          <cell r="A632" t="str">
            <v>MT</v>
          </cell>
          <cell r="B632">
            <v>2007</v>
          </cell>
          <cell r="D632" t="str">
            <v>SOJA</v>
          </cell>
          <cell r="E632">
            <v>75104.282000000007</v>
          </cell>
        </row>
        <row r="633">
          <cell r="A633" t="str">
            <v>MT</v>
          </cell>
          <cell r="B633">
            <v>2007</v>
          </cell>
          <cell r="D633" t="str">
            <v>SOJA</v>
          </cell>
          <cell r="E633">
            <v>39109.178</v>
          </cell>
        </row>
        <row r="634">
          <cell r="A634" t="str">
            <v>MT</v>
          </cell>
          <cell r="B634">
            <v>2007</v>
          </cell>
          <cell r="D634" t="str">
            <v>SOJA</v>
          </cell>
          <cell r="E634">
            <v>4192.2160000000003</v>
          </cell>
        </row>
        <row r="635">
          <cell r="A635" t="str">
            <v>MT</v>
          </cell>
          <cell r="B635">
            <v>2007</v>
          </cell>
          <cell r="D635" t="str">
            <v>SOJA</v>
          </cell>
          <cell r="E635">
            <v>2452.3420000000001</v>
          </cell>
        </row>
        <row r="636">
          <cell r="A636" t="str">
            <v>MT</v>
          </cell>
          <cell r="B636">
            <v>2007</v>
          </cell>
          <cell r="D636" t="str">
            <v>SOJA</v>
          </cell>
          <cell r="E636">
            <v>1248.2090000000001</v>
          </cell>
        </row>
        <row r="637">
          <cell r="A637" t="str">
            <v>MT</v>
          </cell>
          <cell r="B637">
            <v>2007</v>
          </cell>
          <cell r="D637" t="str">
            <v>SOJA</v>
          </cell>
          <cell r="E637">
            <v>0</v>
          </cell>
        </row>
        <row r="638">
          <cell r="A638" t="str">
            <v>MT</v>
          </cell>
          <cell r="B638">
            <v>2007</v>
          </cell>
          <cell r="D638" t="str">
            <v>SOJA</v>
          </cell>
          <cell r="E638">
            <v>0</v>
          </cell>
        </row>
        <row r="639">
          <cell r="A639" t="str">
            <v>MT</v>
          </cell>
          <cell r="B639">
            <v>2007</v>
          </cell>
          <cell r="D639" t="str">
            <v>SOJA</v>
          </cell>
          <cell r="E639">
            <v>0</v>
          </cell>
        </row>
        <row r="640">
          <cell r="A640" t="str">
            <v>MT</v>
          </cell>
          <cell r="B640">
            <v>2007</v>
          </cell>
          <cell r="D640" t="str">
            <v>SOJA</v>
          </cell>
          <cell r="E640">
            <v>796.45799999999997</v>
          </cell>
        </row>
        <row r="641">
          <cell r="A641" t="str">
            <v>MT</v>
          </cell>
          <cell r="B641">
            <v>2007</v>
          </cell>
          <cell r="D641" t="str">
            <v>SOJA</v>
          </cell>
          <cell r="E641">
            <v>0</v>
          </cell>
        </row>
        <row r="642">
          <cell r="A642" t="str">
            <v>MT</v>
          </cell>
          <cell r="B642">
            <v>2007</v>
          </cell>
          <cell r="D642" t="str">
            <v>SOJA</v>
          </cell>
          <cell r="E642">
            <v>0</v>
          </cell>
        </row>
        <row r="643">
          <cell r="A643" t="str">
            <v>GO</v>
          </cell>
          <cell r="B643">
            <v>2007</v>
          </cell>
          <cell r="D643" t="str">
            <v>MILHO</v>
          </cell>
          <cell r="E643">
            <v>0</v>
          </cell>
        </row>
        <row r="644">
          <cell r="A644" t="str">
            <v>GO</v>
          </cell>
          <cell r="B644">
            <v>2007</v>
          </cell>
          <cell r="D644" t="str">
            <v>SOJA</v>
          </cell>
          <cell r="E644">
            <v>31.347999999999999</v>
          </cell>
        </row>
        <row r="645">
          <cell r="A645" t="str">
            <v>GO</v>
          </cell>
          <cell r="B645">
            <v>2007</v>
          </cell>
          <cell r="D645" t="str">
            <v>SOJA</v>
          </cell>
          <cell r="E645">
            <v>257.03399999999999</v>
          </cell>
        </row>
        <row r="646">
          <cell r="A646" t="str">
            <v>GO</v>
          </cell>
          <cell r="B646">
            <v>2007</v>
          </cell>
          <cell r="D646" t="str">
            <v>SOJA</v>
          </cell>
          <cell r="E646">
            <v>10004.433999999999</v>
          </cell>
        </row>
        <row r="647">
          <cell r="A647" t="str">
            <v>GO</v>
          </cell>
          <cell r="B647">
            <v>2007</v>
          </cell>
          <cell r="D647" t="str">
            <v>SOJA</v>
          </cell>
          <cell r="E647">
            <v>16525.416000000001</v>
          </cell>
        </row>
        <row r="648">
          <cell r="A648" t="str">
            <v>GO</v>
          </cell>
          <cell r="B648">
            <v>2007</v>
          </cell>
          <cell r="D648" t="str">
            <v>SOJA</v>
          </cell>
          <cell r="E648">
            <v>1871.65</v>
          </cell>
        </row>
        <row r="649">
          <cell r="A649" t="str">
            <v>GO</v>
          </cell>
          <cell r="B649">
            <v>2007</v>
          </cell>
          <cell r="D649" t="str">
            <v>SOJA</v>
          </cell>
          <cell r="E649">
            <v>334.5</v>
          </cell>
        </row>
        <row r="650">
          <cell r="A650" t="str">
            <v>GO</v>
          </cell>
          <cell r="B650">
            <v>2007</v>
          </cell>
          <cell r="D650" t="str">
            <v>SOJA</v>
          </cell>
          <cell r="E650">
            <v>613.65</v>
          </cell>
        </row>
        <row r="651">
          <cell r="A651" t="str">
            <v>GO</v>
          </cell>
          <cell r="B651">
            <v>2007</v>
          </cell>
          <cell r="D651" t="str">
            <v>SOJA</v>
          </cell>
          <cell r="E651">
            <v>2017.7919999999999</v>
          </cell>
        </row>
        <row r="652">
          <cell r="A652" t="str">
            <v>GO</v>
          </cell>
          <cell r="B652">
            <v>2007</v>
          </cell>
          <cell r="D652" t="str">
            <v>SOJA</v>
          </cell>
          <cell r="E652">
            <v>84.79</v>
          </cell>
        </row>
        <row r="653">
          <cell r="A653" t="str">
            <v>GO</v>
          </cell>
          <cell r="B653">
            <v>2007</v>
          </cell>
          <cell r="D653" t="str">
            <v>SOJA</v>
          </cell>
          <cell r="E653">
            <v>39.152000000000001</v>
          </cell>
        </row>
        <row r="654">
          <cell r="A654" t="str">
            <v>GO</v>
          </cell>
          <cell r="B654">
            <v>2007</v>
          </cell>
          <cell r="D654" t="str">
            <v>SOJA</v>
          </cell>
          <cell r="E654">
            <v>392.68900000000002</v>
          </cell>
        </row>
        <row r="655">
          <cell r="A655" t="str">
            <v>GO</v>
          </cell>
          <cell r="B655">
            <v>2007</v>
          </cell>
          <cell r="D655" t="str">
            <v>SOJA</v>
          </cell>
          <cell r="E655">
            <v>366.488</v>
          </cell>
        </row>
        <row r="656">
          <cell r="A656" t="str">
            <v>MS</v>
          </cell>
          <cell r="B656">
            <v>2007</v>
          </cell>
          <cell r="D656" t="str">
            <v>MILHO</v>
          </cell>
          <cell r="E656">
            <v>0</v>
          </cell>
        </row>
        <row r="657">
          <cell r="A657" t="str">
            <v>MS</v>
          </cell>
          <cell r="B657">
            <v>2007</v>
          </cell>
          <cell r="D657" t="str">
            <v>MILHO</v>
          </cell>
          <cell r="E657">
            <v>1168.3589999999999</v>
          </cell>
        </row>
        <row r="658">
          <cell r="A658" t="str">
            <v>MS</v>
          </cell>
          <cell r="B658">
            <v>2007</v>
          </cell>
          <cell r="D658" t="str">
            <v>MILHO</v>
          </cell>
          <cell r="E658">
            <v>31029.046999999999</v>
          </cell>
        </row>
        <row r="659">
          <cell r="A659" t="str">
            <v>MS</v>
          </cell>
          <cell r="B659">
            <v>2007</v>
          </cell>
          <cell r="D659" t="str">
            <v>MILHO</v>
          </cell>
          <cell r="E659">
            <v>17605.876</v>
          </cell>
        </row>
        <row r="660">
          <cell r="A660" t="str">
            <v>MS</v>
          </cell>
          <cell r="B660">
            <v>2007</v>
          </cell>
          <cell r="D660" t="str">
            <v>MILHO</v>
          </cell>
          <cell r="E660">
            <v>881.30100000000004</v>
          </cell>
        </row>
        <row r="661">
          <cell r="A661" t="str">
            <v>MS</v>
          </cell>
          <cell r="B661">
            <v>2007</v>
          </cell>
          <cell r="D661" t="str">
            <v>MILHO</v>
          </cell>
          <cell r="E661">
            <v>55.68</v>
          </cell>
        </row>
        <row r="662">
          <cell r="A662" t="str">
            <v>MS</v>
          </cell>
          <cell r="B662">
            <v>2007</v>
          </cell>
          <cell r="D662" t="str">
            <v>MILHO</v>
          </cell>
          <cell r="E662">
            <v>1.4999999999999999E-2</v>
          </cell>
        </row>
        <row r="663">
          <cell r="A663" t="str">
            <v>MS</v>
          </cell>
          <cell r="B663">
            <v>2007</v>
          </cell>
          <cell r="D663" t="str">
            <v>SOJA</v>
          </cell>
          <cell r="E663">
            <v>8416.4259999999995</v>
          </cell>
        </row>
        <row r="664">
          <cell r="A664" t="str">
            <v>MS</v>
          </cell>
          <cell r="B664">
            <v>2007</v>
          </cell>
          <cell r="D664" t="str">
            <v>SOJA</v>
          </cell>
          <cell r="E664">
            <v>49487.864999999998</v>
          </cell>
        </row>
        <row r="665">
          <cell r="A665" t="str">
            <v>MS</v>
          </cell>
          <cell r="B665">
            <v>2007</v>
          </cell>
          <cell r="D665" t="str">
            <v>SOJA</v>
          </cell>
          <cell r="E665">
            <v>4416.9830000000002</v>
          </cell>
        </row>
        <row r="666">
          <cell r="A666" t="str">
            <v>MS</v>
          </cell>
          <cell r="B666">
            <v>2007</v>
          </cell>
          <cell r="D666" t="str">
            <v>SOJA</v>
          </cell>
          <cell r="E666">
            <v>32.01</v>
          </cell>
        </row>
        <row r="667">
          <cell r="A667" t="str">
            <v>MS</v>
          </cell>
          <cell r="B667">
            <v>2007</v>
          </cell>
          <cell r="D667" t="str">
            <v>SOJA</v>
          </cell>
          <cell r="E667">
            <v>3603.51</v>
          </cell>
        </row>
        <row r="668">
          <cell r="A668" t="str">
            <v>MS</v>
          </cell>
          <cell r="B668">
            <v>2007</v>
          </cell>
          <cell r="D668" t="str">
            <v>SOJA</v>
          </cell>
          <cell r="E668">
            <v>1200</v>
          </cell>
        </row>
        <row r="669">
          <cell r="A669" t="str">
            <v>MS</v>
          </cell>
          <cell r="B669">
            <v>2007</v>
          </cell>
          <cell r="D669" t="str">
            <v>SOJA</v>
          </cell>
          <cell r="E669">
            <v>11113.597</v>
          </cell>
        </row>
        <row r="670">
          <cell r="A670" t="str">
            <v>MS</v>
          </cell>
          <cell r="B670">
            <v>2007</v>
          </cell>
          <cell r="D670" t="str">
            <v>SOJA</v>
          </cell>
          <cell r="E670">
            <v>0</v>
          </cell>
        </row>
        <row r="671">
          <cell r="A671" t="str">
            <v>MS</v>
          </cell>
          <cell r="B671">
            <v>2007</v>
          </cell>
          <cell r="D671" t="str">
            <v>SOJA</v>
          </cell>
          <cell r="E671">
            <v>0</v>
          </cell>
        </row>
        <row r="672">
          <cell r="A672" t="str">
            <v>MS</v>
          </cell>
          <cell r="B672">
            <v>2007</v>
          </cell>
          <cell r="D672" t="str">
            <v>SOJA</v>
          </cell>
          <cell r="E672">
            <v>0</v>
          </cell>
        </row>
        <row r="673">
          <cell r="A673" t="str">
            <v>MS</v>
          </cell>
          <cell r="B673">
            <v>2007</v>
          </cell>
          <cell r="D673" t="str">
            <v>SOJA</v>
          </cell>
          <cell r="E673">
            <v>0</v>
          </cell>
        </row>
        <row r="674">
          <cell r="A674" t="str">
            <v>PR</v>
          </cell>
          <cell r="B674">
            <v>2007</v>
          </cell>
          <cell r="D674" t="str">
            <v>MILHO</v>
          </cell>
          <cell r="E674">
            <v>0</v>
          </cell>
        </row>
        <row r="675">
          <cell r="A675" t="str">
            <v>PR</v>
          </cell>
          <cell r="B675">
            <v>2007</v>
          </cell>
          <cell r="D675" t="str">
            <v>MILHO</v>
          </cell>
          <cell r="E675">
            <v>1713.7719999999999</v>
          </cell>
        </row>
        <row r="676">
          <cell r="A676" t="str">
            <v>PR</v>
          </cell>
          <cell r="B676">
            <v>2007</v>
          </cell>
          <cell r="D676" t="str">
            <v>MILHO</v>
          </cell>
          <cell r="E676">
            <v>0</v>
          </cell>
        </row>
        <row r="677">
          <cell r="A677" t="str">
            <v>PR</v>
          </cell>
          <cell r="B677">
            <v>2007</v>
          </cell>
          <cell r="D677" t="str">
            <v>MILHO</v>
          </cell>
          <cell r="E677">
            <v>0</v>
          </cell>
        </row>
        <row r="678">
          <cell r="A678" t="str">
            <v>PR</v>
          </cell>
          <cell r="B678">
            <v>2007</v>
          </cell>
          <cell r="D678" t="str">
            <v>MILHO</v>
          </cell>
          <cell r="E678">
            <v>0</v>
          </cell>
        </row>
        <row r="679">
          <cell r="A679" t="str">
            <v>PR</v>
          </cell>
          <cell r="B679">
            <v>2007</v>
          </cell>
          <cell r="D679" t="str">
            <v>MILHO</v>
          </cell>
          <cell r="E679">
            <v>0</v>
          </cell>
        </row>
        <row r="680">
          <cell r="A680" t="str">
            <v>PR</v>
          </cell>
          <cell r="B680">
            <v>2007</v>
          </cell>
          <cell r="D680" t="str">
            <v>MILHO</v>
          </cell>
          <cell r="E680">
            <v>4258.2089999999998</v>
          </cell>
        </row>
        <row r="681">
          <cell r="A681" t="str">
            <v>PR</v>
          </cell>
          <cell r="B681">
            <v>2007</v>
          </cell>
          <cell r="D681" t="str">
            <v>MILHO</v>
          </cell>
          <cell r="E681">
            <v>16146.366</v>
          </cell>
        </row>
        <row r="682">
          <cell r="A682" t="str">
            <v>PR</v>
          </cell>
          <cell r="B682">
            <v>2007</v>
          </cell>
          <cell r="D682" t="str">
            <v>MILHO</v>
          </cell>
          <cell r="E682">
            <v>8803.9490000000005</v>
          </cell>
        </row>
        <row r="683">
          <cell r="A683" t="str">
            <v>PR</v>
          </cell>
          <cell r="B683">
            <v>2007</v>
          </cell>
          <cell r="D683" t="str">
            <v>MILHO</v>
          </cell>
          <cell r="E683">
            <v>290.86</v>
          </cell>
        </row>
        <row r="684">
          <cell r="A684" t="str">
            <v>PR</v>
          </cell>
          <cell r="B684">
            <v>2007</v>
          </cell>
          <cell r="D684" t="str">
            <v>MILHO</v>
          </cell>
          <cell r="E684">
            <v>14.45</v>
          </cell>
        </row>
        <row r="685">
          <cell r="A685" t="str">
            <v>PR</v>
          </cell>
          <cell r="B685">
            <v>2007</v>
          </cell>
          <cell r="D685" t="str">
            <v>MILHO</v>
          </cell>
          <cell r="E685">
            <v>0</v>
          </cell>
        </row>
        <row r="686">
          <cell r="A686" t="str">
            <v>PR</v>
          </cell>
          <cell r="B686">
            <v>2007</v>
          </cell>
          <cell r="D686" t="str">
            <v>SOJA</v>
          </cell>
          <cell r="E686">
            <v>17.556000000000001</v>
          </cell>
        </row>
        <row r="687">
          <cell r="A687" t="str">
            <v>PR</v>
          </cell>
          <cell r="B687">
            <v>2007</v>
          </cell>
          <cell r="D687" t="str">
            <v>SOJA</v>
          </cell>
          <cell r="E687">
            <v>1919.4269999999999</v>
          </cell>
        </row>
        <row r="688">
          <cell r="A688" t="str">
            <v>PR</v>
          </cell>
          <cell r="B688">
            <v>2007</v>
          </cell>
          <cell r="D688" t="str">
            <v>SOJA</v>
          </cell>
          <cell r="E688">
            <v>23620.994999999999</v>
          </cell>
        </row>
        <row r="689">
          <cell r="A689" t="str">
            <v>PR</v>
          </cell>
          <cell r="B689">
            <v>2007</v>
          </cell>
          <cell r="D689" t="str">
            <v>SOJA</v>
          </cell>
          <cell r="E689">
            <v>16422.666000000001</v>
          </cell>
        </row>
        <row r="690">
          <cell r="A690" t="str">
            <v>PR</v>
          </cell>
          <cell r="B690">
            <v>2007</v>
          </cell>
          <cell r="D690" t="str">
            <v>SOJA</v>
          </cell>
          <cell r="E690">
            <v>223.71899999999999</v>
          </cell>
        </row>
        <row r="691">
          <cell r="A691" t="str">
            <v>PR</v>
          </cell>
          <cell r="B691">
            <v>2007</v>
          </cell>
          <cell r="D691" t="str">
            <v>SOJA</v>
          </cell>
          <cell r="E691">
            <v>1924.66</v>
          </cell>
        </row>
        <row r="692">
          <cell r="A692" t="str">
            <v>PR</v>
          </cell>
          <cell r="B692">
            <v>2007</v>
          </cell>
          <cell r="D692" t="str">
            <v>SOJA</v>
          </cell>
          <cell r="E692">
            <v>3275.5259999999998</v>
          </cell>
        </row>
        <row r="693">
          <cell r="A693" t="str">
            <v>PR</v>
          </cell>
          <cell r="B693">
            <v>2007</v>
          </cell>
          <cell r="D693" t="str">
            <v>SOJA</v>
          </cell>
          <cell r="E693">
            <v>0</v>
          </cell>
        </row>
        <row r="694">
          <cell r="A694" t="str">
            <v>PR</v>
          </cell>
          <cell r="B694">
            <v>2007</v>
          </cell>
          <cell r="D694" t="str">
            <v>SOJA</v>
          </cell>
          <cell r="E694">
            <v>333.33100000000002</v>
          </cell>
        </row>
        <row r="695">
          <cell r="A695" t="str">
            <v>PR</v>
          </cell>
          <cell r="B695">
            <v>2007</v>
          </cell>
          <cell r="D695" t="str">
            <v>SOJA</v>
          </cell>
          <cell r="E695">
            <v>0</v>
          </cell>
        </row>
        <row r="696">
          <cell r="A696" t="str">
            <v>PR</v>
          </cell>
          <cell r="B696">
            <v>2007</v>
          </cell>
          <cell r="D696" t="str">
            <v>SOJA</v>
          </cell>
          <cell r="E696">
            <v>0</v>
          </cell>
        </row>
        <row r="697">
          <cell r="A697" t="str">
            <v>GO</v>
          </cell>
          <cell r="B697">
            <v>2007</v>
          </cell>
          <cell r="D697" t="str">
            <v>MILHO</v>
          </cell>
          <cell r="E697">
            <v>5838</v>
          </cell>
        </row>
        <row r="698">
          <cell r="A698" t="str">
            <v>GO</v>
          </cell>
          <cell r="B698">
            <v>2007</v>
          </cell>
          <cell r="D698" t="str">
            <v>MILHO</v>
          </cell>
          <cell r="E698">
            <v>7949.07</v>
          </cell>
        </row>
        <row r="699">
          <cell r="A699" t="str">
            <v>GO</v>
          </cell>
          <cell r="B699">
            <v>2007</v>
          </cell>
          <cell r="D699" t="str">
            <v>MILHO</v>
          </cell>
          <cell r="E699">
            <v>5739.89</v>
          </cell>
        </row>
        <row r="700">
          <cell r="A700" t="str">
            <v>GO</v>
          </cell>
          <cell r="B700">
            <v>2007</v>
          </cell>
          <cell r="D700" t="str">
            <v>MILHO</v>
          </cell>
          <cell r="E700">
            <v>43518.211000000003</v>
          </cell>
        </row>
        <row r="701">
          <cell r="A701" t="str">
            <v>GO</v>
          </cell>
          <cell r="B701">
            <v>2007</v>
          </cell>
          <cell r="D701" t="str">
            <v>MILHO</v>
          </cell>
          <cell r="E701">
            <v>27971.348000000002</v>
          </cell>
        </row>
        <row r="702">
          <cell r="A702" t="str">
            <v>GO</v>
          </cell>
          <cell r="B702">
            <v>2007</v>
          </cell>
          <cell r="D702" t="str">
            <v>MILHO</v>
          </cell>
          <cell r="E702">
            <v>440.95</v>
          </cell>
        </row>
        <row r="703">
          <cell r="A703" t="str">
            <v>GO</v>
          </cell>
          <cell r="B703">
            <v>2007</v>
          </cell>
          <cell r="D703" t="str">
            <v>MILHO</v>
          </cell>
          <cell r="E703">
            <v>0</v>
          </cell>
        </row>
        <row r="704">
          <cell r="A704" t="str">
            <v>GO</v>
          </cell>
          <cell r="B704">
            <v>2007</v>
          </cell>
          <cell r="D704" t="str">
            <v>SOJA</v>
          </cell>
          <cell r="E704">
            <v>202.72900000000001</v>
          </cell>
        </row>
        <row r="705">
          <cell r="A705" t="str">
            <v>GO</v>
          </cell>
          <cell r="B705">
            <v>2007</v>
          </cell>
          <cell r="D705" t="str">
            <v>SOJA</v>
          </cell>
          <cell r="E705">
            <v>16551.048999999999</v>
          </cell>
        </row>
        <row r="706">
          <cell r="A706" t="str">
            <v>GO</v>
          </cell>
          <cell r="B706">
            <v>2007</v>
          </cell>
          <cell r="D706" t="str">
            <v>SOJA</v>
          </cell>
          <cell r="E706">
            <v>23338.056</v>
          </cell>
        </row>
        <row r="707">
          <cell r="A707" t="str">
            <v>GO</v>
          </cell>
          <cell r="B707">
            <v>2007</v>
          </cell>
          <cell r="D707" t="str">
            <v>SOJA</v>
          </cell>
          <cell r="E707">
            <v>484.88400000000001</v>
          </cell>
        </row>
        <row r="708">
          <cell r="A708" t="str">
            <v>GO</v>
          </cell>
          <cell r="B708">
            <v>2007</v>
          </cell>
          <cell r="D708" t="str">
            <v>SOJA</v>
          </cell>
          <cell r="E708">
            <v>3720</v>
          </cell>
        </row>
        <row r="709">
          <cell r="A709" t="str">
            <v>GO</v>
          </cell>
          <cell r="B709">
            <v>2007</v>
          </cell>
          <cell r="D709" t="str">
            <v>SOJA</v>
          </cell>
          <cell r="E709">
            <v>0</v>
          </cell>
        </row>
        <row r="710">
          <cell r="A710" t="str">
            <v>GO</v>
          </cell>
          <cell r="B710">
            <v>2007</v>
          </cell>
          <cell r="D710" t="str">
            <v>SOJA</v>
          </cell>
          <cell r="E710">
            <v>61.29</v>
          </cell>
        </row>
        <row r="711">
          <cell r="A711" t="str">
            <v>GO</v>
          </cell>
          <cell r="B711">
            <v>2007</v>
          </cell>
          <cell r="D711" t="str">
            <v>SOJA</v>
          </cell>
          <cell r="E711">
            <v>0</v>
          </cell>
        </row>
        <row r="712">
          <cell r="A712" t="str">
            <v>GO</v>
          </cell>
          <cell r="B712">
            <v>2007</v>
          </cell>
          <cell r="D712" t="str">
            <v>MILHO</v>
          </cell>
          <cell r="E712">
            <v>290.98599999999999</v>
          </cell>
        </row>
        <row r="713">
          <cell r="A713" t="str">
            <v>GO</v>
          </cell>
          <cell r="B713">
            <v>2007</v>
          </cell>
          <cell r="D713" t="str">
            <v>MILHO</v>
          </cell>
          <cell r="E713">
            <v>6921.0389999999998</v>
          </cell>
        </row>
        <row r="714">
          <cell r="A714" t="str">
            <v>GO</v>
          </cell>
          <cell r="B714">
            <v>2007</v>
          </cell>
          <cell r="D714" t="str">
            <v>MILHO</v>
          </cell>
          <cell r="E714">
            <v>8834.5409999999993</v>
          </cell>
        </row>
        <row r="715">
          <cell r="A715" t="str">
            <v>GO</v>
          </cell>
          <cell r="B715">
            <v>2007</v>
          </cell>
          <cell r="D715" t="str">
            <v>MILHO</v>
          </cell>
          <cell r="E715">
            <v>20035.762999999999</v>
          </cell>
        </row>
        <row r="716">
          <cell r="A716" t="str">
            <v>GO</v>
          </cell>
          <cell r="B716">
            <v>2007</v>
          </cell>
          <cell r="D716" t="str">
            <v>MILHO</v>
          </cell>
          <cell r="E716">
            <v>52369.798000000003</v>
          </cell>
        </row>
        <row r="717">
          <cell r="A717" t="str">
            <v>GO</v>
          </cell>
          <cell r="B717">
            <v>2007</v>
          </cell>
          <cell r="D717" t="str">
            <v>MILHO</v>
          </cell>
          <cell r="E717">
            <v>20021.795999999998</v>
          </cell>
        </row>
        <row r="718">
          <cell r="A718" t="str">
            <v>GO</v>
          </cell>
          <cell r="B718">
            <v>2007</v>
          </cell>
          <cell r="D718" t="str">
            <v>MILHO</v>
          </cell>
          <cell r="E718">
            <v>950.93</v>
          </cell>
        </row>
        <row r="719">
          <cell r="A719" t="str">
            <v>GO</v>
          </cell>
          <cell r="B719">
            <v>2007</v>
          </cell>
          <cell r="D719" t="str">
            <v>MILHO</v>
          </cell>
          <cell r="E719">
            <v>816.70299999999997</v>
          </cell>
        </row>
        <row r="720">
          <cell r="A720" t="str">
            <v>GO</v>
          </cell>
          <cell r="B720">
            <v>2007</v>
          </cell>
          <cell r="D720" t="str">
            <v>MILHO</v>
          </cell>
          <cell r="E720">
            <v>0.28999999999999998</v>
          </cell>
        </row>
        <row r="721">
          <cell r="A721" t="str">
            <v>GO</v>
          </cell>
          <cell r="B721">
            <v>2007</v>
          </cell>
          <cell r="D721" t="str">
            <v>SOJA</v>
          </cell>
          <cell r="E721">
            <v>13416.171</v>
          </cell>
        </row>
        <row r="722">
          <cell r="A722" t="str">
            <v>GO</v>
          </cell>
          <cell r="B722">
            <v>2007</v>
          </cell>
          <cell r="D722" t="str">
            <v>SOJA</v>
          </cell>
          <cell r="E722">
            <v>27450.362000000001</v>
          </cell>
        </row>
        <row r="723">
          <cell r="A723" t="str">
            <v>GO</v>
          </cell>
          <cell r="B723">
            <v>2007</v>
          </cell>
          <cell r="D723" t="str">
            <v>SOJA</v>
          </cell>
          <cell r="E723">
            <v>3644.5120000000002</v>
          </cell>
        </row>
        <row r="724">
          <cell r="A724" t="str">
            <v>GO</v>
          </cell>
          <cell r="B724">
            <v>2007</v>
          </cell>
          <cell r="D724" t="str">
            <v>SOJA</v>
          </cell>
          <cell r="E724">
            <v>576.86800000000005</v>
          </cell>
        </row>
        <row r="725">
          <cell r="A725" t="str">
            <v>GO</v>
          </cell>
          <cell r="B725">
            <v>2007</v>
          </cell>
          <cell r="D725" t="str">
            <v>SOJA</v>
          </cell>
          <cell r="E725">
            <v>32.56</v>
          </cell>
        </row>
        <row r="726">
          <cell r="A726" t="str">
            <v>PR</v>
          </cell>
          <cell r="B726">
            <v>2007</v>
          </cell>
          <cell r="D726" t="str">
            <v>MILHO</v>
          </cell>
          <cell r="E726">
            <v>1673.2280000000001</v>
          </cell>
        </row>
        <row r="727">
          <cell r="A727" t="str">
            <v>PR</v>
          </cell>
          <cell r="B727">
            <v>2007</v>
          </cell>
          <cell r="D727" t="str">
            <v>MILHO</v>
          </cell>
          <cell r="E727">
            <v>6046.665</v>
          </cell>
        </row>
        <row r="728">
          <cell r="A728" t="str">
            <v>PR</v>
          </cell>
          <cell r="B728">
            <v>2007</v>
          </cell>
          <cell r="D728" t="str">
            <v>MILHO</v>
          </cell>
          <cell r="E728">
            <v>376.88099999999997</v>
          </cell>
        </row>
        <row r="729">
          <cell r="A729" t="str">
            <v>PR</v>
          </cell>
          <cell r="B729">
            <v>2007</v>
          </cell>
          <cell r="D729" t="str">
            <v>MILHO</v>
          </cell>
          <cell r="E729">
            <v>294.27600000000001</v>
          </cell>
        </row>
        <row r="730">
          <cell r="A730" t="str">
            <v>PR</v>
          </cell>
          <cell r="B730">
            <v>2007</v>
          </cell>
          <cell r="D730" t="str">
            <v>MILHO</v>
          </cell>
          <cell r="E730">
            <v>4710.4709999999995</v>
          </cell>
        </row>
        <row r="731">
          <cell r="A731" t="str">
            <v>PR</v>
          </cell>
          <cell r="B731">
            <v>2007</v>
          </cell>
          <cell r="D731" t="str">
            <v>MILHO</v>
          </cell>
          <cell r="E731">
            <v>11892.337</v>
          </cell>
        </row>
        <row r="732">
          <cell r="A732" t="str">
            <v>PR</v>
          </cell>
          <cell r="B732">
            <v>2007</v>
          </cell>
          <cell r="D732" t="str">
            <v>MILHO</v>
          </cell>
          <cell r="E732">
            <v>7729.0510000000004</v>
          </cell>
        </row>
        <row r="733">
          <cell r="A733" t="str">
            <v>PR</v>
          </cell>
          <cell r="B733">
            <v>2007</v>
          </cell>
          <cell r="D733" t="str">
            <v>MILHO</v>
          </cell>
          <cell r="E733">
            <v>518.41099999999994</v>
          </cell>
        </row>
        <row r="734">
          <cell r="A734" t="str">
            <v>PR</v>
          </cell>
          <cell r="B734">
            <v>2007</v>
          </cell>
          <cell r="D734" t="str">
            <v>MILHO</v>
          </cell>
          <cell r="E734">
            <v>3.6120000000000001</v>
          </cell>
        </row>
        <row r="735">
          <cell r="A735" t="str">
            <v>PR</v>
          </cell>
          <cell r="B735">
            <v>2007</v>
          </cell>
          <cell r="D735" t="str">
            <v>SOJA</v>
          </cell>
          <cell r="E735">
            <v>218.68600000000001</v>
          </cell>
        </row>
        <row r="736">
          <cell r="A736" t="str">
            <v>PR</v>
          </cell>
          <cell r="B736">
            <v>2007</v>
          </cell>
          <cell r="D736" t="str">
            <v>SOJA</v>
          </cell>
          <cell r="E736">
            <v>11914.071</v>
          </cell>
        </row>
        <row r="737">
          <cell r="A737" t="str">
            <v>PR</v>
          </cell>
          <cell r="B737">
            <v>2007</v>
          </cell>
          <cell r="D737" t="str">
            <v>SOJA</v>
          </cell>
          <cell r="E737">
            <v>12625.177</v>
          </cell>
        </row>
        <row r="738">
          <cell r="A738" t="str">
            <v>PR</v>
          </cell>
          <cell r="B738">
            <v>2007</v>
          </cell>
          <cell r="D738" t="str">
            <v>SOJA</v>
          </cell>
          <cell r="E738">
            <v>235.93199999999999</v>
          </cell>
        </row>
        <row r="739">
          <cell r="A739" t="str">
            <v>PR</v>
          </cell>
          <cell r="B739">
            <v>2007</v>
          </cell>
          <cell r="D739" t="str">
            <v>SOJA</v>
          </cell>
          <cell r="E739">
            <v>8.18</v>
          </cell>
        </row>
        <row r="740">
          <cell r="A740" t="str">
            <v>PR</v>
          </cell>
          <cell r="B740">
            <v>2007</v>
          </cell>
          <cell r="D740" t="str">
            <v>SOJA</v>
          </cell>
          <cell r="E740">
            <v>0</v>
          </cell>
        </row>
        <row r="741">
          <cell r="A741" t="str">
            <v>MT</v>
          </cell>
          <cell r="B741">
            <v>2007</v>
          </cell>
          <cell r="D741" t="str">
            <v>MILHO</v>
          </cell>
          <cell r="E741">
            <v>678.57600000000002</v>
          </cell>
        </row>
        <row r="742">
          <cell r="A742" t="str">
            <v>MT</v>
          </cell>
          <cell r="B742">
            <v>2007</v>
          </cell>
          <cell r="D742" t="str">
            <v>MILHO</v>
          </cell>
          <cell r="E742">
            <v>17172.036</v>
          </cell>
        </row>
        <row r="743">
          <cell r="A743" t="str">
            <v>MT</v>
          </cell>
          <cell r="B743">
            <v>2007</v>
          </cell>
          <cell r="D743" t="str">
            <v>MILHO</v>
          </cell>
          <cell r="E743">
            <v>29140.412</v>
          </cell>
        </row>
        <row r="744">
          <cell r="A744" t="str">
            <v>MT</v>
          </cell>
          <cell r="B744">
            <v>2007</v>
          </cell>
          <cell r="D744" t="str">
            <v>MILHO</v>
          </cell>
          <cell r="E744">
            <v>2107.1109999999999</v>
          </cell>
        </row>
        <row r="745">
          <cell r="A745" t="str">
            <v>MT</v>
          </cell>
          <cell r="B745">
            <v>2007</v>
          </cell>
          <cell r="D745" t="str">
            <v>MILHO</v>
          </cell>
          <cell r="E745">
            <v>12515.798000000001</v>
          </cell>
        </row>
        <row r="746">
          <cell r="A746" t="str">
            <v>MT</v>
          </cell>
          <cell r="B746">
            <v>2007</v>
          </cell>
          <cell r="D746" t="str">
            <v>MILHO</v>
          </cell>
          <cell r="E746">
            <v>1550.597</v>
          </cell>
        </row>
        <row r="747">
          <cell r="A747" t="str">
            <v>MT</v>
          </cell>
          <cell r="B747">
            <v>2007</v>
          </cell>
          <cell r="D747" t="str">
            <v>MILHO</v>
          </cell>
          <cell r="E747">
            <v>16.289000000000001</v>
          </cell>
        </row>
        <row r="748">
          <cell r="A748" t="str">
            <v>MT</v>
          </cell>
          <cell r="B748">
            <v>2007</v>
          </cell>
          <cell r="D748" t="str">
            <v>MILHO</v>
          </cell>
          <cell r="E748">
            <v>0</v>
          </cell>
        </row>
        <row r="749">
          <cell r="A749" t="str">
            <v>MT</v>
          </cell>
          <cell r="B749">
            <v>2007</v>
          </cell>
          <cell r="D749" t="str">
            <v>SOJA</v>
          </cell>
          <cell r="E749">
            <v>5402.0280000000002</v>
          </cell>
        </row>
        <row r="750">
          <cell r="A750" t="str">
            <v>MT</v>
          </cell>
          <cell r="B750">
            <v>2007</v>
          </cell>
          <cell r="D750" t="str">
            <v>SOJA</v>
          </cell>
          <cell r="E750">
            <v>5943.9949999999999</v>
          </cell>
        </row>
        <row r="751">
          <cell r="A751" t="str">
            <v>MT</v>
          </cell>
          <cell r="B751">
            <v>2007</v>
          </cell>
          <cell r="D751" t="str">
            <v>SOJA</v>
          </cell>
          <cell r="E751">
            <v>269.87900000000002</v>
          </cell>
        </row>
        <row r="752">
          <cell r="A752" t="str">
            <v>MT</v>
          </cell>
          <cell r="B752">
            <v>2007</v>
          </cell>
          <cell r="D752" t="str">
            <v>SOJA</v>
          </cell>
          <cell r="E752">
            <v>65.456000000000003</v>
          </cell>
        </row>
        <row r="753">
          <cell r="A753" t="str">
            <v>MT</v>
          </cell>
          <cell r="B753">
            <v>2007</v>
          </cell>
          <cell r="D753" t="str">
            <v>SOJA</v>
          </cell>
          <cell r="E753">
            <v>81.468000000000004</v>
          </cell>
        </row>
        <row r="754">
          <cell r="A754" t="str">
            <v>MT</v>
          </cell>
          <cell r="B754">
            <v>2007</v>
          </cell>
          <cell r="D754" t="str">
            <v>MILHO</v>
          </cell>
          <cell r="E754">
            <v>0</v>
          </cell>
        </row>
        <row r="755">
          <cell r="A755" t="str">
            <v>MT</v>
          </cell>
          <cell r="B755">
            <v>2007</v>
          </cell>
          <cell r="D755" t="str">
            <v>MILHO</v>
          </cell>
          <cell r="E755">
            <v>0</v>
          </cell>
        </row>
        <row r="756">
          <cell r="A756" t="str">
            <v>MT</v>
          </cell>
          <cell r="B756">
            <v>2007</v>
          </cell>
          <cell r="D756" t="str">
            <v>MILHO</v>
          </cell>
          <cell r="E756">
            <v>0</v>
          </cell>
        </row>
        <row r="757">
          <cell r="A757" t="str">
            <v>MT</v>
          </cell>
          <cell r="B757">
            <v>2007</v>
          </cell>
          <cell r="D757" t="str">
            <v>MILHO</v>
          </cell>
          <cell r="E757">
            <v>0</v>
          </cell>
        </row>
        <row r="758">
          <cell r="A758" t="str">
            <v>MT</v>
          </cell>
          <cell r="B758">
            <v>2007</v>
          </cell>
          <cell r="D758" t="str">
            <v>MILHO</v>
          </cell>
          <cell r="E758">
            <v>0</v>
          </cell>
        </row>
        <row r="759">
          <cell r="A759" t="str">
            <v>MT</v>
          </cell>
          <cell r="B759">
            <v>2007</v>
          </cell>
          <cell r="D759" t="str">
            <v>MILHO</v>
          </cell>
          <cell r="E759">
            <v>0</v>
          </cell>
        </row>
        <row r="760">
          <cell r="A760" t="str">
            <v>MT</v>
          </cell>
          <cell r="B760">
            <v>2007</v>
          </cell>
          <cell r="D760" t="str">
            <v>SOJA</v>
          </cell>
          <cell r="E760">
            <v>7294.9719999999998</v>
          </cell>
        </row>
        <row r="761">
          <cell r="A761" t="str">
            <v>MT</v>
          </cell>
          <cell r="B761">
            <v>2007</v>
          </cell>
          <cell r="D761" t="str">
            <v>SOJA</v>
          </cell>
          <cell r="E761">
            <v>27403.61</v>
          </cell>
        </row>
        <row r="762">
          <cell r="A762" t="str">
            <v>MT</v>
          </cell>
          <cell r="B762">
            <v>2007</v>
          </cell>
          <cell r="D762" t="str">
            <v>SOJA</v>
          </cell>
          <cell r="E762">
            <v>18310.821</v>
          </cell>
        </row>
        <row r="763">
          <cell r="A763" t="str">
            <v>MT</v>
          </cell>
          <cell r="B763">
            <v>2007</v>
          </cell>
          <cell r="D763" t="str">
            <v>SOJA</v>
          </cell>
          <cell r="E763">
            <v>211.62</v>
          </cell>
        </row>
        <row r="764">
          <cell r="A764" t="str">
            <v>MT</v>
          </cell>
          <cell r="B764">
            <v>2007</v>
          </cell>
          <cell r="D764" t="str">
            <v>SOJA</v>
          </cell>
          <cell r="E764">
            <v>60</v>
          </cell>
        </row>
        <row r="765">
          <cell r="A765" t="str">
            <v>MT</v>
          </cell>
          <cell r="B765">
            <v>2007</v>
          </cell>
          <cell r="D765" t="str">
            <v>SOJA</v>
          </cell>
          <cell r="E765">
            <v>389.93200000000002</v>
          </cell>
        </row>
        <row r="766">
          <cell r="A766" t="str">
            <v>MT</v>
          </cell>
          <cell r="B766">
            <v>2007</v>
          </cell>
          <cell r="D766" t="str">
            <v>SOJA</v>
          </cell>
          <cell r="E766">
            <v>3763.596</v>
          </cell>
        </row>
        <row r="767">
          <cell r="A767" t="str">
            <v>MT</v>
          </cell>
          <cell r="B767">
            <v>2007</v>
          </cell>
          <cell r="D767" t="str">
            <v>SOJA</v>
          </cell>
          <cell r="E767">
            <v>11.821999999999999</v>
          </cell>
        </row>
        <row r="768">
          <cell r="A768" t="str">
            <v>MT</v>
          </cell>
          <cell r="B768">
            <v>2007</v>
          </cell>
          <cell r="D768" t="str">
            <v>SOJA</v>
          </cell>
          <cell r="E768">
            <v>28.44</v>
          </cell>
        </row>
        <row r="769">
          <cell r="A769" t="str">
            <v>MT</v>
          </cell>
          <cell r="B769">
            <v>2007</v>
          </cell>
          <cell r="D769" t="str">
            <v>SOJA</v>
          </cell>
          <cell r="E769">
            <v>0</v>
          </cell>
        </row>
        <row r="770">
          <cell r="A770" t="str">
            <v>MT</v>
          </cell>
          <cell r="B770">
            <v>2007</v>
          </cell>
          <cell r="D770" t="str">
            <v>SOJA</v>
          </cell>
          <cell r="E770">
            <v>3.02</v>
          </cell>
        </row>
        <row r="771">
          <cell r="A771" t="str">
            <v>MT</v>
          </cell>
          <cell r="B771">
            <v>2007</v>
          </cell>
          <cell r="D771" t="str">
            <v>SOJA</v>
          </cell>
          <cell r="E771">
            <v>128.68199999999999</v>
          </cell>
        </row>
        <row r="772">
          <cell r="A772" t="str">
            <v>MT</v>
          </cell>
          <cell r="B772">
            <v>2007</v>
          </cell>
          <cell r="D772" t="str">
            <v>SOJA</v>
          </cell>
          <cell r="E772">
            <v>554.91</v>
          </cell>
        </row>
        <row r="773">
          <cell r="A773" t="str">
            <v>MT</v>
          </cell>
          <cell r="B773">
            <v>2007</v>
          </cell>
          <cell r="D773" t="str">
            <v>SOJA</v>
          </cell>
          <cell r="E773">
            <v>14516.68</v>
          </cell>
        </row>
        <row r="774">
          <cell r="A774" t="str">
            <v>MT</v>
          </cell>
          <cell r="B774">
            <v>2007</v>
          </cell>
          <cell r="D774" t="str">
            <v>SOJA</v>
          </cell>
          <cell r="E774">
            <v>13818.145</v>
          </cell>
        </row>
        <row r="775">
          <cell r="A775" t="str">
            <v>MT</v>
          </cell>
          <cell r="B775">
            <v>2007</v>
          </cell>
          <cell r="D775" t="str">
            <v>SOJA</v>
          </cell>
          <cell r="E775">
            <v>84.926000000000002</v>
          </cell>
        </row>
        <row r="776">
          <cell r="A776" t="str">
            <v>MT</v>
          </cell>
          <cell r="B776">
            <v>2007</v>
          </cell>
          <cell r="D776" t="str">
            <v>SOJA</v>
          </cell>
          <cell r="E776">
            <v>0</v>
          </cell>
        </row>
        <row r="777">
          <cell r="A777" t="str">
            <v>MT</v>
          </cell>
          <cell r="B777">
            <v>2007</v>
          </cell>
          <cell r="D777" t="str">
            <v>SOJA</v>
          </cell>
          <cell r="E777">
            <v>0</v>
          </cell>
        </row>
        <row r="778">
          <cell r="A778" t="str">
            <v>MT</v>
          </cell>
          <cell r="B778">
            <v>2007</v>
          </cell>
          <cell r="D778" t="str">
            <v>SOJA</v>
          </cell>
          <cell r="E778">
            <v>0</v>
          </cell>
        </row>
        <row r="779">
          <cell r="A779" t="str">
            <v>MT</v>
          </cell>
          <cell r="B779">
            <v>2007</v>
          </cell>
          <cell r="D779" t="str">
            <v>SOJA</v>
          </cell>
          <cell r="E779">
            <v>6.69</v>
          </cell>
        </row>
        <row r="780">
          <cell r="A780" t="str">
            <v>MT</v>
          </cell>
          <cell r="B780">
            <v>2007</v>
          </cell>
          <cell r="D780" t="str">
            <v>MILHO</v>
          </cell>
          <cell r="E780">
            <v>2354.444</v>
          </cell>
        </row>
        <row r="781">
          <cell r="A781" t="str">
            <v>MT</v>
          </cell>
          <cell r="B781">
            <v>2007</v>
          </cell>
          <cell r="D781" t="str">
            <v>MILHO</v>
          </cell>
          <cell r="E781">
            <v>7786.5460000000003</v>
          </cell>
        </row>
        <row r="782">
          <cell r="A782" t="str">
            <v>MT</v>
          </cell>
          <cell r="B782">
            <v>2007</v>
          </cell>
          <cell r="D782" t="str">
            <v>MILHO</v>
          </cell>
          <cell r="E782">
            <v>25962.213</v>
          </cell>
        </row>
        <row r="783">
          <cell r="A783" t="str">
            <v>MT</v>
          </cell>
          <cell r="B783">
            <v>2007</v>
          </cell>
          <cell r="D783" t="str">
            <v>MILHO</v>
          </cell>
          <cell r="E783">
            <v>3957.38</v>
          </cell>
        </row>
        <row r="784">
          <cell r="A784" t="str">
            <v>MT</v>
          </cell>
          <cell r="B784">
            <v>2007</v>
          </cell>
          <cell r="D784" t="str">
            <v>MILHO</v>
          </cell>
          <cell r="E784">
            <v>5482.8559999999998</v>
          </cell>
        </row>
        <row r="785">
          <cell r="A785" t="str">
            <v>MT</v>
          </cell>
          <cell r="B785">
            <v>2007</v>
          </cell>
          <cell r="D785" t="str">
            <v>MILHO</v>
          </cell>
          <cell r="E785">
            <v>223.77799999999999</v>
          </cell>
        </row>
        <row r="786">
          <cell r="A786" t="str">
            <v>MT</v>
          </cell>
          <cell r="B786">
            <v>2007</v>
          </cell>
          <cell r="D786" t="str">
            <v>MILHO</v>
          </cell>
          <cell r="E786">
            <v>498.077</v>
          </cell>
        </row>
        <row r="787">
          <cell r="A787" t="str">
            <v>MT</v>
          </cell>
          <cell r="B787">
            <v>2007</v>
          </cell>
          <cell r="D787" t="str">
            <v>MILHO</v>
          </cell>
          <cell r="E787">
            <v>0</v>
          </cell>
        </row>
        <row r="788">
          <cell r="A788" t="str">
            <v>MT</v>
          </cell>
          <cell r="B788">
            <v>2007</v>
          </cell>
          <cell r="D788" t="str">
            <v>SOJA</v>
          </cell>
          <cell r="E788">
            <v>3226.0630000000001</v>
          </cell>
        </row>
        <row r="789">
          <cell r="A789" t="str">
            <v>MT</v>
          </cell>
          <cell r="B789">
            <v>2007</v>
          </cell>
          <cell r="D789" t="str">
            <v>SOJA</v>
          </cell>
          <cell r="E789">
            <v>23040.834999999999</v>
          </cell>
        </row>
        <row r="790">
          <cell r="A790" t="str">
            <v>MT</v>
          </cell>
          <cell r="B790">
            <v>2007</v>
          </cell>
          <cell r="D790" t="str">
            <v>SOJA</v>
          </cell>
          <cell r="E790">
            <v>17172.656999999999</v>
          </cell>
        </row>
        <row r="791">
          <cell r="A791" t="str">
            <v>MT</v>
          </cell>
          <cell r="B791">
            <v>2007</v>
          </cell>
          <cell r="D791" t="str">
            <v>SOJA</v>
          </cell>
          <cell r="E791">
            <v>293.26</v>
          </cell>
        </row>
        <row r="792">
          <cell r="A792" t="str">
            <v>MT</v>
          </cell>
          <cell r="B792">
            <v>2007</v>
          </cell>
          <cell r="D792" t="str">
            <v>SOJA</v>
          </cell>
          <cell r="E792">
            <v>235</v>
          </cell>
        </row>
        <row r="793">
          <cell r="A793" t="str">
            <v>MT</v>
          </cell>
          <cell r="B793">
            <v>2007</v>
          </cell>
          <cell r="D793" t="str">
            <v>SOJA</v>
          </cell>
          <cell r="E793">
            <v>19.091999999999999</v>
          </cell>
        </row>
        <row r="794">
          <cell r="A794" t="str">
            <v>BA</v>
          </cell>
          <cell r="B794">
            <v>2007</v>
          </cell>
          <cell r="D794" t="str">
            <v>SOJA</v>
          </cell>
          <cell r="E794">
            <v>5097.2020000000002</v>
          </cell>
        </row>
        <row r="795">
          <cell r="A795" t="str">
            <v>BA</v>
          </cell>
          <cell r="B795">
            <v>2007</v>
          </cell>
          <cell r="D795" t="str">
            <v>SOJA</v>
          </cell>
          <cell r="E795">
            <v>13633.377</v>
          </cell>
        </row>
        <row r="796">
          <cell r="A796" t="str">
            <v>SP</v>
          </cell>
          <cell r="B796">
            <v>2007</v>
          </cell>
          <cell r="D796" t="str">
            <v>MILHO</v>
          </cell>
          <cell r="E796">
            <v>9858.69</v>
          </cell>
        </row>
        <row r="797">
          <cell r="A797" t="str">
            <v>SP</v>
          </cell>
          <cell r="B797">
            <v>2007</v>
          </cell>
          <cell r="D797" t="str">
            <v>MILHO</v>
          </cell>
          <cell r="E797">
            <v>25740.659</v>
          </cell>
        </row>
        <row r="798">
          <cell r="A798" t="str">
            <v>SP</v>
          </cell>
          <cell r="B798">
            <v>2007</v>
          </cell>
          <cell r="D798" t="str">
            <v>MILHO</v>
          </cell>
          <cell r="E798">
            <v>5125.67</v>
          </cell>
        </row>
        <row r="799">
          <cell r="A799" t="str">
            <v>SP</v>
          </cell>
          <cell r="B799">
            <v>2007</v>
          </cell>
          <cell r="D799" t="str">
            <v>MILHO</v>
          </cell>
          <cell r="E799">
            <v>3913.48</v>
          </cell>
        </row>
        <row r="800">
          <cell r="A800" t="str">
            <v>SP</v>
          </cell>
          <cell r="B800">
            <v>2007</v>
          </cell>
          <cell r="D800" t="str">
            <v>MILHO</v>
          </cell>
          <cell r="E800">
            <v>3640.47</v>
          </cell>
        </row>
        <row r="801">
          <cell r="A801" t="str">
            <v>SP</v>
          </cell>
          <cell r="B801">
            <v>2007</v>
          </cell>
          <cell r="D801" t="str">
            <v>MILHO</v>
          </cell>
          <cell r="E801">
            <v>3322.75</v>
          </cell>
        </row>
        <row r="802">
          <cell r="A802" t="str">
            <v>SP</v>
          </cell>
          <cell r="B802">
            <v>2007</v>
          </cell>
          <cell r="D802" t="str">
            <v>SOJA</v>
          </cell>
          <cell r="E802">
            <v>8136.42</v>
          </cell>
        </row>
        <row r="803">
          <cell r="A803" t="str">
            <v>SP</v>
          </cell>
          <cell r="B803">
            <v>2007</v>
          </cell>
          <cell r="D803" t="str">
            <v>SOJA</v>
          </cell>
          <cell r="E803">
            <v>3342.0459999999998</v>
          </cell>
        </row>
        <row r="804">
          <cell r="A804" t="str">
            <v>SP</v>
          </cell>
          <cell r="B804">
            <v>2007</v>
          </cell>
          <cell r="D804" t="str">
            <v>SOJA</v>
          </cell>
          <cell r="E804">
            <v>465.91399999999999</v>
          </cell>
        </row>
        <row r="805">
          <cell r="A805" t="str">
            <v>SP</v>
          </cell>
          <cell r="B805">
            <v>2007</v>
          </cell>
          <cell r="D805" t="str">
            <v>SOJA</v>
          </cell>
          <cell r="E805">
            <v>2.6669999999999998</v>
          </cell>
        </row>
        <row r="806">
          <cell r="A806" t="str">
            <v>SP</v>
          </cell>
          <cell r="B806">
            <v>2007</v>
          </cell>
          <cell r="D806" t="str">
            <v>SOJA</v>
          </cell>
          <cell r="E806">
            <v>145.52000000000001</v>
          </cell>
        </row>
        <row r="807">
          <cell r="A807" t="str">
            <v>SP</v>
          </cell>
          <cell r="B807">
            <v>2007</v>
          </cell>
          <cell r="D807" t="str">
            <v>SOJA</v>
          </cell>
          <cell r="E807">
            <v>39.159999999999997</v>
          </cell>
        </row>
        <row r="808">
          <cell r="A808" t="str">
            <v>SP</v>
          </cell>
          <cell r="B808">
            <v>2007</v>
          </cell>
          <cell r="D808" t="str">
            <v>SOJA</v>
          </cell>
          <cell r="E808">
            <v>10.371</v>
          </cell>
        </row>
        <row r="809">
          <cell r="A809" t="str">
            <v>BA</v>
          </cell>
          <cell r="B809">
            <v>2007</v>
          </cell>
          <cell r="D809" t="str">
            <v>MILHO</v>
          </cell>
          <cell r="E809">
            <v>913.17100000000005</v>
          </cell>
        </row>
        <row r="810">
          <cell r="A810" t="str">
            <v>BA</v>
          </cell>
          <cell r="B810">
            <v>2007</v>
          </cell>
          <cell r="D810" t="str">
            <v>MILHO</v>
          </cell>
          <cell r="E810">
            <v>3428.4940000000001</v>
          </cell>
        </row>
        <row r="811">
          <cell r="A811" t="str">
            <v>BA</v>
          </cell>
          <cell r="B811">
            <v>2007</v>
          </cell>
          <cell r="D811" t="str">
            <v>MILHO</v>
          </cell>
          <cell r="E811">
            <v>10775.887000000001</v>
          </cell>
        </row>
        <row r="812">
          <cell r="A812" t="str">
            <v>BA</v>
          </cell>
          <cell r="B812">
            <v>2007</v>
          </cell>
          <cell r="D812" t="str">
            <v>MILHO</v>
          </cell>
          <cell r="E812">
            <v>268.37799999999999</v>
          </cell>
        </row>
        <row r="813">
          <cell r="A813" t="str">
            <v>BA</v>
          </cell>
          <cell r="B813">
            <v>2007</v>
          </cell>
          <cell r="D813" t="str">
            <v>MILHO</v>
          </cell>
          <cell r="E813">
            <v>80.617999999999995</v>
          </cell>
        </row>
        <row r="814">
          <cell r="A814" t="str">
            <v>BA</v>
          </cell>
          <cell r="B814">
            <v>2007</v>
          </cell>
          <cell r="D814" t="str">
            <v>MILHO</v>
          </cell>
          <cell r="E814">
            <v>1483.7059999999999</v>
          </cell>
        </row>
        <row r="815">
          <cell r="A815" t="str">
            <v>BA</v>
          </cell>
          <cell r="B815">
            <v>2007</v>
          </cell>
          <cell r="D815" t="str">
            <v>MILHO</v>
          </cell>
          <cell r="E815">
            <v>820.51599999999996</v>
          </cell>
        </row>
        <row r="816">
          <cell r="A816" t="str">
            <v>BA</v>
          </cell>
          <cell r="B816">
            <v>2007</v>
          </cell>
          <cell r="D816" t="str">
            <v>MILHO</v>
          </cell>
          <cell r="E816">
            <v>60</v>
          </cell>
        </row>
        <row r="817">
          <cell r="A817" t="str">
            <v>BA</v>
          </cell>
          <cell r="B817">
            <v>2007</v>
          </cell>
          <cell r="D817" t="str">
            <v>MILHO</v>
          </cell>
          <cell r="E817">
            <v>14.083</v>
          </cell>
        </row>
        <row r="818">
          <cell r="A818" t="str">
            <v>BA</v>
          </cell>
          <cell r="B818">
            <v>2007</v>
          </cell>
          <cell r="D818" t="str">
            <v>MILHO</v>
          </cell>
          <cell r="E818">
            <v>146.63800000000001</v>
          </cell>
        </row>
        <row r="819">
          <cell r="A819" t="str">
            <v>BA</v>
          </cell>
          <cell r="B819">
            <v>2007</v>
          </cell>
          <cell r="D819" t="str">
            <v>SOJA</v>
          </cell>
          <cell r="E819">
            <v>2087.5659999999998</v>
          </cell>
        </row>
        <row r="820">
          <cell r="A820" t="str">
            <v>BA</v>
          </cell>
          <cell r="B820">
            <v>2007</v>
          </cell>
          <cell r="D820" t="str">
            <v>SOJA</v>
          </cell>
          <cell r="E820">
            <v>7883.26</v>
          </cell>
        </row>
        <row r="821">
          <cell r="A821" t="str">
            <v>BA</v>
          </cell>
          <cell r="B821">
            <v>2007</v>
          </cell>
          <cell r="D821" t="str">
            <v>SOJA</v>
          </cell>
          <cell r="E821">
            <v>2056.1579999999999</v>
          </cell>
        </row>
        <row r="822">
          <cell r="A822" t="str">
            <v>BA</v>
          </cell>
          <cell r="B822">
            <v>2007</v>
          </cell>
          <cell r="D822" t="str">
            <v>SOJA</v>
          </cell>
          <cell r="E822">
            <v>134.58000000000001</v>
          </cell>
        </row>
        <row r="823">
          <cell r="A823" t="str">
            <v>BA</v>
          </cell>
          <cell r="B823">
            <v>2007</v>
          </cell>
          <cell r="D823" t="str">
            <v>SOJA</v>
          </cell>
          <cell r="E823">
            <v>20.779</v>
          </cell>
        </row>
        <row r="824">
          <cell r="A824" t="str">
            <v>BA</v>
          </cell>
          <cell r="B824">
            <v>2007</v>
          </cell>
          <cell r="D824" t="str">
            <v>SOJA</v>
          </cell>
          <cell r="E824">
            <v>45.03</v>
          </cell>
        </row>
        <row r="825">
          <cell r="A825" t="str">
            <v>BA</v>
          </cell>
          <cell r="B825">
            <v>2007</v>
          </cell>
          <cell r="D825" t="str">
            <v>SOJA</v>
          </cell>
          <cell r="E825">
            <v>51344.565000000002</v>
          </cell>
        </row>
        <row r="826">
          <cell r="A826" t="str">
            <v>BA</v>
          </cell>
          <cell r="B826">
            <v>2007</v>
          </cell>
          <cell r="D826" t="str">
            <v>SOJA</v>
          </cell>
          <cell r="E826">
            <v>52380.146999999997</v>
          </cell>
        </row>
        <row r="827">
          <cell r="A827" t="str">
            <v>BA</v>
          </cell>
          <cell r="B827">
            <v>2007</v>
          </cell>
          <cell r="D827" t="str">
            <v>SOJA</v>
          </cell>
          <cell r="E827">
            <v>1002.881</v>
          </cell>
        </row>
        <row r="828">
          <cell r="A828" t="str">
            <v>BA</v>
          </cell>
          <cell r="B828">
            <v>2007</v>
          </cell>
          <cell r="D828" t="str">
            <v>SOJA</v>
          </cell>
          <cell r="E828">
            <v>2512.1030000000001</v>
          </cell>
        </row>
        <row r="829">
          <cell r="A829" t="str">
            <v>BA</v>
          </cell>
          <cell r="B829">
            <v>2007</v>
          </cell>
          <cell r="D829" t="str">
            <v>SOJA</v>
          </cell>
          <cell r="E829">
            <v>2432.9499999999998</v>
          </cell>
        </row>
        <row r="830">
          <cell r="A830" t="str">
            <v>BA</v>
          </cell>
          <cell r="B830">
            <v>2007</v>
          </cell>
          <cell r="D830" t="str">
            <v>SOJA</v>
          </cell>
          <cell r="E830">
            <v>3455.1559999999999</v>
          </cell>
        </row>
        <row r="831">
          <cell r="A831" t="str">
            <v>BA</v>
          </cell>
          <cell r="B831">
            <v>2007</v>
          </cell>
          <cell r="D831" t="str">
            <v>SOJA</v>
          </cell>
          <cell r="E831">
            <v>393.63600000000002</v>
          </cell>
        </row>
        <row r="832">
          <cell r="A832" t="str">
            <v>BA</v>
          </cell>
          <cell r="B832">
            <v>2007</v>
          </cell>
          <cell r="D832" t="str">
            <v>SOJA</v>
          </cell>
          <cell r="E832">
            <v>68.409000000000006</v>
          </cell>
        </row>
        <row r="833">
          <cell r="A833" t="str">
            <v>BA</v>
          </cell>
          <cell r="B833">
            <v>2007</v>
          </cell>
          <cell r="D833" t="str">
            <v>SOJA</v>
          </cell>
          <cell r="E833">
            <v>430.923</v>
          </cell>
        </row>
        <row r="834">
          <cell r="A834" t="str">
            <v>RS</v>
          </cell>
          <cell r="B834">
            <v>2007</v>
          </cell>
          <cell r="D834" t="str">
            <v>MILHO</v>
          </cell>
          <cell r="E834">
            <v>5948.04</v>
          </cell>
        </row>
        <row r="835">
          <cell r="A835" t="str">
            <v>RS</v>
          </cell>
          <cell r="B835">
            <v>2007</v>
          </cell>
          <cell r="D835" t="str">
            <v>MILHO</v>
          </cell>
          <cell r="E835">
            <v>12387.382</v>
          </cell>
        </row>
        <row r="836">
          <cell r="A836" t="str">
            <v>RS</v>
          </cell>
          <cell r="B836">
            <v>2007</v>
          </cell>
          <cell r="D836" t="str">
            <v>MILHO</v>
          </cell>
          <cell r="E836">
            <v>3234.6779999999999</v>
          </cell>
        </row>
        <row r="837">
          <cell r="A837" t="str">
            <v>RS</v>
          </cell>
          <cell r="B837">
            <v>2007</v>
          </cell>
          <cell r="D837" t="str">
            <v>MILHO</v>
          </cell>
          <cell r="E837">
            <v>0</v>
          </cell>
        </row>
        <row r="838">
          <cell r="A838" t="str">
            <v>RS</v>
          </cell>
          <cell r="B838">
            <v>2007</v>
          </cell>
          <cell r="D838" t="str">
            <v>MILHO</v>
          </cell>
          <cell r="E838">
            <v>0</v>
          </cell>
        </row>
        <row r="839">
          <cell r="A839" t="str">
            <v>RS</v>
          </cell>
          <cell r="B839">
            <v>2007</v>
          </cell>
          <cell r="D839" t="str">
            <v>MILHO</v>
          </cell>
          <cell r="E839">
            <v>0</v>
          </cell>
        </row>
        <row r="840">
          <cell r="A840" t="str">
            <v>RS</v>
          </cell>
          <cell r="B840">
            <v>2007</v>
          </cell>
          <cell r="D840" t="str">
            <v>SOJA</v>
          </cell>
          <cell r="E840">
            <v>0</v>
          </cell>
        </row>
        <row r="841">
          <cell r="A841" t="str">
            <v>RS</v>
          </cell>
          <cell r="B841">
            <v>2007</v>
          </cell>
          <cell r="D841" t="str">
            <v>SOJA</v>
          </cell>
          <cell r="E841">
            <v>8677.9490000000005</v>
          </cell>
        </row>
        <row r="842">
          <cell r="A842" t="str">
            <v>RS</v>
          </cell>
          <cell r="B842">
            <v>2007</v>
          </cell>
          <cell r="D842" t="str">
            <v>SOJA</v>
          </cell>
          <cell r="E842">
            <v>19061.522000000001</v>
          </cell>
        </row>
        <row r="843">
          <cell r="A843" t="str">
            <v>RS</v>
          </cell>
          <cell r="B843">
            <v>2007</v>
          </cell>
          <cell r="D843" t="str">
            <v>SOJA</v>
          </cell>
          <cell r="E843">
            <v>2482.1350000000002</v>
          </cell>
        </row>
        <row r="844">
          <cell r="A844" t="str">
            <v>RS</v>
          </cell>
          <cell r="B844">
            <v>2007</v>
          </cell>
          <cell r="D844" t="str">
            <v>SOJA</v>
          </cell>
          <cell r="E844">
            <v>783.81799999999998</v>
          </cell>
        </row>
        <row r="845">
          <cell r="A845" t="str">
            <v>RS</v>
          </cell>
          <cell r="B845">
            <v>2007</v>
          </cell>
          <cell r="D845" t="str">
            <v>SOJA</v>
          </cell>
          <cell r="E845">
            <v>17.170000000000002</v>
          </cell>
        </row>
        <row r="846">
          <cell r="A846" t="str">
            <v>RS</v>
          </cell>
          <cell r="B846">
            <v>2007</v>
          </cell>
          <cell r="D846" t="str">
            <v>SOJA</v>
          </cell>
          <cell r="E846">
            <v>71.52</v>
          </cell>
        </row>
        <row r="847">
          <cell r="A847" t="str">
            <v>RS</v>
          </cell>
          <cell r="B847">
            <v>2007</v>
          </cell>
          <cell r="D847" t="str">
            <v>SOJA</v>
          </cell>
          <cell r="E847">
            <v>69.099999999999994</v>
          </cell>
        </row>
        <row r="848">
          <cell r="A848" t="str">
            <v>RS</v>
          </cell>
          <cell r="B848">
            <v>2007</v>
          </cell>
          <cell r="D848" t="str">
            <v>SOJA</v>
          </cell>
          <cell r="E848">
            <v>491.42</v>
          </cell>
        </row>
        <row r="849">
          <cell r="A849" t="str">
            <v>RS</v>
          </cell>
          <cell r="B849">
            <v>2007</v>
          </cell>
          <cell r="D849" t="str">
            <v>SOJA</v>
          </cell>
          <cell r="E849">
            <v>29.86</v>
          </cell>
        </row>
        <row r="850">
          <cell r="A850" t="str">
            <v>RS</v>
          </cell>
          <cell r="B850">
            <v>2007</v>
          </cell>
          <cell r="D850" t="str">
            <v>SOJA</v>
          </cell>
          <cell r="E850">
            <v>301.86</v>
          </cell>
        </row>
        <row r="851">
          <cell r="A851" t="str">
            <v>PR</v>
          </cell>
          <cell r="B851">
            <v>2007</v>
          </cell>
          <cell r="D851" t="str">
            <v>MILHO</v>
          </cell>
          <cell r="E851">
            <v>1353.3109999999999</v>
          </cell>
        </row>
        <row r="852">
          <cell r="A852" t="str">
            <v>PR</v>
          </cell>
          <cell r="B852">
            <v>2007</v>
          </cell>
          <cell r="D852" t="str">
            <v>MILHO</v>
          </cell>
          <cell r="E852">
            <v>6244.8180000000002</v>
          </cell>
        </row>
        <row r="853">
          <cell r="A853" t="str">
            <v>PR</v>
          </cell>
          <cell r="B853">
            <v>2007</v>
          </cell>
          <cell r="D853" t="str">
            <v>MILHO</v>
          </cell>
          <cell r="E853">
            <v>763.56299999999999</v>
          </cell>
        </row>
        <row r="854">
          <cell r="A854" t="str">
            <v>PR</v>
          </cell>
          <cell r="B854">
            <v>2007</v>
          </cell>
          <cell r="D854" t="str">
            <v>MILHO</v>
          </cell>
          <cell r="E854">
            <v>620.67399999999998</v>
          </cell>
        </row>
        <row r="855">
          <cell r="A855" t="str">
            <v>PR</v>
          </cell>
          <cell r="B855">
            <v>2007</v>
          </cell>
          <cell r="D855" t="str">
            <v>MILHO</v>
          </cell>
          <cell r="E855">
            <v>181.465</v>
          </cell>
        </row>
        <row r="856">
          <cell r="A856" t="str">
            <v>PR</v>
          </cell>
          <cell r="B856">
            <v>2007</v>
          </cell>
          <cell r="D856" t="str">
            <v>MILHO</v>
          </cell>
          <cell r="E856">
            <v>0</v>
          </cell>
        </row>
        <row r="857">
          <cell r="A857" t="str">
            <v>PR</v>
          </cell>
          <cell r="B857">
            <v>2007</v>
          </cell>
          <cell r="D857" t="str">
            <v>MILHO</v>
          </cell>
          <cell r="E857">
            <v>47.139000000000003</v>
          </cell>
        </row>
        <row r="858">
          <cell r="A858" t="str">
            <v>PR</v>
          </cell>
          <cell r="B858">
            <v>2007</v>
          </cell>
          <cell r="D858" t="str">
            <v>MILHO</v>
          </cell>
          <cell r="E858">
            <v>0</v>
          </cell>
        </row>
        <row r="859">
          <cell r="A859" t="str">
            <v>PR</v>
          </cell>
          <cell r="B859">
            <v>2007</v>
          </cell>
          <cell r="D859" t="str">
            <v>MILHO</v>
          </cell>
          <cell r="E859">
            <v>0</v>
          </cell>
        </row>
        <row r="860">
          <cell r="A860" t="str">
            <v>PR</v>
          </cell>
          <cell r="B860">
            <v>2007</v>
          </cell>
          <cell r="D860" t="str">
            <v>SOJA</v>
          </cell>
          <cell r="E860">
            <v>45.534999999999997</v>
          </cell>
        </row>
        <row r="861">
          <cell r="A861" t="str">
            <v>PR</v>
          </cell>
          <cell r="B861">
            <v>2007</v>
          </cell>
          <cell r="D861" t="str">
            <v>SOJA</v>
          </cell>
          <cell r="E861">
            <v>139.50800000000001</v>
          </cell>
        </row>
        <row r="862">
          <cell r="A862" t="str">
            <v>PR</v>
          </cell>
          <cell r="B862">
            <v>2007</v>
          </cell>
          <cell r="D862" t="str">
            <v>SOJA</v>
          </cell>
          <cell r="E862">
            <v>10031.156999999999</v>
          </cell>
        </row>
        <row r="863">
          <cell r="A863" t="str">
            <v>PR</v>
          </cell>
          <cell r="B863">
            <v>2007</v>
          </cell>
          <cell r="D863" t="str">
            <v>SOJA</v>
          </cell>
          <cell r="E863">
            <v>11294.879000000001</v>
          </cell>
        </row>
        <row r="864">
          <cell r="A864" t="str">
            <v>PR</v>
          </cell>
          <cell r="B864">
            <v>2007</v>
          </cell>
          <cell r="D864" t="str">
            <v>SOJA</v>
          </cell>
          <cell r="E864">
            <v>300.07799999999997</v>
          </cell>
        </row>
        <row r="865">
          <cell r="A865" t="str">
            <v>PR</v>
          </cell>
          <cell r="B865">
            <v>2007</v>
          </cell>
          <cell r="D865" t="str">
            <v>SOJA</v>
          </cell>
          <cell r="E865">
            <v>253.46299999999999</v>
          </cell>
        </row>
        <row r="866">
          <cell r="A866" t="str">
            <v>PR</v>
          </cell>
          <cell r="B866">
            <v>2007</v>
          </cell>
          <cell r="D866" t="str">
            <v>SOJA</v>
          </cell>
          <cell r="E866">
            <v>7.87</v>
          </cell>
        </row>
        <row r="867">
          <cell r="A867" t="str">
            <v>PR</v>
          </cell>
          <cell r="B867">
            <v>2007</v>
          </cell>
          <cell r="D867" t="str">
            <v>SOJA</v>
          </cell>
          <cell r="E867">
            <v>3.7850000000000001</v>
          </cell>
        </row>
        <row r="868">
          <cell r="A868" t="str">
            <v>PR</v>
          </cell>
          <cell r="B868">
            <v>2007</v>
          </cell>
          <cell r="D868" t="str">
            <v>SOJA</v>
          </cell>
          <cell r="E868">
            <v>3.42</v>
          </cell>
        </row>
        <row r="869">
          <cell r="A869" t="str">
            <v>PR</v>
          </cell>
          <cell r="B869">
            <v>2007</v>
          </cell>
          <cell r="D869" t="str">
            <v>SOJA</v>
          </cell>
          <cell r="E869">
            <v>55.872</v>
          </cell>
        </row>
        <row r="870">
          <cell r="A870" t="str">
            <v>PR</v>
          </cell>
          <cell r="B870">
            <v>2007</v>
          </cell>
          <cell r="D870" t="str">
            <v>SOJA</v>
          </cell>
          <cell r="E870">
            <v>26.39</v>
          </cell>
        </row>
        <row r="871">
          <cell r="A871" t="str">
            <v>PR</v>
          </cell>
          <cell r="B871">
            <v>2007</v>
          </cell>
          <cell r="D871" t="str">
            <v>SOJA</v>
          </cell>
          <cell r="E871">
            <v>54.67</v>
          </cell>
        </row>
        <row r="872">
          <cell r="A872" t="str">
            <v>PR</v>
          </cell>
          <cell r="B872">
            <v>2007</v>
          </cell>
          <cell r="D872" t="str">
            <v>MILHO</v>
          </cell>
          <cell r="E872">
            <v>623.38199999999995</v>
          </cell>
        </row>
        <row r="873">
          <cell r="A873" t="str">
            <v>PR</v>
          </cell>
          <cell r="B873">
            <v>2007</v>
          </cell>
          <cell r="D873" t="str">
            <v>MILHO</v>
          </cell>
          <cell r="E873">
            <v>416.87299999999999</v>
          </cell>
        </row>
        <row r="874">
          <cell r="A874" t="str">
            <v>PR</v>
          </cell>
          <cell r="B874">
            <v>2007</v>
          </cell>
          <cell r="D874" t="str">
            <v>MILHO</v>
          </cell>
          <cell r="E874">
            <v>41.850999999999999</v>
          </cell>
        </row>
        <row r="875">
          <cell r="A875" t="str">
            <v>PR</v>
          </cell>
          <cell r="B875">
            <v>2007</v>
          </cell>
          <cell r="D875" t="str">
            <v>MILHO</v>
          </cell>
          <cell r="E875">
            <v>5196.1049999999996</v>
          </cell>
        </row>
        <row r="876">
          <cell r="A876" t="str">
            <v>PR</v>
          </cell>
          <cell r="B876">
            <v>2007</v>
          </cell>
          <cell r="D876" t="str">
            <v>MILHO</v>
          </cell>
          <cell r="E876">
            <v>6272.7359999999999</v>
          </cell>
        </row>
        <row r="877">
          <cell r="A877" t="str">
            <v>PR</v>
          </cell>
          <cell r="B877">
            <v>2007</v>
          </cell>
          <cell r="D877" t="str">
            <v>MILHO</v>
          </cell>
          <cell r="E877">
            <v>2372.172</v>
          </cell>
        </row>
        <row r="878">
          <cell r="A878" t="str">
            <v>PR</v>
          </cell>
          <cell r="B878">
            <v>2007</v>
          </cell>
          <cell r="D878" t="str">
            <v>MILHO</v>
          </cell>
          <cell r="E878">
            <v>997.33699999999999</v>
          </cell>
        </row>
        <row r="879">
          <cell r="A879" t="str">
            <v>PR</v>
          </cell>
          <cell r="B879">
            <v>2007</v>
          </cell>
          <cell r="D879" t="str">
            <v>MILHO</v>
          </cell>
          <cell r="E879">
            <v>0</v>
          </cell>
        </row>
        <row r="880">
          <cell r="A880" t="str">
            <v>PR</v>
          </cell>
          <cell r="B880">
            <v>2007</v>
          </cell>
          <cell r="D880" t="str">
            <v>SOJA</v>
          </cell>
          <cell r="E880">
            <v>1670.624</v>
          </cell>
        </row>
        <row r="881">
          <cell r="A881" t="str">
            <v>PR</v>
          </cell>
          <cell r="B881">
            <v>2007</v>
          </cell>
          <cell r="D881" t="str">
            <v>SOJA</v>
          </cell>
          <cell r="E881">
            <v>5984.058</v>
          </cell>
        </row>
        <row r="882">
          <cell r="A882" t="str">
            <v>PR</v>
          </cell>
          <cell r="B882">
            <v>2007</v>
          </cell>
          <cell r="D882" t="str">
            <v>SOJA</v>
          </cell>
          <cell r="E882">
            <v>2412.1379999999999</v>
          </cell>
        </row>
        <row r="883">
          <cell r="A883" t="str">
            <v>PR</v>
          </cell>
          <cell r="B883">
            <v>2007</v>
          </cell>
          <cell r="D883" t="str">
            <v>SOJA</v>
          </cell>
          <cell r="E883">
            <v>16.547999999999998</v>
          </cell>
        </row>
        <row r="884">
          <cell r="A884" t="str">
            <v>PR</v>
          </cell>
          <cell r="B884">
            <v>2007</v>
          </cell>
          <cell r="D884" t="str">
            <v>SOJA</v>
          </cell>
          <cell r="E884">
            <v>0.87</v>
          </cell>
        </row>
        <row r="885">
          <cell r="A885" t="str">
            <v>PR</v>
          </cell>
          <cell r="B885">
            <v>2007</v>
          </cell>
          <cell r="D885" t="str">
            <v>SOJA</v>
          </cell>
          <cell r="E885">
            <v>5.74</v>
          </cell>
        </row>
        <row r="886">
          <cell r="A886" t="str">
            <v>PA</v>
          </cell>
          <cell r="B886">
            <v>2007</v>
          </cell>
          <cell r="D886" t="str">
            <v>SOJA</v>
          </cell>
          <cell r="E886">
            <v>1144.663</v>
          </cell>
        </row>
        <row r="887">
          <cell r="A887" t="str">
            <v>PA</v>
          </cell>
          <cell r="B887">
            <v>2007</v>
          </cell>
          <cell r="D887" t="str">
            <v>SOJA</v>
          </cell>
          <cell r="E887">
            <v>3279.6289999999999</v>
          </cell>
        </row>
        <row r="888">
          <cell r="A888" t="str">
            <v>PA</v>
          </cell>
          <cell r="B888">
            <v>2007</v>
          </cell>
          <cell r="D888" t="str">
            <v>SOJA</v>
          </cell>
          <cell r="E888">
            <v>1429.69</v>
          </cell>
        </row>
        <row r="889">
          <cell r="A889" t="str">
            <v>PA</v>
          </cell>
          <cell r="B889">
            <v>2007</v>
          </cell>
          <cell r="D889" t="str">
            <v>SOJA</v>
          </cell>
          <cell r="E889">
            <v>680.41399999999999</v>
          </cell>
        </row>
        <row r="890">
          <cell r="A890" t="str">
            <v>PA</v>
          </cell>
          <cell r="B890">
            <v>2007</v>
          </cell>
          <cell r="D890" t="str">
            <v>SOJA</v>
          </cell>
          <cell r="E890">
            <v>76.421000000000006</v>
          </cell>
        </row>
        <row r="891">
          <cell r="A891" t="str">
            <v>PR</v>
          </cell>
          <cell r="B891">
            <v>2007</v>
          </cell>
          <cell r="D891" t="str">
            <v>MILHO</v>
          </cell>
          <cell r="E891">
            <v>179.65</v>
          </cell>
        </row>
        <row r="892">
          <cell r="A892" t="str">
            <v>PR</v>
          </cell>
          <cell r="B892">
            <v>2007</v>
          </cell>
          <cell r="D892" t="str">
            <v>MILHO</v>
          </cell>
          <cell r="E892">
            <v>16646.841</v>
          </cell>
        </row>
        <row r="893">
          <cell r="A893" t="str">
            <v>PR</v>
          </cell>
          <cell r="B893">
            <v>2007</v>
          </cell>
          <cell r="D893" t="str">
            <v>MILHO</v>
          </cell>
          <cell r="E893">
            <v>11.239000000000001</v>
          </cell>
        </row>
        <row r="894">
          <cell r="A894" t="str">
            <v>PR</v>
          </cell>
          <cell r="B894">
            <v>2007</v>
          </cell>
          <cell r="D894" t="str">
            <v>MILHO</v>
          </cell>
          <cell r="E894">
            <v>1692.19</v>
          </cell>
        </row>
        <row r="895">
          <cell r="A895" t="str">
            <v>PR</v>
          </cell>
          <cell r="B895">
            <v>2007</v>
          </cell>
          <cell r="D895" t="str">
            <v>MILHO</v>
          </cell>
          <cell r="E895">
            <v>1401.71</v>
          </cell>
        </row>
        <row r="896">
          <cell r="A896" t="str">
            <v>PR</v>
          </cell>
          <cell r="B896">
            <v>2007</v>
          </cell>
          <cell r="D896" t="str">
            <v>MILHO</v>
          </cell>
          <cell r="E896">
            <v>1221.49</v>
          </cell>
        </row>
        <row r="897">
          <cell r="A897" t="str">
            <v>PR</v>
          </cell>
          <cell r="B897">
            <v>2007</v>
          </cell>
          <cell r="D897" t="str">
            <v>MILHO</v>
          </cell>
          <cell r="E897">
            <v>14157</v>
          </cell>
        </row>
        <row r="898">
          <cell r="A898" t="str">
            <v>PR</v>
          </cell>
          <cell r="B898">
            <v>2007</v>
          </cell>
          <cell r="D898" t="str">
            <v>MILHO</v>
          </cell>
          <cell r="E898">
            <v>54220.071000000004</v>
          </cell>
        </row>
        <row r="899">
          <cell r="A899" t="str">
            <v>PR</v>
          </cell>
          <cell r="B899">
            <v>2007</v>
          </cell>
          <cell r="D899" t="str">
            <v>MILHO</v>
          </cell>
          <cell r="E899">
            <v>89633.020999999993</v>
          </cell>
        </row>
        <row r="900">
          <cell r="A900" t="str">
            <v>PR</v>
          </cell>
          <cell r="B900">
            <v>2007</v>
          </cell>
          <cell r="D900" t="str">
            <v>MILHO</v>
          </cell>
          <cell r="E900">
            <v>47384.362999999998</v>
          </cell>
        </row>
        <row r="901">
          <cell r="A901" t="str">
            <v>PR</v>
          </cell>
          <cell r="B901">
            <v>2007</v>
          </cell>
          <cell r="D901" t="str">
            <v>MILHO</v>
          </cell>
          <cell r="E901">
            <v>71814.418000000005</v>
          </cell>
        </row>
        <row r="902">
          <cell r="A902" t="str">
            <v>PR</v>
          </cell>
          <cell r="B902">
            <v>2007</v>
          </cell>
          <cell r="D902" t="str">
            <v>MILHO</v>
          </cell>
          <cell r="E902">
            <v>82125.054000000004</v>
          </cell>
        </row>
        <row r="903">
          <cell r="A903" t="str">
            <v>PR</v>
          </cell>
          <cell r="B903">
            <v>2007</v>
          </cell>
          <cell r="D903" t="str">
            <v>MILHO</v>
          </cell>
          <cell r="E903">
            <v>29173.258000000002</v>
          </cell>
        </row>
        <row r="904">
          <cell r="A904" t="str">
            <v>PR</v>
          </cell>
          <cell r="B904">
            <v>2007</v>
          </cell>
          <cell r="D904" t="str">
            <v>MILHO</v>
          </cell>
          <cell r="E904">
            <v>28236.307000000001</v>
          </cell>
        </row>
        <row r="905">
          <cell r="A905" t="str">
            <v>PR</v>
          </cell>
          <cell r="B905">
            <v>2007</v>
          </cell>
          <cell r="D905" t="str">
            <v>MILHO</v>
          </cell>
          <cell r="E905">
            <v>19209.641</v>
          </cell>
        </row>
        <row r="906">
          <cell r="A906" t="str">
            <v>PR</v>
          </cell>
          <cell r="B906">
            <v>2007</v>
          </cell>
          <cell r="D906" t="str">
            <v>MILHO</v>
          </cell>
          <cell r="E906">
            <v>5909.058</v>
          </cell>
        </row>
        <row r="907">
          <cell r="A907" t="str">
            <v>RS</v>
          </cell>
          <cell r="B907">
            <v>2007</v>
          </cell>
          <cell r="D907" t="str">
            <v>SOJA</v>
          </cell>
          <cell r="E907">
            <v>0</v>
          </cell>
        </row>
        <row r="908">
          <cell r="A908" t="str">
            <v>RS</v>
          </cell>
          <cell r="B908">
            <v>2007</v>
          </cell>
          <cell r="D908" t="str">
            <v>SOJA</v>
          </cell>
          <cell r="E908">
            <v>3101.6469999999999</v>
          </cell>
        </row>
        <row r="909">
          <cell r="A909" t="str">
            <v>RS</v>
          </cell>
          <cell r="B909">
            <v>2007</v>
          </cell>
          <cell r="D909" t="str">
            <v>SOJA</v>
          </cell>
          <cell r="E909">
            <v>22923.072</v>
          </cell>
        </row>
        <row r="910">
          <cell r="A910" t="str">
            <v>RS</v>
          </cell>
          <cell r="B910">
            <v>2007</v>
          </cell>
          <cell r="D910" t="str">
            <v>SOJA</v>
          </cell>
          <cell r="E910">
            <v>52432.029000000002</v>
          </cell>
        </row>
        <row r="911">
          <cell r="A911" t="str">
            <v>RS</v>
          </cell>
          <cell r="B911">
            <v>2007</v>
          </cell>
          <cell r="D911" t="str">
            <v>SOJA</v>
          </cell>
          <cell r="E911">
            <v>27460.388999999999</v>
          </cell>
        </row>
        <row r="912">
          <cell r="A912" t="str">
            <v>RS</v>
          </cell>
          <cell r="B912">
            <v>2007</v>
          </cell>
          <cell r="D912" t="str">
            <v>SOJA</v>
          </cell>
          <cell r="E912">
            <v>17994.331999999999</v>
          </cell>
        </row>
        <row r="913">
          <cell r="A913" t="str">
            <v>RS</v>
          </cell>
          <cell r="B913">
            <v>2007</v>
          </cell>
          <cell r="D913" t="str">
            <v>SOJA</v>
          </cell>
          <cell r="E913">
            <v>11454.493</v>
          </cell>
        </row>
        <row r="914">
          <cell r="A914" t="str">
            <v>RS</v>
          </cell>
          <cell r="B914">
            <v>2007</v>
          </cell>
          <cell r="D914" t="str">
            <v>SOJA</v>
          </cell>
          <cell r="E914">
            <v>13388.620999999999</v>
          </cell>
        </row>
        <row r="915">
          <cell r="A915" t="str">
            <v>RS</v>
          </cell>
          <cell r="B915">
            <v>2007</v>
          </cell>
          <cell r="D915" t="str">
            <v>SOJA</v>
          </cell>
          <cell r="E915">
            <v>4087.25</v>
          </cell>
        </row>
        <row r="916">
          <cell r="A916" t="str">
            <v>RS</v>
          </cell>
          <cell r="B916">
            <v>2007</v>
          </cell>
          <cell r="D916" t="str">
            <v>SOJA</v>
          </cell>
          <cell r="E916">
            <v>3062.78</v>
          </cell>
        </row>
        <row r="917">
          <cell r="A917" t="str">
            <v>RS</v>
          </cell>
          <cell r="B917">
            <v>2007</v>
          </cell>
          <cell r="D917" t="str">
            <v>SOJA</v>
          </cell>
          <cell r="E917">
            <v>6077.6419999999998</v>
          </cell>
        </row>
        <row r="918">
          <cell r="A918" t="str">
            <v>RS</v>
          </cell>
          <cell r="B918">
            <v>2007</v>
          </cell>
          <cell r="D918" t="str">
            <v>SOJA</v>
          </cell>
          <cell r="E918">
            <v>11631.464</v>
          </cell>
        </row>
        <row r="919">
          <cell r="A919" t="str">
            <v>RS</v>
          </cell>
          <cell r="B919">
            <v>2007</v>
          </cell>
          <cell r="D919" t="str">
            <v>MILHO</v>
          </cell>
          <cell r="E919">
            <v>735.49199999999996</v>
          </cell>
        </row>
        <row r="920">
          <cell r="A920" t="str">
            <v>RS</v>
          </cell>
          <cell r="B920">
            <v>2007</v>
          </cell>
          <cell r="D920" t="str">
            <v>MILHO</v>
          </cell>
          <cell r="E920">
            <v>1767.239</v>
          </cell>
        </row>
        <row r="921">
          <cell r="A921" t="str">
            <v>RS</v>
          </cell>
          <cell r="B921">
            <v>2007</v>
          </cell>
          <cell r="D921" t="str">
            <v>MILHO</v>
          </cell>
          <cell r="E921">
            <v>0</v>
          </cell>
        </row>
        <row r="922">
          <cell r="A922" t="str">
            <v>RS</v>
          </cell>
          <cell r="B922">
            <v>2007</v>
          </cell>
          <cell r="D922" t="str">
            <v>MILHO</v>
          </cell>
          <cell r="E922">
            <v>56.76</v>
          </cell>
        </row>
        <row r="923">
          <cell r="A923" t="str">
            <v>RS</v>
          </cell>
          <cell r="B923">
            <v>2007</v>
          </cell>
          <cell r="D923" t="str">
            <v>MILHO</v>
          </cell>
          <cell r="E923">
            <v>143.36699999999999</v>
          </cell>
        </row>
        <row r="924">
          <cell r="A924" t="str">
            <v>RS</v>
          </cell>
          <cell r="B924">
            <v>2007</v>
          </cell>
          <cell r="D924" t="str">
            <v>MILHO</v>
          </cell>
          <cell r="E924">
            <v>0</v>
          </cell>
        </row>
        <row r="925">
          <cell r="A925" t="str">
            <v>RS</v>
          </cell>
          <cell r="B925">
            <v>2007</v>
          </cell>
          <cell r="D925" t="str">
            <v>MILHO</v>
          </cell>
          <cell r="E925">
            <v>0</v>
          </cell>
        </row>
        <row r="926">
          <cell r="A926" t="str">
            <v>RS</v>
          </cell>
          <cell r="B926">
            <v>2007</v>
          </cell>
          <cell r="D926" t="str">
            <v>MILHO</v>
          </cell>
          <cell r="E926">
            <v>0</v>
          </cell>
        </row>
        <row r="927">
          <cell r="A927" t="str">
            <v>RS</v>
          </cell>
          <cell r="B927">
            <v>2007</v>
          </cell>
          <cell r="D927" t="str">
            <v>MILHO</v>
          </cell>
          <cell r="E927">
            <v>0</v>
          </cell>
        </row>
        <row r="928">
          <cell r="A928" t="str">
            <v>RS</v>
          </cell>
          <cell r="B928">
            <v>2007</v>
          </cell>
          <cell r="D928" t="str">
            <v>MILHO</v>
          </cell>
          <cell r="E928">
            <v>0</v>
          </cell>
        </row>
        <row r="929">
          <cell r="A929" t="str">
            <v>RS</v>
          </cell>
          <cell r="B929">
            <v>2007</v>
          </cell>
          <cell r="D929" t="str">
            <v>SOJA</v>
          </cell>
          <cell r="E929">
            <v>0</v>
          </cell>
        </row>
        <row r="930">
          <cell r="A930" t="str">
            <v>RS</v>
          </cell>
          <cell r="B930">
            <v>2007</v>
          </cell>
          <cell r="D930" t="str">
            <v>SOJA</v>
          </cell>
          <cell r="E930">
            <v>0</v>
          </cell>
        </row>
        <row r="931">
          <cell r="A931" t="str">
            <v>RS</v>
          </cell>
          <cell r="B931">
            <v>2007</v>
          </cell>
          <cell r="D931" t="str">
            <v>SOJA</v>
          </cell>
          <cell r="E931">
            <v>8048.607</v>
          </cell>
        </row>
        <row r="932">
          <cell r="A932" t="str">
            <v>RS</v>
          </cell>
          <cell r="B932">
            <v>2007</v>
          </cell>
          <cell r="D932" t="str">
            <v>SOJA</v>
          </cell>
          <cell r="E932">
            <v>62112.023999999998</v>
          </cell>
        </row>
        <row r="933">
          <cell r="A933" t="str">
            <v>RS</v>
          </cell>
          <cell r="B933">
            <v>2007</v>
          </cell>
          <cell r="D933" t="str">
            <v>SOJA</v>
          </cell>
          <cell r="E933">
            <v>5567.5510000000004</v>
          </cell>
        </row>
        <row r="934">
          <cell r="A934" t="str">
            <v>RS</v>
          </cell>
          <cell r="B934">
            <v>2007</v>
          </cell>
          <cell r="D934" t="str">
            <v>SOJA</v>
          </cell>
          <cell r="E934">
            <v>399.56900000000002</v>
          </cell>
        </row>
        <row r="935">
          <cell r="A935" t="str">
            <v>RS</v>
          </cell>
          <cell r="B935">
            <v>2007</v>
          </cell>
          <cell r="D935" t="str">
            <v>SOJA</v>
          </cell>
          <cell r="E935">
            <v>82.947000000000003</v>
          </cell>
        </row>
        <row r="936">
          <cell r="A936" t="str">
            <v>RS</v>
          </cell>
          <cell r="B936">
            <v>2007</v>
          </cell>
          <cell r="D936" t="str">
            <v>SOJA</v>
          </cell>
          <cell r="E936">
            <v>333.72</v>
          </cell>
        </row>
        <row r="937">
          <cell r="A937" t="str">
            <v>RS</v>
          </cell>
          <cell r="B937">
            <v>2007</v>
          </cell>
          <cell r="D937" t="str">
            <v>SOJA</v>
          </cell>
          <cell r="E937">
            <v>1241.5989999999999</v>
          </cell>
        </row>
        <row r="938">
          <cell r="A938" t="str">
            <v>RS</v>
          </cell>
          <cell r="B938">
            <v>2007</v>
          </cell>
          <cell r="D938" t="str">
            <v>SOJA</v>
          </cell>
          <cell r="E938">
            <v>2681.23</v>
          </cell>
        </row>
        <row r="939">
          <cell r="A939" t="str">
            <v>RS</v>
          </cell>
          <cell r="B939">
            <v>2007</v>
          </cell>
          <cell r="D939" t="str">
            <v>SOJA</v>
          </cell>
          <cell r="E939">
            <v>18630.901999999998</v>
          </cell>
        </row>
        <row r="940">
          <cell r="A940" t="str">
            <v>RS</v>
          </cell>
          <cell r="B940">
            <v>2007</v>
          </cell>
          <cell r="D940" t="str">
            <v>SOJA</v>
          </cell>
          <cell r="E940">
            <v>2364.52</v>
          </cell>
        </row>
        <row r="941">
          <cell r="A941" t="str">
            <v>TO</v>
          </cell>
          <cell r="B941">
            <v>2007</v>
          </cell>
          <cell r="D941" t="str">
            <v>SOJA</v>
          </cell>
          <cell r="E941">
            <v>977.27599999999995</v>
          </cell>
        </row>
        <row r="942">
          <cell r="A942" t="str">
            <v>TO</v>
          </cell>
          <cell r="B942">
            <v>2007</v>
          </cell>
          <cell r="D942" t="str">
            <v>SOJA</v>
          </cell>
          <cell r="E942">
            <v>22067.628000000001</v>
          </cell>
        </row>
        <row r="943">
          <cell r="A943" t="str">
            <v>TO</v>
          </cell>
          <cell r="B943">
            <v>2007</v>
          </cell>
          <cell r="D943" t="str">
            <v>SOJA</v>
          </cell>
          <cell r="E943">
            <v>15976.17</v>
          </cell>
        </row>
        <row r="944">
          <cell r="A944" t="str">
            <v>TO</v>
          </cell>
          <cell r="B944">
            <v>2007</v>
          </cell>
          <cell r="D944" t="str">
            <v>SOJA</v>
          </cell>
          <cell r="E944">
            <v>215.005</v>
          </cell>
        </row>
        <row r="945">
          <cell r="A945" t="str">
            <v>TO</v>
          </cell>
          <cell r="B945">
            <v>2007</v>
          </cell>
          <cell r="D945" t="str">
            <v>SOJA</v>
          </cell>
          <cell r="E945">
            <v>0</v>
          </cell>
        </row>
        <row r="946">
          <cell r="A946" t="str">
            <v>BA</v>
          </cell>
          <cell r="B946">
            <v>2007</v>
          </cell>
          <cell r="D946" t="str">
            <v>MILHO</v>
          </cell>
          <cell r="E946">
            <v>0</v>
          </cell>
        </row>
        <row r="947">
          <cell r="A947" t="str">
            <v>BA</v>
          </cell>
          <cell r="B947">
            <v>2007</v>
          </cell>
          <cell r="D947" t="str">
            <v>MILHO</v>
          </cell>
          <cell r="E947">
            <v>185</v>
          </cell>
        </row>
        <row r="948">
          <cell r="A948" t="str">
            <v>BA</v>
          </cell>
          <cell r="B948">
            <v>2007</v>
          </cell>
          <cell r="D948" t="str">
            <v>MILHO</v>
          </cell>
          <cell r="E948">
            <v>333</v>
          </cell>
        </row>
        <row r="949">
          <cell r="A949" t="str">
            <v>BA</v>
          </cell>
          <cell r="B949">
            <v>2007</v>
          </cell>
          <cell r="D949" t="str">
            <v>SOJA</v>
          </cell>
          <cell r="E949">
            <v>13081.317999999999</v>
          </cell>
        </row>
        <row r="950">
          <cell r="A950" t="str">
            <v>BA</v>
          </cell>
          <cell r="B950">
            <v>2007</v>
          </cell>
          <cell r="D950" t="str">
            <v>SOJA</v>
          </cell>
          <cell r="E950">
            <v>13555.296</v>
          </cell>
        </row>
        <row r="951">
          <cell r="A951" t="str">
            <v>BA</v>
          </cell>
          <cell r="B951">
            <v>2007</v>
          </cell>
          <cell r="D951" t="str">
            <v>SOJA</v>
          </cell>
          <cell r="E951">
            <v>919.65800000000002</v>
          </cell>
        </row>
        <row r="952">
          <cell r="A952" t="str">
            <v>BA</v>
          </cell>
          <cell r="B952">
            <v>2007</v>
          </cell>
          <cell r="D952" t="str">
            <v>SOJA</v>
          </cell>
          <cell r="E952">
            <v>11.382</v>
          </cell>
        </row>
        <row r="953">
          <cell r="A953" t="str">
            <v>BA</v>
          </cell>
          <cell r="B953">
            <v>2007</v>
          </cell>
          <cell r="D953" t="str">
            <v>SOJA</v>
          </cell>
          <cell r="E953">
            <v>28.266999999999999</v>
          </cell>
        </row>
        <row r="954">
          <cell r="A954" t="str">
            <v>BA</v>
          </cell>
          <cell r="B954">
            <v>2007</v>
          </cell>
          <cell r="D954" t="str">
            <v>SOJA</v>
          </cell>
          <cell r="E954">
            <v>1.0089999999999999</v>
          </cell>
        </row>
        <row r="955">
          <cell r="A955" t="str">
            <v>BA</v>
          </cell>
          <cell r="B955">
            <v>2007</v>
          </cell>
          <cell r="D955" t="str">
            <v>SOJA</v>
          </cell>
          <cell r="E955">
            <v>17.059999999999999</v>
          </cell>
        </row>
        <row r="956">
          <cell r="A956" t="str">
            <v>BA</v>
          </cell>
          <cell r="B956">
            <v>2007</v>
          </cell>
          <cell r="D956" t="str">
            <v>SOJA</v>
          </cell>
          <cell r="E956">
            <v>3.9060000000000001</v>
          </cell>
        </row>
        <row r="957">
          <cell r="A957" t="str">
            <v>PR</v>
          </cell>
          <cell r="B957">
            <v>2007</v>
          </cell>
          <cell r="D957" t="str">
            <v>MILHO</v>
          </cell>
          <cell r="E957">
            <v>1791.5820000000001</v>
          </cell>
        </row>
        <row r="958">
          <cell r="A958" t="str">
            <v>PR</v>
          </cell>
          <cell r="B958">
            <v>2007</v>
          </cell>
          <cell r="D958" t="str">
            <v>MILHO</v>
          </cell>
          <cell r="E958">
            <v>283.64999999999998</v>
          </cell>
        </row>
        <row r="959">
          <cell r="A959" t="str">
            <v>PR</v>
          </cell>
          <cell r="B959">
            <v>2007</v>
          </cell>
          <cell r="D959" t="str">
            <v>MILHO</v>
          </cell>
          <cell r="E959">
            <v>0</v>
          </cell>
        </row>
        <row r="960">
          <cell r="A960" t="str">
            <v>PR</v>
          </cell>
          <cell r="B960">
            <v>2007</v>
          </cell>
          <cell r="D960" t="str">
            <v>MILHO</v>
          </cell>
          <cell r="E960">
            <v>0</v>
          </cell>
        </row>
        <row r="961">
          <cell r="A961" t="str">
            <v>PR</v>
          </cell>
          <cell r="B961">
            <v>2007</v>
          </cell>
          <cell r="D961" t="str">
            <v>MILHO</v>
          </cell>
          <cell r="E961">
            <v>0</v>
          </cell>
        </row>
        <row r="962">
          <cell r="A962" t="str">
            <v>PR</v>
          </cell>
          <cell r="B962">
            <v>2007</v>
          </cell>
          <cell r="D962" t="str">
            <v>MILHO</v>
          </cell>
          <cell r="E962">
            <v>0</v>
          </cell>
        </row>
        <row r="963">
          <cell r="A963" t="str">
            <v>PR</v>
          </cell>
          <cell r="B963">
            <v>2007</v>
          </cell>
          <cell r="D963" t="str">
            <v>MILHO</v>
          </cell>
          <cell r="E963">
            <v>0</v>
          </cell>
        </row>
        <row r="964">
          <cell r="A964" t="str">
            <v>PR</v>
          </cell>
          <cell r="B964">
            <v>2007</v>
          </cell>
          <cell r="D964" t="str">
            <v>MILHO</v>
          </cell>
          <cell r="E964">
            <v>0</v>
          </cell>
        </row>
        <row r="965">
          <cell r="A965" t="str">
            <v>PR</v>
          </cell>
          <cell r="B965">
            <v>2007</v>
          </cell>
          <cell r="D965" t="str">
            <v>MILHO</v>
          </cell>
          <cell r="E965">
            <v>0</v>
          </cell>
        </row>
        <row r="966">
          <cell r="A966" t="str">
            <v>PR</v>
          </cell>
          <cell r="B966">
            <v>2007</v>
          </cell>
          <cell r="D966" t="str">
            <v>SOJA</v>
          </cell>
          <cell r="E966">
            <v>543.95000000000005</v>
          </cell>
        </row>
        <row r="967">
          <cell r="A967" t="str">
            <v>PR</v>
          </cell>
          <cell r="B967">
            <v>2007</v>
          </cell>
          <cell r="D967" t="str">
            <v>SOJA</v>
          </cell>
          <cell r="E967">
            <v>6619.1379999999999</v>
          </cell>
        </row>
        <row r="968">
          <cell r="A968" t="str">
            <v>PR</v>
          </cell>
          <cell r="B968">
            <v>2007</v>
          </cell>
          <cell r="D968" t="str">
            <v>SOJA</v>
          </cell>
          <cell r="E968">
            <v>58758.374000000003</v>
          </cell>
        </row>
        <row r="969">
          <cell r="A969" t="str">
            <v>PR</v>
          </cell>
          <cell r="B969">
            <v>2007</v>
          </cell>
          <cell r="D969" t="str">
            <v>SOJA</v>
          </cell>
          <cell r="E969">
            <v>91729.986999999994</v>
          </cell>
        </row>
        <row r="970">
          <cell r="A970" t="str">
            <v>PR</v>
          </cell>
          <cell r="B970">
            <v>2007</v>
          </cell>
          <cell r="D970" t="str">
            <v>SOJA</v>
          </cell>
          <cell r="E970">
            <v>34832.828999999998</v>
          </cell>
        </row>
        <row r="971">
          <cell r="A971" t="str">
            <v>PR</v>
          </cell>
          <cell r="B971">
            <v>2007</v>
          </cell>
          <cell r="D971" t="str">
            <v>SOJA</v>
          </cell>
          <cell r="E971">
            <v>34665.845999999998</v>
          </cell>
        </row>
        <row r="972">
          <cell r="A972" t="str">
            <v>PR</v>
          </cell>
          <cell r="B972">
            <v>2007</v>
          </cell>
          <cell r="D972" t="str">
            <v>SOJA</v>
          </cell>
          <cell r="E972">
            <v>10576.210999999999</v>
          </cell>
        </row>
        <row r="973">
          <cell r="A973" t="str">
            <v>PR</v>
          </cell>
          <cell r="B973">
            <v>2007</v>
          </cell>
          <cell r="D973" t="str">
            <v>SOJA</v>
          </cell>
          <cell r="E973">
            <v>10731.839</v>
          </cell>
        </row>
        <row r="974">
          <cell r="A974" t="str">
            <v>PR</v>
          </cell>
          <cell r="B974">
            <v>2007</v>
          </cell>
          <cell r="D974" t="str">
            <v>SOJA</v>
          </cell>
          <cell r="E974">
            <v>2324.741</v>
          </cell>
        </row>
        <row r="975">
          <cell r="A975" t="str">
            <v>PR</v>
          </cell>
          <cell r="B975">
            <v>2007</v>
          </cell>
          <cell r="D975" t="str">
            <v>SOJA</v>
          </cell>
          <cell r="E975">
            <v>3238.395</v>
          </cell>
        </row>
        <row r="976">
          <cell r="A976" t="str">
            <v>PR</v>
          </cell>
          <cell r="B976">
            <v>2007</v>
          </cell>
          <cell r="D976" t="str">
            <v>SOJA</v>
          </cell>
          <cell r="E976">
            <v>7205.3630000000003</v>
          </cell>
        </row>
        <row r="977">
          <cell r="A977" t="str">
            <v>PR</v>
          </cell>
          <cell r="B977">
            <v>2007</v>
          </cell>
          <cell r="D977" t="str">
            <v>SOJA</v>
          </cell>
          <cell r="E977">
            <v>6237.7430000000004</v>
          </cell>
        </row>
        <row r="978">
          <cell r="A978" t="str">
            <v>MT</v>
          </cell>
          <cell r="B978">
            <v>2007</v>
          </cell>
          <cell r="D978" t="str">
            <v>SOJA</v>
          </cell>
          <cell r="E978">
            <v>870.19200000000001</v>
          </cell>
        </row>
        <row r="979">
          <cell r="A979" t="str">
            <v>MT</v>
          </cell>
          <cell r="B979">
            <v>2007</v>
          </cell>
          <cell r="D979" t="str">
            <v>SOJA</v>
          </cell>
          <cell r="E979">
            <v>2712.8440000000001</v>
          </cell>
        </row>
        <row r="980">
          <cell r="A980" t="str">
            <v>MT</v>
          </cell>
          <cell r="B980">
            <v>2007</v>
          </cell>
          <cell r="D980" t="str">
            <v>SOJA</v>
          </cell>
          <cell r="E980">
            <v>2993.422</v>
          </cell>
        </row>
        <row r="981">
          <cell r="A981" t="str">
            <v>MT</v>
          </cell>
          <cell r="B981">
            <v>2007</v>
          </cell>
          <cell r="D981" t="str">
            <v>SOJA</v>
          </cell>
          <cell r="E981">
            <v>424.84300000000002</v>
          </cell>
        </row>
        <row r="982">
          <cell r="A982" t="str">
            <v>MT</v>
          </cell>
          <cell r="B982">
            <v>2007</v>
          </cell>
          <cell r="D982" t="str">
            <v>SOJA</v>
          </cell>
          <cell r="E982">
            <v>0</v>
          </cell>
        </row>
        <row r="983">
          <cell r="A983" t="str">
            <v>MT</v>
          </cell>
          <cell r="B983">
            <v>2007</v>
          </cell>
          <cell r="D983" t="str">
            <v>SOJA</v>
          </cell>
          <cell r="E983">
            <v>91.605999999999995</v>
          </cell>
        </row>
        <row r="984">
          <cell r="A984" t="str">
            <v>MA</v>
          </cell>
          <cell r="B984">
            <v>2007</v>
          </cell>
          <cell r="D984" t="str">
            <v>SOJA</v>
          </cell>
          <cell r="E984">
            <v>11816.351000000001</v>
          </cell>
        </row>
        <row r="985">
          <cell r="A985" t="str">
            <v>MA</v>
          </cell>
          <cell r="B985">
            <v>2007</v>
          </cell>
          <cell r="D985" t="str">
            <v>SOJA</v>
          </cell>
          <cell r="E985">
            <v>17911.772000000001</v>
          </cell>
        </row>
        <row r="986">
          <cell r="A986" t="str">
            <v>MA</v>
          </cell>
          <cell r="B986">
            <v>2007</v>
          </cell>
          <cell r="D986" t="str">
            <v>SOJA</v>
          </cell>
          <cell r="E986">
            <v>7069.1970000000001</v>
          </cell>
        </row>
        <row r="987">
          <cell r="A987" t="str">
            <v>MA</v>
          </cell>
          <cell r="B987">
            <v>2007</v>
          </cell>
          <cell r="D987" t="str">
            <v>SOJA</v>
          </cell>
          <cell r="E987">
            <v>9191.4369999999999</v>
          </cell>
        </row>
        <row r="988">
          <cell r="A988" t="str">
            <v>MA</v>
          </cell>
          <cell r="B988">
            <v>2007</v>
          </cell>
          <cell r="D988" t="str">
            <v>SOJA</v>
          </cell>
          <cell r="E988">
            <v>4933.9629999999997</v>
          </cell>
        </row>
        <row r="989">
          <cell r="A989" t="str">
            <v>MA</v>
          </cell>
          <cell r="B989">
            <v>2007</v>
          </cell>
          <cell r="D989" t="str">
            <v>SOJA</v>
          </cell>
          <cell r="E989">
            <v>857.84299999999996</v>
          </cell>
        </row>
        <row r="990">
          <cell r="A990" t="str">
            <v>MA</v>
          </cell>
          <cell r="B990">
            <v>2007</v>
          </cell>
          <cell r="D990" t="str">
            <v>SOJA</v>
          </cell>
          <cell r="E990">
            <v>4845.2460000000001</v>
          </cell>
        </row>
        <row r="991">
          <cell r="A991" t="str">
            <v>MA</v>
          </cell>
          <cell r="B991">
            <v>2007</v>
          </cell>
          <cell r="D991" t="str">
            <v>SOJA</v>
          </cell>
          <cell r="E991">
            <v>26.341000000000001</v>
          </cell>
        </row>
        <row r="992">
          <cell r="A992" t="str">
            <v>TO</v>
          </cell>
          <cell r="B992">
            <v>2007</v>
          </cell>
          <cell r="D992" t="str">
            <v>SOJA</v>
          </cell>
          <cell r="E992">
            <v>466.96199999999999</v>
          </cell>
        </row>
        <row r="993">
          <cell r="A993" t="str">
            <v>TO</v>
          </cell>
          <cell r="B993">
            <v>2007</v>
          </cell>
          <cell r="D993" t="str">
            <v>SOJA</v>
          </cell>
          <cell r="E993">
            <v>20784.138999999999</v>
          </cell>
        </row>
        <row r="994">
          <cell r="A994" t="str">
            <v>TO</v>
          </cell>
          <cell r="B994">
            <v>2007</v>
          </cell>
          <cell r="D994" t="str">
            <v>SOJA</v>
          </cell>
          <cell r="E994">
            <v>23877.143</v>
          </cell>
        </row>
        <row r="995">
          <cell r="A995" t="str">
            <v>TO</v>
          </cell>
          <cell r="B995">
            <v>2007</v>
          </cell>
          <cell r="D995" t="str">
            <v>SOJA</v>
          </cell>
          <cell r="E995">
            <v>1547.6310000000001</v>
          </cell>
        </row>
        <row r="996">
          <cell r="A996" t="str">
            <v>TO</v>
          </cell>
          <cell r="B996">
            <v>2007</v>
          </cell>
          <cell r="D996" t="str">
            <v>SOJA</v>
          </cell>
          <cell r="E996">
            <v>0</v>
          </cell>
        </row>
        <row r="997">
          <cell r="A997" t="str">
            <v>TO</v>
          </cell>
          <cell r="B997">
            <v>2007</v>
          </cell>
          <cell r="D997" t="str">
            <v>SOJA</v>
          </cell>
          <cell r="E997">
            <v>0</v>
          </cell>
        </row>
        <row r="998">
          <cell r="A998" t="str">
            <v>MT</v>
          </cell>
          <cell r="B998">
            <v>2007</v>
          </cell>
          <cell r="D998" t="str">
            <v>MILHO</v>
          </cell>
          <cell r="E998">
            <v>0</v>
          </cell>
        </row>
        <row r="999">
          <cell r="A999" t="str">
            <v>MT</v>
          </cell>
          <cell r="B999">
            <v>2007</v>
          </cell>
          <cell r="D999" t="str">
            <v>MILHO</v>
          </cell>
          <cell r="E999">
            <v>0</v>
          </cell>
        </row>
        <row r="1000">
          <cell r="A1000" t="str">
            <v>MT</v>
          </cell>
          <cell r="B1000">
            <v>2007</v>
          </cell>
          <cell r="D1000" t="str">
            <v>MILHO</v>
          </cell>
          <cell r="E1000">
            <v>0</v>
          </cell>
        </row>
        <row r="1001">
          <cell r="A1001" t="str">
            <v>MT</v>
          </cell>
          <cell r="B1001">
            <v>2007</v>
          </cell>
          <cell r="D1001" t="str">
            <v>MILHO</v>
          </cell>
          <cell r="E1001">
            <v>0</v>
          </cell>
        </row>
        <row r="1002">
          <cell r="A1002" t="str">
            <v>MT</v>
          </cell>
          <cell r="B1002">
            <v>2007</v>
          </cell>
          <cell r="D1002" t="str">
            <v>MILHO</v>
          </cell>
          <cell r="E1002">
            <v>0</v>
          </cell>
        </row>
        <row r="1003">
          <cell r="A1003" t="str">
            <v>MT</v>
          </cell>
          <cell r="B1003">
            <v>2007</v>
          </cell>
          <cell r="D1003" t="str">
            <v>MILHO</v>
          </cell>
          <cell r="E1003">
            <v>0</v>
          </cell>
        </row>
        <row r="1004">
          <cell r="A1004" t="str">
            <v>MT</v>
          </cell>
          <cell r="B1004">
            <v>2007</v>
          </cell>
          <cell r="D1004" t="str">
            <v>MILHO</v>
          </cell>
          <cell r="E1004">
            <v>0</v>
          </cell>
        </row>
        <row r="1005">
          <cell r="A1005" t="str">
            <v>MT</v>
          </cell>
          <cell r="B1005">
            <v>2007</v>
          </cell>
          <cell r="D1005" t="str">
            <v>MILHO</v>
          </cell>
          <cell r="E1005">
            <v>0</v>
          </cell>
        </row>
        <row r="1006">
          <cell r="A1006" t="str">
            <v>MT</v>
          </cell>
          <cell r="B1006">
            <v>2007</v>
          </cell>
          <cell r="D1006" t="str">
            <v>MILHO</v>
          </cell>
          <cell r="E1006">
            <v>0</v>
          </cell>
        </row>
        <row r="1007">
          <cell r="A1007" t="str">
            <v>MT</v>
          </cell>
          <cell r="B1007">
            <v>2007</v>
          </cell>
          <cell r="D1007" t="str">
            <v>MILHO</v>
          </cell>
          <cell r="E1007">
            <v>0</v>
          </cell>
        </row>
        <row r="1008">
          <cell r="A1008" t="str">
            <v>MT</v>
          </cell>
          <cell r="B1008">
            <v>2007</v>
          </cell>
          <cell r="D1008" t="str">
            <v>SOJA</v>
          </cell>
          <cell r="E1008">
            <v>5072.1909999999998</v>
          </cell>
        </row>
        <row r="1009">
          <cell r="A1009" t="str">
            <v>MT</v>
          </cell>
          <cell r="B1009">
            <v>2007</v>
          </cell>
          <cell r="D1009" t="str">
            <v>SOJA</v>
          </cell>
          <cell r="E1009">
            <v>38935.824000000001</v>
          </cell>
        </row>
        <row r="1010">
          <cell r="A1010" t="str">
            <v>MT</v>
          </cell>
          <cell r="B1010">
            <v>2007</v>
          </cell>
          <cell r="D1010" t="str">
            <v>SOJA</v>
          </cell>
          <cell r="E1010">
            <v>59873.023000000001</v>
          </cell>
        </row>
        <row r="1011">
          <cell r="A1011" t="str">
            <v>MT</v>
          </cell>
          <cell r="B1011">
            <v>2007</v>
          </cell>
          <cell r="D1011" t="str">
            <v>SOJA</v>
          </cell>
          <cell r="E1011">
            <v>5093.3710000000001</v>
          </cell>
        </row>
        <row r="1012">
          <cell r="A1012" t="str">
            <v>MT</v>
          </cell>
          <cell r="B1012">
            <v>2007</v>
          </cell>
          <cell r="D1012" t="str">
            <v>SOJA</v>
          </cell>
          <cell r="E1012">
            <v>182.81299999999999</v>
          </cell>
        </row>
        <row r="1013">
          <cell r="A1013" t="str">
            <v>MT</v>
          </cell>
          <cell r="B1013">
            <v>2007</v>
          </cell>
          <cell r="D1013" t="str">
            <v>SOJA</v>
          </cell>
          <cell r="E1013">
            <v>91.17</v>
          </cell>
        </row>
        <row r="1014">
          <cell r="A1014" t="str">
            <v>MT</v>
          </cell>
          <cell r="B1014">
            <v>2007</v>
          </cell>
          <cell r="D1014" t="str">
            <v>SOJA</v>
          </cell>
          <cell r="E1014">
            <v>0</v>
          </cell>
        </row>
        <row r="1015">
          <cell r="A1015" t="str">
            <v>MT</v>
          </cell>
          <cell r="B1015">
            <v>2007</v>
          </cell>
          <cell r="D1015" t="str">
            <v>SOJA</v>
          </cell>
          <cell r="E1015">
            <v>0</v>
          </cell>
        </row>
        <row r="1016">
          <cell r="A1016" t="str">
            <v>MT</v>
          </cell>
          <cell r="B1016">
            <v>2007</v>
          </cell>
          <cell r="D1016" t="str">
            <v>SOJA</v>
          </cell>
          <cell r="E1016">
            <v>0</v>
          </cell>
        </row>
        <row r="1017">
          <cell r="A1017" t="str">
            <v>MT</v>
          </cell>
          <cell r="B1017">
            <v>2007</v>
          </cell>
          <cell r="D1017" t="str">
            <v>SOJA</v>
          </cell>
          <cell r="E1017">
            <v>0</v>
          </cell>
        </row>
        <row r="1018">
          <cell r="A1018" t="str">
            <v>MT</v>
          </cell>
          <cell r="B1018">
            <v>2007</v>
          </cell>
          <cell r="D1018" t="str">
            <v>SOJA</v>
          </cell>
          <cell r="E1018">
            <v>0</v>
          </cell>
        </row>
        <row r="1019">
          <cell r="A1019" t="str">
            <v>MT</v>
          </cell>
          <cell r="B1019">
            <v>2007</v>
          </cell>
          <cell r="D1019" t="str">
            <v>SOJA</v>
          </cell>
          <cell r="E1019">
            <v>630.57000000000005</v>
          </cell>
        </row>
        <row r="1020">
          <cell r="A1020" t="str">
            <v>MT</v>
          </cell>
          <cell r="B1020">
            <v>2007</v>
          </cell>
          <cell r="D1020" t="str">
            <v>SOJA</v>
          </cell>
          <cell r="E1020">
            <v>12287.022999999999</v>
          </cell>
        </row>
        <row r="1021">
          <cell r="A1021" t="str">
            <v>MT</v>
          </cell>
          <cell r="B1021">
            <v>2007</v>
          </cell>
          <cell r="D1021" t="str">
            <v>SOJA</v>
          </cell>
          <cell r="E1021">
            <v>14541.04</v>
          </cell>
        </row>
        <row r="1022">
          <cell r="A1022" t="str">
            <v>MT</v>
          </cell>
          <cell r="B1022">
            <v>2007</v>
          </cell>
          <cell r="D1022" t="str">
            <v>SOJA</v>
          </cell>
          <cell r="E1022">
            <v>702.84299999999996</v>
          </cell>
        </row>
        <row r="1023">
          <cell r="A1023" t="str">
            <v>MT</v>
          </cell>
          <cell r="B1023">
            <v>2007</v>
          </cell>
          <cell r="D1023" t="str">
            <v>SOJA</v>
          </cell>
          <cell r="E1023">
            <v>3.79</v>
          </cell>
        </row>
        <row r="1024">
          <cell r="A1024" t="str">
            <v>MT</v>
          </cell>
          <cell r="B1024">
            <v>2007</v>
          </cell>
          <cell r="D1024" t="str">
            <v>SOJA</v>
          </cell>
          <cell r="E1024">
            <v>4075.5859999999998</v>
          </cell>
        </row>
        <row r="1025">
          <cell r="A1025" t="str">
            <v>MT</v>
          </cell>
          <cell r="B1025">
            <v>2007</v>
          </cell>
          <cell r="D1025" t="str">
            <v>SOJA</v>
          </cell>
          <cell r="E1025">
            <v>51193.22</v>
          </cell>
        </row>
        <row r="1026">
          <cell r="A1026" t="str">
            <v>MT</v>
          </cell>
          <cell r="B1026">
            <v>2007</v>
          </cell>
          <cell r="D1026" t="str">
            <v>SOJA</v>
          </cell>
          <cell r="E1026">
            <v>30085.39</v>
          </cell>
        </row>
        <row r="1027">
          <cell r="A1027" t="str">
            <v>MT</v>
          </cell>
          <cell r="B1027">
            <v>2007</v>
          </cell>
          <cell r="D1027" t="str">
            <v>SOJA</v>
          </cell>
          <cell r="E1027">
            <v>595.29200000000003</v>
          </cell>
        </row>
        <row r="1028">
          <cell r="A1028" t="str">
            <v>MT</v>
          </cell>
          <cell r="B1028">
            <v>2007</v>
          </cell>
          <cell r="D1028" t="str">
            <v>SOJA</v>
          </cell>
          <cell r="E1028">
            <v>243.845</v>
          </cell>
        </row>
        <row r="1029">
          <cell r="A1029" t="str">
            <v>MT</v>
          </cell>
          <cell r="B1029">
            <v>2007</v>
          </cell>
          <cell r="D1029" t="str">
            <v>SOJA</v>
          </cell>
          <cell r="E1029">
            <v>0</v>
          </cell>
        </row>
        <row r="1030">
          <cell r="A1030" t="str">
            <v>MT</v>
          </cell>
          <cell r="B1030">
            <v>2007</v>
          </cell>
          <cell r="D1030" t="str">
            <v>SOJA</v>
          </cell>
          <cell r="E1030">
            <v>153</v>
          </cell>
        </row>
        <row r="1031">
          <cell r="A1031" t="str">
            <v>MT</v>
          </cell>
          <cell r="B1031">
            <v>2007</v>
          </cell>
          <cell r="D1031" t="str">
            <v>SOJA</v>
          </cell>
          <cell r="E1031">
            <v>0</v>
          </cell>
        </row>
        <row r="1032">
          <cell r="A1032" t="str">
            <v>MT</v>
          </cell>
          <cell r="B1032">
            <v>2007</v>
          </cell>
          <cell r="D1032" t="str">
            <v>SOJA</v>
          </cell>
          <cell r="E1032">
            <v>84.942999999999998</v>
          </cell>
        </row>
        <row r="1033">
          <cell r="A1033" t="str">
            <v>MT</v>
          </cell>
          <cell r="B1033">
            <v>2007</v>
          </cell>
          <cell r="D1033" t="str">
            <v>SOJA</v>
          </cell>
          <cell r="E1033">
            <v>4.8869999999999996</v>
          </cell>
        </row>
        <row r="1034">
          <cell r="A1034" t="str">
            <v>MT</v>
          </cell>
          <cell r="B1034">
            <v>2007</v>
          </cell>
          <cell r="D1034" t="str">
            <v>SOJA</v>
          </cell>
          <cell r="E1034">
            <v>0</v>
          </cell>
        </row>
        <row r="1035">
          <cell r="A1035" t="str">
            <v>PR</v>
          </cell>
          <cell r="B1035">
            <v>2007</v>
          </cell>
          <cell r="D1035" t="str">
            <v>MILHO</v>
          </cell>
          <cell r="E1035">
            <v>900.42200000000003</v>
          </cell>
        </row>
        <row r="1036">
          <cell r="A1036" t="str">
            <v>PR</v>
          </cell>
          <cell r="B1036">
            <v>2007</v>
          </cell>
          <cell r="D1036" t="str">
            <v>MILHO</v>
          </cell>
          <cell r="E1036">
            <v>1290.5029999999999</v>
          </cell>
        </row>
        <row r="1037">
          <cell r="A1037" t="str">
            <v>PR</v>
          </cell>
          <cell r="B1037">
            <v>2007</v>
          </cell>
          <cell r="D1037" t="str">
            <v>MILHO</v>
          </cell>
          <cell r="E1037">
            <v>116.48699999999999</v>
          </cell>
        </row>
        <row r="1038">
          <cell r="A1038" t="str">
            <v>PR</v>
          </cell>
          <cell r="B1038">
            <v>2007</v>
          </cell>
          <cell r="D1038" t="str">
            <v>MILHO</v>
          </cell>
          <cell r="E1038">
            <v>977.05</v>
          </cell>
        </row>
        <row r="1039">
          <cell r="A1039" t="str">
            <v>PR</v>
          </cell>
          <cell r="B1039">
            <v>2007</v>
          </cell>
          <cell r="D1039" t="str">
            <v>MILHO</v>
          </cell>
          <cell r="E1039">
            <v>266.62299999999999</v>
          </cell>
        </row>
        <row r="1040">
          <cell r="A1040" t="str">
            <v>PR</v>
          </cell>
          <cell r="B1040">
            <v>2007</v>
          </cell>
          <cell r="D1040" t="str">
            <v>MILHO</v>
          </cell>
          <cell r="E1040">
            <v>276.52699999999999</v>
          </cell>
        </row>
        <row r="1041">
          <cell r="A1041" t="str">
            <v>PR</v>
          </cell>
          <cell r="B1041">
            <v>2007</v>
          </cell>
          <cell r="D1041" t="str">
            <v>MILHO</v>
          </cell>
          <cell r="E1041">
            <v>369.33100000000002</v>
          </cell>
        </row>
        <row r="1042">
          <cell r="A1042" t="str">
            <v>PR</v>
          </cell>
          <cell r="B1042">
            <v>2007</v>
          </cell>
          <cell r="D1042" t="str">
            <v>SOJA</v>
          </cell>
          <cell r="E1042">
            <v>50.014000000000003</v>
          </cell>
        </row>
        <row r="1043">
          <cell r="A1043" t="str">
            <v>PR</v>
          </cell>
          <cell r="B1043">
            <v>2007</v>
          </cell>
          <cell r="D1043" t="str">
            <v>SOJA</v>
          </cell>
          <cell r="E1043">
            <v>7932.5839999999998</v>
          </cell>
        </row>
        <row r="1044">
          <cell r="A1044" t="str">
            <v>PR</v>
          </cell>
          <cell r="B1044">
            <v>2007</v>
          </cell>
          <cell r="D1044" t="str">
            <v>SOJA</v>
          </cell>
          <cell r="E1044">
            <v>6887.2240000000002</v>
          </cell>
        </row>
        <row r="1045">
          <cell r="A1045" t="str">
            <v>PR</v>
          </cell>
          <cell r="B1045">
            <v>2007</v>
          </cell>
          <cell r="D1045" t="str">
            <v>SOJA</v>
          </cell>
          <cell r="E1045">
            <v>498.726</v>
          </cell>
        </row>
        <row r="1046">
          <cell r="A1046" t="str">
            <v>PR</v>
          </cell>
          <cell r="B1046">
            <v>2007</v>
          </cell>
          <cell r="D1046" t="str">
            <v>SOJA</v>
          </cell>
          <cell r="E1046">
            <v>79.453000000000003</v>
          </cell>
        </row>
        <row r="1047">
          <cell r="A1047" t="str">
            <v>MA</v>
          </cell>
          <cell r="B1047">
            <v>2007</v>
          </cell>
          <cell r="D1047" t="str">
            <v>SOJA</v>
          </cell>
          <cell r="E1047">
            <v>643.18200000000002</v>
          </cell>
        </row>
        <row r="1048">
          <cell r="A1048" t="str">
            <v>MA</v>
          </cell>
          <cell r="B1048">
            <v>2007</v>
          </cell>
          <cell r="D1048" t="str">
            <v>SOJA</v>
          </cell>
          <cell r="E1048">
            <v>23797.21</v>
          </cell>
        </row>
        <row r="1049">
          <cell r="A1049" t="str">
            <v>MA</v>
          </cell>
          <cell r="B1049">
            <v>2007</v>
          </cell>
          <cell r="D1049" t="str">
            <v>SOJA</v>
          </cell>
          <cell r="E1049">
            <v>12405.058999999999</v>
          </cell>
        </row>
        <row r="1050">
          <cell r="A1050" t="str">
            <v>MA</v>
          </cell>
          <cell r="B1050">
            <v>2007</v>
          </cell>
          <cell r="D1050" t="str">
            <v>SOJA</v>
          </cell>
          <cell r="E1050">
            <v>760.32399999999996</v>
          </cell>
        </row>
        <row r="1051">
          <cell r="A1051" t="str">
            <v>MA</v>
          </cell>
          <cell r="B1051">
            <v>2007</v>
          </cell>
          <cell r="D1051" t="str">
            <v>SOJA</v>
          </cell>
          <cell r="E1051">
            <v>0</v>
          </cell>
        </row>
        <row r="1052">
          <cell r="A1052" t="str">
            <v>MA</v>
          </cell>
          <cell r="B1052">
            <v>2007</v>
          </cell>
          <cell r="D1052" t="str">
            <v>SOJA</v>
          </cell>
          <cell r="E1052">
            <v>10.4</v>
          </cell>
        </row>
        <row r="1053">
          <cell r="A1053" t="str">
            <v>RS</v>
          </cell>
          <cell r="B1053">
            <v>2007</v>
          </cell>
          <cell r="D1053" t="str">
            <v>MILHO</v>
          </cell>
          <cell r="E1053">
            <v>332.23899999999998</v>
          </cell>
        </row>
        <row r="1054">
          <cell r="A1054" t="str">
            <v>RS</v>
          </cell>
          <cell r="B1054">
            <v>2007</v>
          </cell>
          <cell r="D1054" t="str">
            <v>MILHO</v>
          </cell>
          <cell r="E1054">
            <v>4699.79</v>
          </cell>
        </row>
        <row r="1055">
          <cell r="A1055" t="str">
            <v>RS</v>
          </cell>
          <cell r="B1055">
            <v>2007</v>
          </cell>
          <cell r="D1055" t="str">
            <v>MILHO</v>
          </cell>
          <cell r="E1055">
            <v>25892.295999999998</v>
          </cell>
        </row>
        <row r="1056">
          <cell r="A1056" t="str">
            <v>RS</v>
          </cell>
          <cell r="B1056">
            <v>2007</v>
          </cell>
          <cell r="D1056" t="str">
            <v>MILHO</v>
          </cell>
          <cell r="E1056">
            <v>4093.29</v>
          </cell>
        </row>
        <row r="1057">
          <cell r="A1057" t="str">
            <v>RS</v>
          </cell>
          <cell r="B1057">
            <v>2007</v>
          </cell>
          <cell r="D1057" t="str">
            <v>MILHO</v>
          </cell>
          <cell r="E1057">
            <v>400.65800000000002</v>
          </cell>
        </row>
        <row r="1058">
          <cell r="A1058" t="str">
            <v>RS</v>
          </cell>
          <cell r="B1058">
            <v>2007</v>
          </cell>
          <cell r="D1058" t="str">
            <v>SOJA</v>
          </cell>
          <cell r="E1058">
            <v>197.39</v>
          </cell>
        </row>
        <row r="1059">
          <cell r="A1059" t="str">
            <v>RS</v>
          </cell>
          <cell r="B1059">
            <v>2007</v>
          </cell>
          <cell r="D1059" t="str">
            <v>SOJA</v>
          </cell>
          <cell r="E1059">
            <v>4314.6139999999996</v>
          </cell>
        </row>
        <row r="1060">
          <cell r="A1060" t="str">
            <v>RS</v>
          </cell>
          <cell r="B1060">
            <v>2007</v>
          </cell>
          <cell r="D1060" t="str">
            <v>SOJA</v>
          </cell>
          <cell r="E1060">
            <v>18215.419000000002</v>
          </cell>
        </row>
        <row r="1061">
          <cell r="A1061" t="str">
            <v>RS</v>
          </cell>
          <cell r="B1061">
            <v>2007</v>
          </cell>
          <cell r="D1061" t="str">
            <v>SOJA</v>
          </cell>
          <cell r="E1061">
            <v>117477.06600000001</v>
          </cell>
        </row>
        <row r="1062">
          <cell r="A1062" t="str">
            <v>RS</v>
          </cell>
          <cell r="B1062">
            <v>2007</v>
          </cell>
          <cell r="D1062" t="str">
            <v>SOJA</v>
          </cell>
          <cell r="E1062">
            <v>142367.299</v>
          </cell>
        </row>
        <row r="1063">
          <cell r="A1063" t="str">
            <v>RS</v>
          </cell>
          <cell r="B1063">
            <v>2007</v>
          </cell>
          <cell r="D1063" t="str">
            <v>SOJA</v>
          </cell>
          <cell r="E1063">
            <v>57986.453000000001</v>
          </cell>
        </row>
        <row r="1064">
          <cell r="A1064" t="str">
            <v>RS</v>
          </cell>
          <cell r="B1064">
            <v>2007</v>
          </cell>
          <cell r="D1064" t="str">
            <v>SOJA</v>
          </cell>
          <cell r="E1064">
            <v>62198.839</v>
          </cell>
        </row>
        <row r="1065">
          <cell r="A1065" t="str">
            <v>RS</v>
          </cell>
          <cell r="B1065">
            <v>2007</v>
          </cell>
          <cell r="D1065" t="str">
            <v>SOJA</v>
          </cell>
          <cell r="E1065">
            <v>96657.205000000002</v>
          </cell>
        </row>
        <row r="1066">
          <cell r="A1066" t="str">
            <v>RS</v>
          </cell>
          <cell r="B1066">
            <v>2007</v>
          </cell>
          <cell r="D1066" t="str">
            <v>SOJA</v>
          </cell>
          <cell r="E1066">
            <v>67062.668000000005</v>
          </cell>
        </row>
        <row r="1067">
          <cell r="A1067" t="str">
            <v>RS</v>
          </cell>
          <cell r="B1067">
            <v>2007</v>
          </cell>
          <cell r="D1067" t="str">
            <v>SOJA</v>
          </cell>
          <cell r="E1067">
            <v>42943.09</v>
          </cell>
        </row>
        <row r="1068">
          <cell r="A1068" t="str">
            <v>RS</v>
          </cell>
          <cell r="B1068">
            <v>2007</v>
          </cell>
          <cell r="D1068" t="str">
            <v>SOJA</v>
          </cell>
          <cell r="E1068">
            <v>70515.032000000007</v>
          </cell>
        </row>
        <row r="1069">
          <cell r="A1069" t="str">
            <v>RS</v>
          </cell>
          <cell r="B1069">
            <v>2007</v>
          </cell>
          <cell r="D1069" t="str">
            <v>SOJA</v>
          </cell>
          <cell r="E1069">
            <v>20629.662</v>
          </cell>
        </row>
        <row r="1070">
          <cell r="A1070" t="str">
            <v>GO</v>
          </cell>
          <cell r="B1070">
            <v>2007</v>
          </cell>
          <cell r="D1070" t="str">
            <v>MILHO</v>
          </cell>
          <cell r="E1070">
            <v>158.6</v>
          </cell>
        </row>
        <row r="1071">
          <cell r="A1071" t="str">
            <v>GO</v>
          </cell>
          <cell r="B1071">
            <v>2007</v>
          </cell>
          <cell r="D1071" t="str">
            <v>MILHO</v>
          </cell>
          <cell r="E1071">
            <v>245.87</v>
          </cell>
        </row>
        <row r="1072">
          <cell r="A1072" t="str">
            <v>GO</v>
          </cell>
          <cell r="B1072">
            <v>2007</v>
          </cell>
          <cell r="D1072" t="str">
            <v>MILHO</v>
          </cell>
          <cell r="E1072">
            <v>399.99</v>
          </cell>
        </row>
        <row r="1073">
          <cell r="A1073" t="str">
            <v>GO</v>
          </cell>
          <cell r="B1073">
            <v>2007</v>
          </cell>
          <cell r="D1073" t="str">
            <v>SOJA</v>
          </cell>
          <cell r="E1073">
            <v>524.07000000000005</v>
          </cell>
        </row>
        <row r="1074">
          <cell r="A1074" t="str">
            <v>GO</v>
          </cell>
          <cell r="B1074">
            <v>2007</v>
          </cell>
          <cell r="D1074" t="str">
            <v>SOJA</v>
          </cell>
          <cell r="E1074">
            <v>16188.093999999999</v>
          </cell>
        </row>
        <row r="1075">
          <cell r="A1075" t="str">
            <v>GO</v>
          </cell>
          <cell r="B1075">
            <v>2007</v>
          </cell>
          <cell r="D1075" t="str">
            <v>SOJA</v>
          </cell>
          <cell r="E1075">
            <v>1640.355</v>
          </cell>
        </row>
        <row r="1076">
          <cell r="A1076" t="str">
            <v>GO</v>
          </cell>
          <cell r="B1076">
            <v>2007</v>
          </cell>
          <cell r="D1076" t="str">
            <v>SOJA</v>
          </cell>
          <cell r="E1076">
            <v>15000</v>
          </cell>
        </row>
        <row r="1077">
          <cell r="A1077" t="str">
            <v>GO</v>
          </cell>
          <cell r="B1077">
            <v>2007</v>
          </cell>
          <cell r="D1077" t="str">
            <v>SOJA</v>
          </cell>
          <cell r="E1077">
            <v>10512.92</v>
          </cell>
        </row>
        <row r="1078">
          <cell r="A1078" t="str">
            <v>GO</v>
          </cell>
          <cell r="B1078">
            <v>2007</v>
          </cell>
          <cell r="D1078" t="str">
            <v>SOJA</v>
          </cell>
          <cell r="E1078">
            <v>18.43</v>
          </cell>
        </row>
        <row r="1079">
          <cell r="A1079" t="str">
            <v>BA</v>
          </cell>
          <cell r="B1079">
            <v>2007</v>
          </cell>
          <cell r="D1079" t="str">
            <v>MILHO</v>
          </cell>
          <cell r="E1079">
            <v>1647.2449999999999</v>
          </cell>
        </row>
        <row r="1080">
          <cell r="A1080" t="str">
            <v>BA</v>
          </cell>
          <cell r="B1080">
            <v>2007</v>
          </cell>
          <cell r="D1080" t="str">
            <v>MILHO</v>
          </cell>
          <cell r="E1080">
            <v>215.173</v>
          </cell>
        </row>
        <row r="1081">
          <cell r="A1081" t="str">
            <v>BA</v>
          </cell>
          <cell r="B1081">
            <v>2007</v>
          </cell>
          <cell r="D1081" t="str">
            <v>MILHO</v>
          </cell>
          <cell r="E1081">
            <v>5672.8710000000001</v>
          </cell>
        </row>
        <row r="1082">
          <cell r="A1082" t="str">
            <v>BA</v>
          </cell>
          <cell r="B1082">
            <v>2007</v>
          </cell>
          <cell r="D1082" t="str">
            <v>MILHO</v>
          </cell>
          <cell r="E1082">
            <v>377.82900000000001</v>
          </cell>
        </row>
        <row r="1083">
          <cell r="A1083" t="str">
            <v>BA</v>
          </cell>
          <cell r="B1083">
            <v>2007</v>
          </cell>
          <cell r="D1083" t="str">
            <v>MILHO</v>
          </cell>
          <cell r="E1083">
            <v>59.363999999999997</v>
          </cell>
        </row>
        <row r="1084">
          <cell r="A1084" t="str">
            <v>BA</v>
          </cell>
          <cell r="B1084">
            <v>2007</v>
          </cell>
          <cell r="D1084" t="str">
            <v>MILHO</v>
          </cell>
          <cell r="E1084">
            <v>145.369</v>
          </cell>
        </row>
        <row r="1085">
          <cell r="A1085" t="str">
            <v>BA</v>
          </cell>
          <cell r="B1085">
            <v>2007</v>
          </cell>
          <cell r="D1085" t="str">
            <v>MILHO</v>
          </cell>
          <cell r="E1085">
            <v>6.875</v>
          </cell>
        </row>
        <row r="1086">
          <cell r="A1086" t="str">
            <v>BA</v>
          </cell>
          <cell r="B1086">
            <v>2007</v>
          </cell>
          <cell r="D1086" t="str">
            <v>MILHO</v>
          </cell>
          <cell r="E1086">
            <v>0</v>
          </cell>
        </row>
        <row r="1087">
          <cell r="A1087" t="str">
            <v>BA</v>
          </cell>
          <cell r="B1087">
            <v>2007</v>
          </cell>
          <cell r="D1087" t="str">
            <v>MILHO</v>
          </cell>
          <cell r="E1087">
            <v>0</v>
          </cell>
        </row>
        <row r="1088">
          <cell r="A1088" t="str">
            <v>BA</v>
          </cell>
          <cell r="B1088">
            <v>2007</v>
          </cell>
          <cell r="D1088" t="str">
            <v>SOJA</v>
          </cell>
          <cell r="E1088">
            <v>31027.275000000001</v>
          </cell>
        </row>
        <row r="1089">
          <cell r="A1089" t="str">
            <v>BA</v>
          </cell>
          <cell r="B1089">
            <v>2007</v>
          </cell>
          <cell r="D1089" t="str">
            <v>SOJA</v>
          </cell>
          <cell r="E1089">
            <v>40930.911999999997</v>
          </cell>
        </row>
        <row r="1090">
          <cell r="A1090" t="str">
            <v>BA</v>
          </cell>
          <cell r="B1090">
            <v>2007</v>
          </cell>
          <cell r="D1090" t="str">
            <v>SOJA</v>
          </cell>
          <cell r="E1090">
            <v>5952.19</v>
          </cell>
        </row>
        <row r="1091">
          <cell r="A1091" t="str">
            <v>BA</v>
          </cell>
          <cell r="B1091">
            <v>2007</v>
          </cell>
          <cell r="D1091" t="str">
            <v>SOJA</v>
          </cell>
          <cell r="E1091">
            <v>679.76400000000001</v>
          </cell>
        </row>
        <row r="1092">
          <cell r="A1092" t="str">
            <v>BA</v>
          </cell>
          <cell r="B1092">
            <v>2007</v>
          </cell>
          <cell r="D1092" t="str">
            <v>SOJA</v>
          </cell>
          <cell r="E1092">
            <v>256.75</v>
          </cell>
        </row>
        <row r="1093">
          <cell r="A1093" t="str">
            <v>BA</v>
          </cell>
          <cell r="B1093">
            <v>2007</v>
          </cell>
          <cell r="D1093" t="str">
            <v>SOJA</v>
          </cell>
          <cell r="E1093">
            <v>116.53400000000001</v>
          </cell>
        </row>
        <row r="1094">
          <cell r="A1094" t="str">
            <v>BA</v>
          </cell>
          <cell r="B1094">
            <v>2007</v>
          </cell>
          <cell r="D1094" t="str">
            <v>SOJA</v>
          </cell>
          <cell r="E1094">
            <v>81.400000000000006</v>
          </cell>
        </row>
        <row r="1095">
          <cell r="A1095" t="str">
            <v>BA</v>
          </cell>
          <cell r="B1095">
            <v>2007</v>
          </cell>
          <cell r="D1095" t="str">
            <v>SOJA</v>
          </cell>
          <cell r="E1095">
            <v>143.69</v>
          </cell>
        </row>
        <row r="1096">
          <cell r="A1096" t="str">
            <v>BA</v>
          </cell>
          <cell r="B1096">
            <v>2007</v>
          </cell>
          <cell r="D1096" t="str">
            <v>SOJA</v>
          </cell>
          <cell r="E1096">
            <v>32.81</v>
          </cell>
        </row>
        <row r="1097">
          <cell r="A1097" t="str">
            <v>MT</v>
          </cell>
          <cell r="B1097">
            <v>2007</v>
          </cell>
          <cell r="D1097" t="str">
            <v>MILHO</v>
          </cell>
          <cell r="E1097">
            <v>0</v>
          </cell>
        </row>
        <row r="1098">
          <cell r="A1098" t="str">
            <v>MT</v>
          </cell>
          <cell r="B1098">
            <v>2007</v>
          </cell>
          <cell r="D1098" t="str">
            <v>MILHO</v>
          </cell>
          <cell r="E1098">
            <v>0</v>
          </cell>
        </row>
        <row r="1099">
          <cell r="A1099" t="str">
            <v>MT</v>
          </cell>
          <cell r="B1099">
            <v>2007</v>
          </cell>
          <cell r="D1099" t="str">
            <v>MILHO</v>
          </cell>
          <cell r="E1099">
            <v>0</v>
          </cell>
        </row>
        <row r="1100">
          <cell r="A1100" t="str">
            <v>MT</v>
          </cell>
          <cell r="B1100">
            <v>2007</v>
          </cell>
          <cell r="D1100" t="str">
            <v>MILHO</v>
          </cell>
          <cell r="E1100">
            <v>0</v>
          </cell>
        </row>
        <row r="1101">
          <cell r="A1101" t="str">
            <v>MT</v>
          </cell>
          <cell r="B1101">
            <v>2007</v>
          </cell>
          <cell r="D1101" t="str">
            <v>MILHO</v>
          </cell>
          <cell r="E1101">
            <v>0</v>
          </cell>
        </row>
        <row r="1102">
          <cell r="A1102" t="str">
            <v>MT</v>
          </cell>
          <cell r="B1102">
            <v>2007</v>
          </cell>
          <cell r="D1102" t="str">
            <v>MILHO</v>
          </cell>
          <cell r="E1102">
            <v>0</v>
          </cell>
        </row>
        <row r="1103">
          <cell r="A1103" t="str">
            <v>MT</v>
          </cell>
          <cell r="B1103">
            <v>2007</v>
          </cell>
          <cell r="D1103" t="str">
            <v>MILHO</v>
          </cell>
          <cell r="E1103">
            <v>0</v>
          </cell>
        </row>
        <row r="1104">
          <cell r="A1104" t="str">
            <v>MT</v>
          </cell>
          <cell r="B1104">
            <v>2007</v>
          </cell>
          <cell r="D1104" t="str">
            <v>MILHO</v>
          </cell>
          <cell r="E1104">
            <v>0</v>
          </cell>
        </row>
        <row r="1105">
          <cell r="A1105" t="str">
            <v>MT</v>
          </cell>
          <cell r="B1105">
            <v>2007</v>
          </cell>
          <cell r="D1105" t="str">
            <v>MILHO</v>
          </cell>
          <cell r="E1105">
            <v>0</v>
          </cell>
        </row>
        <row r="1106">
          <cell r="A1106" t="str">
            <v>MT</v>
          </cell>
          <cell r="B1106">
            <v>2007</v>
          </cell>
          <cell r="D1106" t="str">
            <v>MILHO</v>
          </cell>
          <cell r="E1106">
            <v>0</v>
          </cell>
        </row>
        <row r="1107">
          <cell r="A1107" t="str">
            <v>MT</v>
          </cell>
          <cell r="B1107">
            <v>2007</v>
          </cell>
          <cell r="D1107" t="str">
            <v>SOJA</v>
          </cell>
          <cell r="E1107">
            <v>7226.1139999999996</v>
          </cell>
        </row>
        <row r="1108">
          <cell r="A1108" t="str">
            <v>MT</v>
          </cell>
          <cell r="B1108">
            <v>2007</v>
          </cell>
          <cell r="D1108" t="str">
            <v>SOJA</v>
          </cell>
          <cell r="E1108">
            <v>29085.16</v>
          </cell>
        </row>
        <row r="1109">
          <cell r="A1109" t="str">
            <v>MT</v>
          </cell>
          <cell r="B1109">
            <v>2007</v>
          </cell>
          <cell r="D1109" t="str">
            <v>SOJA</v>
          </cell>
          <cell r="E1109">
            <v>40419.150999999998</v>
          </cell>
        </row>
        <row r="1110">
          <cell r="A1110" t="str">
            <v>MT</v>
          </cell>
          <cell r="B1110">
            <v>2007</v>
          </cell>
          <cell r="D1110" t="str">
            <v>SOJA</v>
          </cell>
          <cell r="E1110">
            <v>13262.977000000001</v>
          </cell>
        </row>
        <row r="1111">
          <cell r="A1111" t="str">
            <v>MT</v>
          </cell>
          <cell r="B1111">
            <v>2007</v>
          </cell>
          <cell r="D1111" t="str">
            <v>SOJA</v>
          </cell>
          <cell r="E1111">
            <v>22937.111000000001</v>
          </cell>
        </row>
        <row r="1112">
          <cell r="A1112" t="str">
            <v>MT</v>
          </cell>
          <cell r="B1112">
            <v>2007</v>
          </cell>
          <cell r="D1112" t="str">
            <v>SOJA</v>
          </cell>
          <cell r="E1112">
            <v>18965.651999999998</v>
          </cell>
        </row>
        <row r="1113">
          <cell r="A1113" t="str">
            <v>MT</v>
          </cell>
          <cell r="B1113">
            <v>2007</v>
          </cell>
          <cell r="D1113" t="str">
            <v>SOJA</v>
          </cell>
          <cell r="E1113">
            <v>7754.05</v>
          </cell>
        </row>
        <row r="1114">
          <cell r="A1114" t="str">
            <v>MT</v>
          </cell>
          <cell r="B1114">
            <v>2007</v>
          </cell>
          <cell r="D1114" t="str">
            <v>SOJA</v>
          </cell>
          <cell r="E1114">
            <v>13967.261</v>
          </cell>
        </row>
        <row r="1115">
          <cell r="A1115" t="str">
            <v>MT</v>
          </cell>
          <cell r="B1115">
            <v>2007</v>
          </cell>
          <cell r="D1115" t="str">
            <v>SOJA</v>
          </cell>
          <cell r="E1115">
            <v>13955.94</v>
          </cell>
        </row>
        <row r="1116">
          <cell r="A1116" t="str">
            <v>MT</v>
          </cell>
          <cell r="B1116">
            <v>2007</v>
          </cell>
          <cell r="D1116" t="str">
            <v>SOJA</v>
          </cell>
          <cell r="E1116">
            <v>4672.1310000000003</v>
          </cell>
        </row>
        <row r="1117">
          <cell r="A1117" t="str">
            <v>MT</v>
          </cell>
          <cell r="B1117">
            <v>2007</v>
          </cell>
          <cell r="D1117" t="str">
            <v>SOJA</v>
          </cell>
          <cell r="E1117">
            <v>28949.941999999999</v>
          </cell>
        </row>
        <row r="1118">
          <cell r="A1118" t="str">
            <v>MT</v>
          </cell>
          <cell r="B1118">
            <v>2007</v>
          </cell>
          <cell r="D1118" t="str">
            <v>SOJA</v>
          </cell>
          <cell r="E1118">
            <v>16008.7</v>
          </cell>
        </row>
        <row r="1119">
          <cell r="A1119" t="str">
            <v>BA</v>
          </cell>
          <cell r="B1119">
            <v>2007</v>
          </cell>
          <cell r="D1119" t="str">
            <v>MILHO</v>
          </cell>
          <cell r="E1119">
            <v>0</v>
          </cell>
        </row>
        <row r="1120">
          <cell r="A1120" t="str">
            <v>BA</v>
          </cell>
          <cell r="B1120">
            <v>2007</v>
          </cell>
          <cell r="D1120" t="str">
            <v>MILHO</v>
          </cell>
          <cell r="E1120">
            <v>0</v>
          </cell>
        </row>
        <row r="1121">
          <cell r="A1121" t="str">
            <v>BA</v>
          </cell>
          <cell r="B1121">
            <v>2007</v>
          </cell>
          <cell r="D1121" t="str">
            <v>MILHO</v>
          </cell>
          <cell r="E1121">
            <v>0</v>
          </cell>
        </row>
        <row r="1122">
          <cell r="A1122" t="str">
            <v>BA</v>
          </cell>
          <cell r="B1122">
            <v>2007</v>
          </cell>
          <cell r="D1122" t="str">
            <v>MILHO</v>
          </cell>
          <cell r="E1122">
            <v>0</v>
          </cell>
        </row>
        <row r="1123">
          <cell r="A1123" t="str">
            <v>BA</v>
          </cell>
          <cell r="B1123">
            <v>2007</v>
          </cell>
          <cell r="D1123" t="str">
            <v>MILHO</v>
          </cell>
          <cell r="E1123">
            <v>0</v>
          </cell>
        </row>
        <row r="1124">
          <cell r="A1124" t="str">
            <v>BA</v>
          </cell>
          <cell r="B1124">
            <v>2007</v>
          </cell>
          <cell r="D1124" t="str">
            <v>MILHO</v>
          </cell>
          <cell r="E1124">
            <v>0</v>
          </cell>
        </row>
        <row r="1125">
          <cell r="A1125" t="str">
            <v>BA</v>
          </cell>
          <cell r="B1125">
            <v>2007</v>
          </cell>
          <cell r="D1125" t="str">
            <v>SOJA</v>
          </cell>
          <cell r="E1125">
            <v>54.756999999999998</v>
          </cell>
        </row>
        <row r="1126">
          <cell r="A1126" t="str">
            <v>BA</v>
          </cell>
          <cell r="B1126">
            <v>2007</v>
          </cell>
          <cell r="D1126" t="str">
            <v>SOJA</v>
          </cell>
          <cell r="E1126">
            <v>6565.6270000000004</v>
          </cell>
        </row>
        <row r="1127">
          <cell r="A1127" t="str">
            <v>BA</v>
          </cell>
          <cell r="B1127">
            <v>2007</v>
          </cell>
          <cell r="D1127" t="str">
            <v>SOJA</v>
          </cell>
          <cell r="E1127">
            <v>22898.044999999998</v>
          </cell>
        </row>
        <row r="1128">
          <cell r="A1128" t="str">
            <v>BA</v>
          </cell>
          <cell r="B1128">
            <v>2007</v>
          </cell>
          <cell r="D1128" t="str">
            <v>SOJA</v>
          </cell>
          <cell r="E1128">
            <v>2776.9279999999999</v>
          </cell>
        </row>
        <row r="1129">
          <cell r="A1129" t="str">
            <v>BA</v>
          </cell>
          <cell r="B1129">
            <v>2007</v>
          </cell>
          <cell r="D1129" t="str">
            <v>SOJA</v>
          </cell>
          <cell r="E1129">
            <v>587.89599999999996</v>
          </cell>
        </row>
        <row r="1130">
          <cell r="A1130" t="str">
            <v>BA</v>
          </cell>
          <cell r="B1130">
            <v>2007</v>
          </cell>
          <cell r="D1130" t="str">
            <v>SOJA</v>
          </cell>
          <cell r="E1130">
            <v>606.28700000000003</v>
          </cell>
        </row>
        <row r="1131">
          <cell r="A1131" t="str">
            <v>BA</v>
          </cell>
          <cell r="B1131">
            <v>2007</v>
          </cell>
          <cell r="D1131" t="str">
            <v>SOJA</v>
          </cell>
          <cell r="E1131">
            <v>244.86699999999999</v>
          </cell>
        </row>
        <row r="1132">
          <cell r="A1132" t="str">
            <v>BA</v>
          </cell>
          <cell r="B1132">
            <v>2007</v>
          </cell>
          <cell r="D1132" t="str">
            <v>SOJA</v>
          </cell>
          <cell r="E1132">
            <v>261.529</v>
          </cell>
        </row>
        <row r="1133">
          <cell r="A1133" t="str">
            <v>BA</v>
          </cell>
          <cell r="B1133">
            <v>2007</v>
          </cell>
          <cell r="D1133" t="str">
            <v>SOJA</v>
          </cell>
          <cell r="E1133">
            <v>58.613</v>
          </cell>
        </row>
        <row r="1134">
          <cell r="A1134" t="str">
            <v>BA</v>
          </cell>
          <cell r="B1134">
            <v>2007</v>
          </cell>
          <cell r="D1134" t="str">
            <v>SOJA</v>
          </cell>
          <cell r="E1134">
            <v>90.971000000000004</v>
          </cell>
        </row>
        <row r="1135">
          <cell r="A1135" t="str">
            <v>BA</v>
          </cell>
          <cell r="B1135">
            <v>2007</v>
          </cell>
          <cell r="D1135" t="str">
            <v>SOJA</v>
          </cell>
          <cell r="E1135">
            <v>302.74900000000002</v>
          </cell>
        </row>
        <row r="1136">
          <cell r="A1136" t="str">
            <v>SC</v>
          </cell>
          <cell r="B1136">
            <v>2007</v>
          </cell>
          <cell r="D1136" t="str">
            <v>MILHO</v>
          </cell>
          <cell r="E1136">
            <v>12412.862999999999</v>
          </cell>
        </row>
        <row r="1137">
          <cell r="A1137" t="str">
            <v>SC</v>
          </cell>
          <cell r="B1137">
            <v>2007</v>
          </cell>
          <cell r="D1137" t="str">
            <v>MILHO</v>
          </cell>
          <cell r="E1137">
            <v>6144.3029999999999</v>
          </cell>
        </row>
        <row r="1138">
          <cell r="A1138" t="str">
            <v>SC</v>
          </cell>
          <cell r="B1138">
            <v>2007</v>
          </cell>
          <cell r="D1138" t="str">
            <v>MILHO</v>
          </cell>
          <cell r="E1138">
            <v>6671.893</v>
          </cell>
        </row>
        <row r="1139">
          <cell r="A1139" t="str">
            <v>SC</v>
          </cell>
          <cell r="B1139">
            <v>2007</v>
          </cell>
          <cell r="D1139" t="str">
            <v>MILHO</v>
          </cell>
          <cell r="E1139">
            <v>14153</v>
          </cell>
        </row>
        <row r="1140">
          <cell r="A1140" t="str">
            <v>SC</v>
          </cell>
          <cell r="B1140">
            <v>2007</v>
          </cell>
          <cell r="D1140" t="str">
            <v>MILHO</v>
          </cell>
          <cell r="E1140">
            <v>12058.174999999999</v>
          </cell>
        </row>
        <row r="1141">
          <cell r="A1141" t="str">
            <v>SC</v>
          </cell>
          <cell r="B1141">
            <v>2007</v>
          </cell>
          <cell r="D1141" t="str">
            <v>MILHO</v>
          </cell>
          <cell r="E1141">
            <v>1689.0260000000001</v>
          </cell>
        </row>
        <row r="1142">
          <cell r="A1142" t="str">
            <v>SC</v>
          </cell>
          <cell r="B1142">
            <v>2007</v>
          </cell>
          <cell r="D1142" t="str">
            <v>MILHO</v>
          </cell>
          <cell r="E1142">
            <v>0</v>
          </cell>
        </row>
        <row r="1143">
          <cell r="A1143" t="str">
            <v>SC</v>
          </cell>
          <cell r="B1143">
            <v>2007</v>
          </cell>
          <cell r="D1143" t="str">
            <v>SOJA</v>
          </cell>
          <cell r="E1143">
            <v>2293.5210000000002</v>
          </cell>
        </row>
        <row r="1144">
          <cell r="A1144" t="str">
            <v>SC</v>
          </cell>
          <cell r="B1144">
            <v>2007</v>
          </cell>
          <cell r="D1144" t="str">
            <v>SOJA</v>
          </cell>
          <cell r="E1144">
            <v>25648.637999999999</v>
          </cell>
        </row>
        <row r="1145">
          <cell r="A1145" t="str">
            <v>SC</v>
          </cell>
          <cell r="B1145">
            <v>2007</v>
          </cell>
          <cell r="D1145" t="str">
            <v>SOJA</v>
          </cell>
          <cell r="E1145">
            <v>70100.303</v>
          </cell>
        </row>
        <row r="1146">
          <cell r="A1146" t="str">
            <v>SC</v>
          </cell>
          <cell r="B1146">
            <v>2007</v>
          </cell>
          <cell r="D1146" t="str">
            <v>SOJA</v>
          </cell>
          <cell r="E1146">
            <v>63017.921000000002</v>
          </cell>
        </row>
        <row r="1147">
          <cell r="A1147" t="str">
            <v>SC</v>
          </cell>
          <cell r="B1147">
            <v>2007</v>
          </cell>
          <cell r="D1147" t="str">
            <v>SOJA</v>
          </cell>
          <cell r="E1147">
            <v>47690.720000000001</v>
          </cell>
        </row>
        <row r="1148">
          <cell r="A1148" t="str">
            <v>SC</v>
          </cell>
          <cell r="B1148">
            <v>2007</v>
          </cell>
          <cell r="D1148" t="str">
            <v>SOJA</v>
          </cell>
          <cell r="E1148">
            <v>26510.607</v>
          </cell>
        </row>
        <row r="1149">
          <cell r="A1149" t="str">
            <v>SC</v>
          </cell>
          <cell r="B1149">
            <v>2007</v>
          </cell>
          <cell r="D1149" t="str">
            <v>SOJA</v>
          </cell>
          <cell r="E1149">
            <v>22920.212</v>
          </cell>
        </row>
        <row r="1150">
          <cell r="A1150" t="str">
            <v>SC</v>
          </cell>
          <cell r="B1150">
            <v>2007</v>
          </cell>
          <cell r="D1150" t="str">
            <v>SOJA</v>
          </cell>
          <cell r="E1150">
            <v>11230.714</v>
          </cell>
        </row>
        <row r="1151">
          <cell r="A1151" t="str">
            <v>SC</v>
          </cell>
          <cell r="B1151">
            <v>2007</v>
          </cell>
          <cell r="D1151" t="str">
            <v>SOJA</v>
          </cell>
          <cell r="E1151">
            <v>4493.3</v>
          </cell>
        </row>
        <row r="1152">
          <cell r="A1152" t="str">
            <v>SC</v>
          </cell>
          <cell r="B1152">
            <v>2007</v>
          </cell>
          <cell r="D1152" t="str">
            <v>SOJA</v>
          </cell>
          <cell r="E1152">
            <v>4621.42</v>
          </cell>
        </row>
        <row r="1153">
          <cell r="A1153" t="str">
            <v>SC</v>
          </cell>
          <cell r="B1153">
            <v>2007</v>
          </cell>
          <cell r="D1153" t="str">
            <v>SOJA</v>
          </cell>
          <cell r="E1153">
            <v>3254.95</v>
          </cell>
        </row>
        <row r="1154">
          <cell r="A1154" t="str">
            <v>MS</v>
          </cell>
          <cell r="B1154">
            <v>2007</v>
          </cell>
          <cell r="D1154" t="str">
            <v>MILHO</v>
          </cell>
          <cell r="E1154">
            <v>505.66699999999997</v>
          </cell>
        </row>
        <row r="1155">
          <cell r="A1155" t="str">
            <v>MS</v>
          </cell>
          <cell r="B1155">
            <v>2007</v>
          </cell>
          <cell r="D1155" t="str">
            <v>MILHO</v>
          </cell>
          <cell r="E1155">
            <v>24884.920999999998</v>
          </cell>
        </row>
        <row r="1156">
          <cell r="A1156" t="str">
            <v>MS</v>
          </cell>
          <cell r="B1156">
            <v>2007</v>
          </cell>
          <cell r="D1156" t="str">
            <v>MILHO</v>
          </cell>
          <cell r="E1156">
            <v>18254.928</v>
          </cell>
        </row>
        <row r="1157">
          <cell r="A1157" t="str">
            <v>MS</v>
          </cell>
          <cell r="B1157">
            <v>2007</v>
          </cell>
          <cell r="D1157" t="str">
            <v>MILHO</v>
          </cell>
          <cell r="E1157">
            <v>2162.355</v>
          </cell>
        </row>
        <row r="1158">
          <cell r="A1158" t="str">
            <v>MS</v>
          </cell>
          <cell r="B1158">
            <v>2007</v>
          </cell>
          <cell r="D1158" t="str">
            <v>MILHO</v>
          </cell>
          <cell r="E1158">
            <v>130.75</v>
          </cell>
        </row>
        <row r="1159">
          <cell r="A1159" t="str">
            <v>MS</v>
          </cell>
          <cell r="B1159">
            <v>2007</v>
          </cell>
          <cell r="D1159" t="str">
            <v>MILHO</v>
          </cell>
          <cell r="E1159">
            <v>0</v>
          </cell>
        </row>
        <row r="1160">
          <cell r="A1160" t="str">
            <v>MS</v>
          </cell>
          <cell r="B1160">
            <v>2007</v>
          </cell>
          <cell r="D1160" t="str">
            <v>SOJA</v>
          </cell>
          <cell r="E1160">
            <v>2497.3330000000001</v>
          </cell>
        </row>
        <row r="1161">
          <cell r="A1161" t="str">
            <v>MS</v>
          </cell>
          <cell r="B1161">
            <v>2007</v>
          </cell>
          <cell r="D1161" t="str">
            <v>SOJA</v>
          </cell>
          <cell r="E1161">
            <v>11218.002</v>
          </cell>
        </row>
        <row r="1162">
          <cell r="A1162" t="str">
            <v>MS</v>
          </cell>
          <cell r="B1162">
            <v>2007</v>
          </cell>
          <cell r="D1162" t="str">
            <v>SOJA</v>
          </cell>
          <cell r="E1162">
            <v>20.663</v>
          </cell>
        </row>
        <row r="1163">
          <cell r="A1163" t="str">
            <v>MS</v>
          </cell>
          <cell r="B1163">
            <v>2007</v>
          </cell>
          <cell r="D1163" t="str">
            <v>SOJA</v>
          </cell>
          <cell r="E1163">
            <v>26.16</v>
          </cell>
        </row>
        <row r="1164">
          <cell r="A1164" t="str">
            <v>MS</v>
          </cell>
          <cell r="B1164">
            <v>2007</v>
          </cell>
          <cell r="D1164" t="str">
            <v>SOJA</v>
          </cell>
          <cell r="E1164">
            <v>0</v>
          </cell>
        </row>
        <row r="1165">
          <cell r="A1165" t="str">
            <v>MS</v>
          </cell>
          <cell r="B1165">
            <v>2007</v>
          </cell>
          <cell r="D1165" t="str">
            <v>SOJA</v>
          </cell>
          <cell r="E1165">
            <v>0</v>
          </cell>
        </row>
        <row r="1166">
          <cell r="A1166" t="str">
            <v>MS</v>
          </cell>
          <cell r="B1166">
            <v>2007</v>
          </cell>
          <cell r="D1166" t="str">
            <v>SOJA</v>
          </cell>
          <cell r="E1166">
            <v>0</v>
          </cell>
        </row>
        <row r="1167">
          <cell r="A1167" t="str">
            <v>MS</v>
          </cell>
          <cell r="B1167">
            <v>2007</v>
          </cell>
          <cell r="D1167" t="str">
            <v>SOJA</v>
          </cell>
          <cell r="E1167">
            <v>0</v>
          </cell>
        </row>
        <row r="1168">
          <cell r="A1168" t="str">
            <v>MS</v>
          </cell>
          <cell r="B1168">
            <v>2007</v>
          </cell>
          <cell r="D1168" t="str">
            <v>SOJA</v>
          </cell>
          <cell r="E1168">
            <v>0</v>
          </cell>
        </row>
        <row r="1169">
          <cell r="A1169" t="str">
            <v>MS</v>
          </cell>
          <cell r="B1169">
            <v>2007</v>
          </cell>
          <cell r="D1169" t="str">
            <v>SOJA</v>
          </cell>
          <cell r="E1169">
            <v>0</v>
          </cell>
        </row>
        <row r="1170">
          <cell r="A1170" t="str">
            <v>MS</v>
          </cell>
          <cell r="B1170">
            <v>2007</v>
          </cell>
          <cell r="D1170" t="str">
            <v>SOJA</v>
          </cell>
          <cell r="E1170">
            <v>0</v>
          </cell>
        </row>
        <row r="1171">
          <cell r="A1171" t="str">
            <v>MA</v>
          </cell>
          <cell r="B1171">
            <v>2007</v>
          </cell>
          <cell r="D1171" t="str">
            <v>SOJA</v>
          </cell>
          <cell r="E1171">
            <v>662.71900000000005</v>
          </cell>
        </row>
        <row r="1172">
          <cell r="A1172" t="str">
            <v>MA</v>
          </cell>
          <cell r="B1172">
            <v>2007</v>
          </cell>
          <cell r="D1172" t="str">
            <v>SOJA</v>
          </cell>
          <cell r="E1172">
            <v>11082.144</v>
          </cell>
        </row>
        <row r="1173">
          <cell r="A1173" t="str">
            <v>MA</v>
          </cell>
          <cell r="B1173">
            <v>2007</v>
          </cell>
          <cell r="D1173" t="str">
            <v>SOJA</v>
          </cell>
          <cell r="E1173">
            <v>30004.874</v>
          </cell>
        </row>
        <row r="1174">
          <cell r="A1174" t="str">
            <v>MA</v>
          </cell>
          <cell r="B1174">
            <v>2007</v>
          </cell>
          <cell r="D1174" t="str">
            <v>SOJA</v>
          </cell>
          <cell r="E1174">
            <v>6061.4309999999996</v>
          </cell>
        </row>
        <row r="1175">
          <cell r="A1175" t="str">
            <v>MT</v>
          </cell>
          <cell r="B1175">
            <v>2007</v>
          </cell>
          <cell r="D1175" t="str">
            <v>SOJA</v>
          </cell>
          <cell r="E1175">
            <v>2052.3879999999999</v>
          </cell>
        </row>
        <row r="1176">
          <cell r="A1176" t="str">
            <v>MT</v>
          </cell>
          <cell r="B1176">
            <v>2007</v>
          </cell>
          <cell r="D1176" t="str">
            <v>SOJA</v>
          </cell>
          <cell r="E1176">
            <v>1906.7070000000001</v>
          </cell>
        </row>
        <row r="1177">
          <cell r="A1177" t="str">
            <v>MT</v>
          </cell>
          <cell r="B1177">
            <v>2007</v>
          </cell>
          <cell r="D1177" t="str">
            <v>SOJA</v>
          </cell>
          <cell r="E1177">
            <v>1645.1880000000001</v>
          </cell>
        </row>
        <row r="1178">
          <cell r="A1178" t="str">
            <v>MT</v>
          </cell>
          <cell r="B1178">
            <v>2007</v>
          </cell>
          <cell r="D1178" t="str">
            <v>SOJA</v>
          </cell>
          <cell r="E1178">
            <v>5847.1279999999997</v>
          </cell>
        </row>
        <row r="1179">
          <cell r="A1179" t="str">
            <v>MT</v>
          </cell>
          <cell r="B1179">
            <v>2007</v>
          </cell>
          <cell r="D1179" t="str">
            <v>SOJA</v>
          </cell>
          <cell r="E1179">
            <v>9.8719999999999999</v>
          </cell>
        </row>
        <row r="1180">
          <cell r="A1180" t="str">
            <v>RS</v>
          </cell>
          <cell r="B1180">
            <v>2007</v>
          </cell>
          <cell r="D1180" t="str">
            <v>SOJA</v>
          </cell>
          <cell r="E1180">
            <v>1871.0419999999999</v>
          </cell>
        </row>
        <row r="1181">
          <cell r="A1181" t="str">
            <v>RS</v>
          </cell>
          <cell r="B1181">
            <v>2007</v>
          </cell>
          <cell r="D1181" t="str">
            <v>SOJA</v>
          </cell>
          <cell r="E1181">
            <v>24573.718000000001</v>
          </cell>
        </row>
        <row r="1182">
          <cell r="A1182" t="str">
            <v>RS</v>
          </cell>
          <cell r="B1182">
            <v>2007</v>
          </cell>
          <cell r="D1182" t="str">
            <v>SOJA</v>
          </cell>
          <cell r="E1182">
            <v>21042.502</v>
          </cell>
        </row>
        <row r="1183">
          <cell r="A1183" t="str">
            <v>RS</v>
          </cell>
          <cell r="B1183">
            <v>2007</v>
          </cell>
          <cell r="D1183" t="str">
            <v>SOJA</v>
          </cell>
          <cell r="E1183">
            <v>1255.575</v>
          </cell>
        </row>
        <row r="1184">
          <cell r="A1184" t="str">
            <v>RS</v>
          </cell>
          <cell r="B1184">
            <v>2007</v>
          </cell>
          <cell r="D1184" t="str">
            <v>SOJA</v>
          </cell>
          <cell r="E1184">
            <v>1138.22</v>
          </cell>
        </row>
        <row r="1185">
          <cell r="A1185" t="str">
            <v>RS</v>
          </cell>
          <cell r="B1185">
            <v>2007</v>
          </cell>
          <cell r="D1185" t="str">
            <v>SOJA</v>
          </cell>
          <cell r="E1185">
            <v>90.222999999999999</v>
          </cell>
        </row>
        <row r="1186">
          <cell r="A1186" t="str">
            <v>RS</v>
          </cell>
          <cell r="B1186">
            <v>2007</v>
          </cell>
          <cell r="D1186" t="str">
            <v>SOJA</v>
          </cell>
          <cell r="E1186">
            <v>53.786999999999999</v>
          </cell>
        </row>
        <row r="1187">
          <cell r="A1187" t="str">
            <v>RS</v>
          </cell>
          <cell r="B1187">
            <v>2007</v>
          </cell>
          <cell r="D1187" t="str">
            <v>SOJA</v>
          </cell>
          <cell r="E1187">
            <v>58.792999999999999</v>
          </cell>
        </row>
        <row r="1188">
          <cell r="A1188" t="str">
            <v>RS</v>
          </cell>
          <cell r="B1188">
            <v>2007</v>
          </cell>
          <cell r="D1188" t="str">
            <v>SOJA</v>
          </cell>
          <cell r="E1188">
            <v>1.9</v>
          </cell>
        </row>
        <row r="1189">
          <cell r="A1189" t="str">
            <v>RS</v>
          </cell>
          <cell r="B1189">
            <v>2007</v>
          </cell>
          <cell r="D1189" t="str">
            <v>SOJA</v>
          </cell>
          <cell r="E1189">
            <v>44.72</v>
          </cell>
        </row>
        <row r="1190">
          <cell r="A1190" t="str">
            <v>PR</v>
          </cell>
          <cell r="B1190">
            <v>2007</v>
          </cell>
          <cell r="D1190" t="str">
            <v>MILHO</v>
          </cell>
          <cell r="E1190">
            <v>2364.8960000000002</v>
          </cell>
        </row>
        <row r="1191">
          <cell r="A1191" t="str">
            <v>PR</v>
          </cell>
          <cell r="B1191">
            <v>2007</v>
          </cell>
          <cell r="D1191" t="str">
            <v>MILHO</v>
          </cell>
          <cell r="E1191">
            <v>208.30600000000001</v>
          </cell>
        </row>
        <row r="1192">
          <cell r="A1192" t="str">
            <v>PR</v>
          </cell>
          <cell r="B1192">
            <v>2007</v>
          </cell>
          <cell r="D1192" t="str">
            <v>MILHO</v>
          </cell>
          <cell r="E1192">
            <v>832.77300000000002</v>
          </cell>
        </row>
        <row r="1193">
          <cell r="A1193" t="str">
            <v>PR</v>
          </cell>
          <cell r="B1193">
            <v>2007</v>
          </cell>
          <cell r="D1193" t="str">
            <v>MILHO</v>
          </cell>
          <cell r="E1193">
            <v>3262.6669999999999</v>
          </cell>
        </row>
        <row r="1194">
          <cell r="A1194" t="str">
            <v>PR</v>
          </cell>
          <cell r="B1194">
            <v>2007</v>
          </cell>
          <cell r="D1194" t="str">
            <v>MILHO</v>
          </cell>
          <cell r="E1194">
            <v>1118.2149999999999</v>
          </cell>
        </row>
        <row r="1195">
          <cell r="A1195" t="str">
            <v>PR</v>
          </cell>
          <cell r="B1195">
            <v>2007</v>
          </cell>
          <cell r="D1195" t="str">
            <v>MILHO</v>
          </cell>
          <cell r="E1195">
            <v>52.066000000000003</v>
          </cell>
        </row>
        <row r="1196">
          <cell r="A1196" t="str">
            <v>PR</v>
          </cell>
          <cell r="B1196">
            <v>2007</v>
          </cell>
          <cell r="D1196" t="str">
            <v>SOJA</v>
          </cell>
          <cell r="E1196">
            <v>1586.604</v>
          </cell>
        </row>
        <row r="1197">
          <cell r="A1197" t="str">
            <v>PR</v>
          </cell>
          <cell r="B1197">
            <v>2007</v>
          </cell>
          <cell r="D1197" t="str">
            <v>SOJA</v>
          </cell>
          <cell r="E1197">
            <v>12849.678</v>
          </cell>
        </row>
        <row r="1198">
          <cell r="A1198" t="str">
            <v>PR</v>
          </cell>
          <cell r="B1198">
            <v>2007</v>
          </cell>
          <cell r="D1198" t="str">
            <v>SOJA</v>
          </cell>
          <cell r="E1198">
            <v>1552.953</v>
          </cell>
        </row>
        <row r="1199">
          <cell r="A1199" t="str">
            <v>PR</v>
          </cell>
          <cell r="B1199">
            <v>2007</v>
          </cell>
          <cell r="D1199" t="str">
            <v>SOJA</v>
          </cell>
          <cell r="E1199">
            <v>0</v>
          </cell>
        </row>
        <row r="1200">
          <cell r="A1200" t="str">
            <v>PR</v>
          </cell>
          <cell r="B1200">
            <v>2007</v>
          </cell>
          <cell r="D1200" t="str">
            <v>SOJA</v>
          </cell>
          <cell r="E1200">
            <v>396.911</v>
          </cell>
        </row>
        <row r="1201">
          <cell r="A1201" t="str">
            <v>PR</v>
          </cell>
          <cell r="B1201">
            <v>2007</v>
          </cell>
          <cell r="D1201" t="str">
            <v>SOJA</v>
          </cell>
          <cell r="E1201">
            <v>0</v>
          </cell>
        </row>
        <row r="1202">
          <cell r="A1202" t="str">
            <v>PR</v>
          </cell>
          <cell r="B1202">
            <v>2007</v>
          </cell>
          <cell r="D1202" t="str">
            <v>SOJA</v>
          </cell>
          <cell r="E1202">
            <v>0</v>
          </cell>
        </row>
        <row r="1203">
          <cell r="A1203" t="str">
            <v>MT</v>
          </cell>
          <cell r="B1203">
            <v>2007</v>
          </cell>
          <cell r="D1203" t="str">
            <v>MILHO</v>
          </cell>
          <cell r="E1203">
            <v>0</v>
          </cell>
        </row>
        <row r="1204">
          <cell r="A1204" t="str">
            <v>MT</v>
          </cell>
          <cell r="B1204">
            <v>2007</v>
          </cell>
          <cell r="D1204" t="str">
            <v>MILHO</v>
          </cell>
          <cell r="E1204">
            <v>2836.873</v>
          </cell>
        </row>
        <row r="1205">
          <cell r="A1205" t="str">
            <v>MT</v>
          </cell>
          <cell r="B1205">
            <v>2007</v>
          </cell>
          <cell r="D1205" t="str">
            <v>MILHO</v>
          </cell>
          <cell r="E1205">
            <v>17002.186000000002</v>
          </cell>
        </row>
        <row r="1206">
          <cell r="A1206" t="str">
            <v>MT</v>
          </cell>
          <cell r="B1206">
            <v>2007</v>
          </cell>
          <cell r="D1206" t="str">
            <v>MILHO</v>
          </cell>
          <cell r="E1206">
            <v>11286.361000000001</v>
          </cell>
        </row>
        <row r="1207">
          <cell r="A1207" t="str">
            <v>MT</v>
          </cell>
          <cell r="B1207">
            <v>2007</v>
          </cell>
          <cell r="D1207" t="str">
            <v>MILHO</v>
          </cell>
          <cell r="E1207">
            <v>172.10499999999999</v>
          </cell>
        </row>
        <row r="1208">
          <cell r="A1208" t="str">
            <v>MT</v>
          </cell>
          <cell r="B1208">
            <v>2007</v>
          </cell>
          <cell r="D1208" t="str">
            <v>MILHO</v>
          </cell>
          <cell r="E1208">
            <v>200.37200000000001</v>
          </cell>
        </row>
        <row r="1209">
          <cell r="A1209" t="str">
            <v>MT</v>
          </cell>
          <cell r="B1209">
            <v>2007</v>
          </cell>
          <cell r="D1209" t="str">
            <v>SOJA</v>
          </cell>
          <cell r="E1209">
            <v>6207.4660000000003</v>
          </cell>
        </row>
        <row r="1210">
          <cell r="A1210" t="str">
            <v>MT</v>
          </cell>
          <cell r="B1210">
            <v>2007</v>
          </cell>
          <cell r="D1210" t="str">
            <v>SOJA</v>
          </cell>
          <cell r="E1210">
            <v>28073.49</v>
          </cell>
        </row>
        <row r="1211">
          <cell r="A1211" t="str">
            <v>MT</v>
          </cell>
          <cell r="B1211">
            <v>2007</v>
          </cell>
          <cell r="D1211" t="str">
            <v>SOJA</v>
          </cell>
          <cell r="E1211">
            <v>47173.837</v>
          </cell>
        </row>
        <row r="1212">
          <cell r="A1212" t="str">
            <v>MT</v>
          </cell>
          <cell r="B1212">
            <v>2007</v>
          </cell>
          <cell r="D1212" t="str">
            <v>SOJA</v>
          </cell>
          <cell r="E1212">
            <v>625.19200000000001</v>
          </cell>
        </row>
        <row r="1213">
          <cell r="A1213" t="str">
            <v>MT</v>
          </cell>
          <cell r="B1213">
            <v>2007</v>
          </cell>
          <cell r="D1213" t="str">
            <v>SOJA</v>
          </cell>
          <cell r="E1213">
            <v>282.05</v>
          </cell>
        </row>
        <row r="1214">
          <cell r="A1214" t="str">
            <v>MT</v>
          </cell>
          <cell r="B1214">
            <v>2007</v>
          </cell>
          <cell r="D1214" t="str">
            <v>SOJA</v>
          </cell>
          <cell r="E1214">
            <v>212.542</v>
          </cell>
        </row>
        <row r="1215">
          <cell r="A1215" t="str">
            <v>MT</v>
          </cell>
          <cell r="B1215">
            <v>2007</v>
          </cell>
          <cell r="D1215" t="str">
            <v>SOJA</v>
          </cell>
          <cell r="E1215">
            <v>0</v>
          </cell>
        </row>
        <row r="1216">
          <cell r="A1216" t="str">
            <v>PA</v>
          </cell>
          <cell r="B1216">
            <v>2007</v>
          </cell>
          <cell r="D1216" t="str">
            <v>SOJA</v>
          </cell>
          <cell r="E1216">
            <v>404.44200000000001</v>
          </cell>
        </row>
        <row r="1217">
          <cell r="A1217" t="str">
            <v>PA</v>
          </cell>
          <cell r="B1217">
            <v>2007</v>
          </cell>
          <cell r="D1217" t="str">
            <v>SOJA</v>
          </cell>
          <cell r="E1217">
            <v>7680.5739999999996</v>
          </cell>
        </row>
        <row r="1218">
          <cell r="A1218" t="str">
            <v>PA</v>
          </cell>
          <cell r="B1218">
            <v>2007</v>
          </cell>
          <cell r="D1218" t="str">
            <v>SOJA</v>
          </cell>
          <cell r="E1218">
            <v>3897.5830000000001</v>
          </cell>
        </row>
        <row r="1219">
          <cell r="A1219" t="str">
            <v>PA</v>
          </cell>
          <cell r="B1219">
            <v>2007</v>
          </cell>
          <cell r="D1219" t="str">
            <v>SOJA</v>
          </cell>
          <cell r="E1219">
            <v>632.67899999999997</v>
          </cell>
        </row>
        <row r="1220">
          <cell r="A1220" t="str">
            <v>MT</v>
          </cell>
          <cell r="B1220">
            <v>2007</v>
          </cell>
          <cell r="D1220" t="str">
            <v>SOJA</v>
          </cell>
          <cell r="E1220">
            <v>1004.6609999999999</v>
          </cell>
        </row>
        <row r="1221">
          <cell r="A1221" t="str">
            <v>MT</v>
          </cell>
          <cell r="B1221">
            <v>2007</v>
          </cell>
          <cell r="D1221" t="str">
            <v>SOJA</v>
          </cell>
          <cell r="E1221">
            <v>7916.1</v>
          </cell>
        </row>
        <row r="1222">
          <cell r="A1222" t="str">
            <v>MT</v>
          </cell>
          <cell r="B1222">
            <v>2007</v>
          </cell>
          <cell r="D1222" t="str">
            <v>SOJA</v>
          </cell>
          <cell r="E1222">
            <v>836.45100000000002</v>
          </cell>
        </row>
        <row r="1223">
          <cell r="A1223" t="str">
            <v>MT</v>
          </cell>
          <cell r="B1223">
            <v>2007</v>
          </cell>
          <cell r="D1223" t="str">
            <v>SOJA</v>
          </cell>
          <cell r="E1223">
            <v>12918.616</v>
          </cell>
        </row>
        <row r="1224">
          <cell r="A1224" t="str">
            <v>MT</v>
          </cell>
          <cell r="B1224">
            <v>2007</v>
          </cell>
          <cell r="D1224" t="str">
            <v>SOJA</v>
          </cell>
          <cell r="E1224">
            <v>160.49</v>
          </cell>
        </row>
        <row r="1225">
          <cell r="A1225" t="str">
            <v>MT</v>
          </cell>
          <cell r="B1225">
            <v>2007</v>
          </cell>
          <cell r="D1225" t="str">
            <v>SOJA</v>
          </cell>
          <cell r="E1225">
            <v>182.15</v>
          </cell>
        </row>
        <row r="1226">
          <cell r="A1226" t="str">
            <v>RS</v>
          </cell>
          <cell r="B1226">
            <v>2007</v>
          </cell>
          <cell r="D1226" t="str">
            <v>MILHO</v>
          </cell>
          <cell r="E1226">
            <v>4904.6769999999997</v>
          </cell>
        </row>
        <row r="1227">
          <cell r="A1227" t="str">
            <v>RS</v>
          </cell>
          <cell r="B1227">
            <v>2007</v>
          </cell>
          <cell r="D1227" t="str">
            <v>MILHO</v>
          </cell>
          <cell r="E1227">
            <v>15082.144</v>
          </cell>
        </row>
        <row r="1228">
          <cell r="A1228" t="str">
            <v>RS</v>
          </cell>
          <cell r="B1228">
            <v>2007</v>
          </cell>
          <cell r="D1228" t="str">
            <v>MILHO</v>
          </cell>
          <cell r="E1228">
            <v>1642.6859999999999</v>
          </cell>
        </row>
        <row r="1229">
          <cell r="A1229" t="str">
            <v>RS</v>
          </cell>
          <cell r="B1229">
            <v>2007</v>
          </cell>
          <cell r="D1229" t="str">
            <v>SOJA</v>
          </cell>
          <cell r="E1229">
            <v>3073.1460000000002</v>
          </cell>
        </row>
        <row r="1230">
          <cell r="A1230" t="str">
            <v>RS</v>
          </cell>
          <cell r="B1230">
            <v>2007</v>
          </cell>
          <cell r="D1230" t="str">
            <v>SOJA</v>
          </cell>
          <cell r="E1230">
            <v>36578.271000000001</v>
          </cell>
        </row>
        <row r="1231">
          <cell r="A1231" t="str">
            <v>RS</v>
          </cell>
          <cell r="B1231">
            <v>2007</v>
          </cell>
          <cell r="D1231" t="str">
            <v>SOJA</v>
          </cell>
          <cell r="E1231">
            <v>14964.829</v>
          </cell>
        </row>
        <row r="1232">
          <cell r="A1232" t="str">
            <v>RS</v>
          </cell>
          <cell r="B1232">
            <v>2007</v>
          </cell>
          <cell r="D1232" t="str">
            <v>SOJA</v>
          </cell>
          <cell r="E1232">
            <v>2649.1460000000002</v>
          </cell>
        </row>
        <row r="1233">
          <cell r="A1233" t="str">
            <v>RS</v>
          </cell>
          <cell r="B1233">
            <v>2007</v>
          </cell>
          <cell r="D1233" t="str">
            <v>SOJA</v>
          </cell>
          <cell r="E1233">
            <v>144.08799999999999</v>
          </cell>
        </row>
        <row r="1234">
          <cell r="A1234" t="str">
            <v>RS</v>
          </cell>
          <cell r="B1234">
            <v>2007</v>
          </cell>
          <cell r="D1234" t="str">
            <v>SOJA</v>
          </cell>
          <cell r="E1234">
            <v>2596.8649999999998</v>
          </cell>
        </row>
        <row r="1235">
          <cell r="A1235" t="str">
            <v>RS</v>
          </cell>
          <cell r="B1235">
            <v>2007</v>
          </cell>
          <cell r="D1235" t="str">
            <v>SOJA</v>
          </cell>
          <cell r="E1235">
            <v>313.55</v>
          </cell>
        </row>
        <row r="1236">
          <cell r="A1236" t="str">
            <v>RS</v>
          </cell>
          <cell r="B1236">
            <v>2007</v>
          </cell>
          <cell r="D1236" t="str">
            <v>SOJA</v>
          </cell>
          <cell r="E1236">
            <v>481.21</v>
          </cell>
        </row>
        <row r="1237">
          <cell r="A1237" t="str">
            <v>RS</v>
          </cell>
          <cell r="B1237">
            <v>2007</v>
          </cell>
          <cell r="D1237" t="str">
            <v>SOJA</v>
          </cell>
          <cell r="E1237">
            <v>56.5</v>
          </cell>
        </row>
        <row r="1238">
          <cell r="A1238" t="str">
            <v>RS</v>
          </cell>
          <cell r="B1238">
            <v>2007</v>
          </cell>
          <cell r="D1238" t="str">
            <v>SOJA</v>
          </cell>
          <cell r="E1238">
            <v>511.57</v>
          </cell>
        </row>
        <row r="1239">
          <cell r="A1239" t="str">
            <v>RS</v>
          </cell>
          <cell r="B1239">
            <v>2007</v>
          </cell>
          <cell r="D1239" t="str">
            <v>MILHO</v>
          </cell>
          <cell r="E1239">
            <v>1687.7550000000001</v>
          </cell>
        </row>
        <row r="1240">
          <cell r="A1240" t="str">
            <v>RS</v>
          </cell>
          <cell r="B1240">
            <v>2007</v>
          </cell>
          <cell r="D1240" t="str">
            <v>MILHO</v>
          </cell>
          <cell r="E1240">
            <v>8966.0640000000003</v>
          </cell>
        </row>
        <row r="1241">
          <cell r="A1241" t="str">
            <v>RS</v>
          </cell>
          <cell r="B1241">
            <v>2007</v>
          </cell>
          <cell r="D1241" t="str">
            <v>MILHO</v>
          </cell>
          <cell r="E1241">
            <v>411.90499999999997</v>
          </cell>
        </row>
        <row r="1242">
          <cell r="A1242" t="str">
            <v>RS</v>
          </cell>
          <cell r="B1242">
            <v>2007</v>
          </cell>
          <cell r="D1242" t="str">
            <v>SOJA</v>
          </cell>
          <cell r="E1242">
            <v>0.63</v>
          </cell>
        </row>
        <row r="1243">
          <cell r="A1243" t="str">
            <v>RS</v>
          </cell>
          <cell r="B1243">
            <v>2007</v>
          </cell>
          <cell r="D1243" t="str">
            <v>SOJA</v>
          </cell>
          <cell r="E1243">
            <v>12522.95</v>
          </cell>
        </row>
        <row r="1244">
          <cell r="A1244" t="str">
            <v>RS</v>
          </cell>
          <cell r="B1244">
            <v>2007</v>
          </cell>
          <cell r="D1244" t="str">
            <v>SOJA</v>
          </cell>
          <cell r="E1244">
            <v>32413.006000000001</v>
          </cell>
        </row>
        <row r="1245">
          <cell r="A1245" t="str">
            <v>RS</v>
          </cell>
          <cell r="B1245">
            <v>2007</v>
          </cell>
          <cell r="D1245" t="str">
            <v>SOJA</v>
          </cell>
          <cell r="E1245">
            <v>4304.7839999999997</v>
          </cell>
        </row>
        <row r="1246">
          <cell r="A1246" t="str">
            <v>RS</v>
          </cell>
          <cell r="B1246">
            <v>2007</v>
          </cell>
          <cell r="D1246" t="str">
            <v>SOJA</v>
          </cell>
          <cell r="E1246">
            <v>981.63699999999994</v>
          </cell>
        </row>
        <row r="1247">
          <cell r="A1247" t="str">
            <v>RS</v>
          </cell>
          <cell r="B1247">
            <v>2007</v>
          </cell>
          <cell r="D1247" t="str">
            <v>SOJA</v>
          </cell>
          <cell r="E1247">
            <v>560.37699999999995</v>
          </cell>
        </row>
        <row r="1248">
          <cell r="A1248" t="str">
            <v>RS</v>
          </cell>
          <cell r="B1248">
            <v>2007</v>
          </cell>
          <cell r="D1248" t="str">
            <v>SOJA</v>
          </cell>
          <cell r="E1248">
            <v>1210.7460000000001</v>
          </cell>
        </row>
        <row r="1249">
          <cell r="A1249" t="str">
            <v>RS</v>
          </cell>
          <cell r="B1249">
            <v>2007</v>
          </cell>
          <cell r="D1249" t="str">
            <v>SOJA</v>
          </cell>
          <cell r="E1249">
            <v>224.77</v>
          </cell>
        </row>
        <row r="1250">
          <cell r="A1250" t="str">
            <v>RS</v>
          </cell>
          <cell r="B1250">
            <v>2007</v>
          </cell>
          <cell r="D1250" t="str">
            <v>SOJA</v>
          </cell>
          <cell r="E1250">
            <v>365.404</v>
          </cell>
        </row>
        <row r="1251">
          <cell r="A1251" t="str">
            <v>RS</v>
          </cell>
          <cell r="B1251">
            <v>2007</v>
          </cell>
          <cell r="D1251" t="str">
            <v>SOJA</v>
          </cell>
          <cell r="E1251">
            <v>11.56</v>
          </cell>
        </row>
        <row r="1252">
          <cell r="A1252" t="str">
            <v>RS</v>
          </cell>
          <cell r="B1252">
            <v>2007</v>
          </cell>
          <cell r="D1252" t="str">
            <v>SOJA</v>
          </cell>
          <cell r="E1252">
            <v>23.66</v>
          </cell>
        </row>
        <row r="1253">
          <cell r="A1253" t="str">
            <v>MA</v>
          </cell>
          <cell r="B1253">
            <v>2007</v>
          </cell>
          <cell r="D1253" t="str">
            <v>SOJA</v>
          </cell>
          <cell r="E1253">
            <v>1.06</v>
          </cell>
        </row>
        <row r="1254">
          <cell r="A1254" t="str">
            <v>MA</v>
          </cell>
          <cell r="B1254">
            <v>2007</v>
          </cell>
          <cell r="D1254" t="str">
            <v>SOJA</v>
          </cell>
          <cell r="E1254">
            <v>16638.602999999999</v>
          </cell>
        </row>
        <row r="1255">
          <cell r="A1255" t="str">
            <v>MA</v>
          </cell>
          <cell r="B1255">
            <v>2007</v>
          </cell>
          <cell r="D1255" t="str">
            <v>SOJA</v>
          </cell>
          <cell r="E1255">
            <v>27624.895</v>
          </cell>
        </row>
        <row r="1256">
          <cell r="A1256" t="str">
            <v>MA</v>
          </cell>
          <cell r="B1256">
            <v>2007</v>
          </cell>
          <cell r="D1256" t="str">
            <v>SOJA</v>
          </cell>
          <cell r="E1256">
            <v>2997.24</v>
          </cell>
        </row>
        <row r="1257">
          <cell r="A1257" t="str">
            <v>MA</v>
          </cell>
          <cell r="B1257">
            <v>2007</v>
          </cell>
          <cell r="D1257" t="str">
            <v>SOJA</v>
          </cell>
          <cell r="E1257">
            <v>0</v>
          </cell>
        </row>
        <row r="1258">
          <cell r="A1258" t="str">
            <v>MA</v>
          </cell>
          <cell r="B1258">
            <v>2007</v>
          </cell>
          <cell r="D1258" t="str">
            <v>SOJA</v>
          </cell>
          <cell r="E1258">
            <v>0</v>
          </cell>
        </row>
        <row r="1259">
          <cell r="A1259" t="str">
            <v>MA</v>
          </cell>
          <cell r="B1259">
            <v>2007</v>
          </cell>
          <cell r="D1259" t="str">
            <v>SOJA</v>
          </cell>
          <cell r="E1259">
            <v>6.08</v>
          </cell>
        </row>
        <row r="1260">
          <cell r="A1260" t="str">
            <v>MA</v>
          </cell>
          <cell r="B1260">
            <v>2007</v>
          </cell>
          <cell r="D1260" t="str">
            <v>SOJA</v>
          </cell>
          <cell r="E1260">
            <v>1.1599999999999999</v>
          </cell>
        </row>
        <row r="1261">
          <cell r="A1261" t="str">
            <v>MA</v>
          </cell>
          <cell r="B1261">
            <v>2007</v>
          </cell>
          <cell r="D1261" t="str">
            <v>SOJA</v>
          </cell>
          <cell r="E1261">
            <v>5.92</v>
          </cell>
        </row>
        <row r="1262">
          <cell r="A1262" t="str">
            <v>RS</v>
          </cell>
          <cell r="B1262">
            <v>2007</v>
          </cell>
          <cell r="D1262" t="str">
            <v>SOJA</v>
          </cell>
          <cell r="E1262">
            <v>36.299999999999997</v>
          </cell>
        </row>
        <row r="1263">
          <cell r="A1263" t="str">
            <v>RS</v>
          </cell>
          <cell r="B1263">
            <v>2007</v>
          </cell>
          <cell r="D1263" t="str">
            <v>SOJA</v>
          </cell>
          <cell r="E1263">
            <v>263.86</v>
          </cell>
        </row>
        <row r="1264">
          <cell r="A1264" t="str">
            <v>RS</v>
          </cell>
          <cell r="B1264">
            <v>2007</v>
          </cell>
          <cell r="D1264" t="str">
            <v>SOJA</v>
          </cell>
          <cell r="E1264">
            <v>18539.565999999999</v>
          </cell>
        </row>
        <row r="1265">
          <cell r="A1265" t="str">
            <v>RS</v>
          </cell>
          <cell r="B1265">
            <v>2007</v>
          </cell>
          <cell r="D1265" t="str">
            <v>SOJA</v>
          </cell>
          <cell r="E1265">
            <v>19208.191999999999</v>
          </cell>
        </row>
        <row r="1266">
          <cell r="A1266" t="str">
            <v>RS</v>
          </cell>
          <cell r="B1266">
            <v>2007</v>
          </cell>
          <cell r="D1266" t="str">
            <v>SOJA</v>
          </cell>
          <cell r="E1266">
            <v>764.37699999999995</v>
          </cell>
        </row>
        <row r="1267">
          <cell r="A1267" t="str">
            <v>RS</v>
          </cell>
          <cell r="B1267">
            <v>2007</v>
          </cell>
          <cell r="D1267" t="str">
            <v>SOJA</v>
          </cell>
          <cell r="E1267">
            <v>123.803</v>
          </cell>
        </row>
        <row r="1268">
          <cell r="A1268" t="str">
            <v>RS</v>
          </cell>
          <cell r="B1268">
            <v>2007</v>
          </cell>
          <cell r="D1268" t="str">
            <v>SOJA</v>
          </cell>
          <cell r="E1268">
            <v>44.92</v>
          </cell>
        </row>
        <row r="1269">
          <cell r="A1269" t="str">
            <v>RS</v>
          </cell>
          <cell r="B1269">
            <v>2007</v>
          </cell>
          <cell r="D1269" t="str">
            <v>SOJA</v>
          </cell>
          <cell r="E1269">
            <v>1.046</v>
          </cell>
        </row>
        <row r="1270">
          <cell r="A1270" t="str">
            <v>RS</v>
          </cell>
          <cell r="B1270">
            <v>2007</v>
          </cell>
          <cell r="D1270" t="str">
            <v>SOJA</v>
          </cell>
          <cell r="E1270">
            <v>0</v>
          </cell>
        </row>
        <row r="1271">
          <cell r="A1271" t="str">
            <v>RS</v>
          </cell>
          <cell r="B1271">
            <v>2007</v>
          </cell>
          <cell r="D1271" t="str">
            <v>SOJA</v>
          </cell>
          <cell r="E1271">
            <v>0</v>
          </cell>
        </row>
        <row r="1272">
          <cell r="A1272" t="str">
            <v>RS</v>
          </cell>
          <cell r="B1272">
            <v>2007</v>
          </cell>
          <cell r="D1272" t="str">
            <v>SOJA</v>
          </cell>
          <cell r="E1272">
            <v>87.811000000000007</v>
          </cell>
        </row>
        <row r="1273">
          <cell r="A1273" t="str">
            <v>MT</v>
          </cell>
          <cell r="B1273">
            <v>2007</v>
          </cell>
          <cell r="D1273" t="str">
            <v>SOJA</v>
          </cell>
          <cell r="E1273">
            <v>720.67399999999998</v>
          </cell>
        </row>
        <row r="1274">
          <cell r="A1274" t="str">
            <v>MT</v>
          </cell>
          <cell r="B1274">
            <v>2007</v>
          </cell>
          <cell r="D1274" t="str">
            <v>SOJA</v>
          </cell>
          <cell r="E1274">
            <v>17231.091</v>
          </cell>
        </row>
        <row r="1275">
          <cell r="A1275" t="str">
            <v>MT</v>
          </cell>
          <cell r="B1275">
            <v>2007</v>
          </cell>
          <cell r="D1275" t="str">
            <v>SOJA</v>
          </cell>
          <cell r="E1275">
            <v>13946.382</v>
          </cell>
        </row>
        <row r="1276">
          <cell r="A1276" t="str">
            <v>MT</v>
          </cell>
          <cell r="B1276">
            <v>2007</v>
          </cell>
          <cell r="D1276" t="str">
            <v>SOJA</v>
          </cell>
          <cell r="E1276">
            <v>3140.7669999999998</v>
          </cell>
        </row>
        <row r="1277">
          <cell r="A1277" t="str">
            <v>MT</v>
          </cell>
          <cell r="B1277">
            <v>2007</v>
          </cell>
          <cell r="D1277" t="str">
            <v>SOJA</v>
          </cell>
          <cell r="E1277">
            <v>218.58099999999999</v>
          </cell>
        </row>
        <row r="1278">
          <cell r="A1278" t="str">
            <v>MT</v>
          </cell>
          <cell r="B1278">
            <v>2007</v>
          </cell>
          <cell r="D1278" t="str">
            <v>SOJA</v>
          </cell>
          <cell r="E1278">
            <v>28.36</v>
          </cell>
        </row>
        <row r="1279">
          <cell r="A1279" t="str">
            <v>MT</v>
          </cell>
          <cell r="B1279">
            <v>2007</v>
          </cell>
          <cell r="D1279" t="str">
            <v>SOJA</v>
          </cell>
          <cell r="E1279">
            <v>182.81299999999999</v>
          </cell>
        </row>
        <row r="1280">
          <cell r="A1280" t="str">
            <v>MT</v>
          </cell>
          <cell r="B1280">
            <v>2007</v>
          </cell>
          <cell r="D1280" t="str">
            <v>SOJA</v>
          </cell>
          <cell r="E1280">
            <v>8.16</v>
          </cell>
        </row>
        <row r="1281">
          <cell r="A1281" t="str">
            <v>MA</v>
          </cell>
          <cell r="B1281">
            <v>2007</v>
          </cell>
          <cell r="D1281" t="str">
            <v>SOJA</v>
          </cell>
          <cell r="E1281">
            <v>2212.71</v>
          </cell>
        </row>
        <row r="1282">
          <cell r="A1282" t="str">
            <v>MA</v>
          </cell>
          <cell r="B1282">
            <v>2007</v>
          </cell>
          <cell r="D1282" t="str">
            <v>SOJA</v>
          </cell>
          <cell r="E1282">
            <v>18421.78</v>
          </cell>
        </row>
        <row r="1283">
          <cell r="A1283" t="str">
            <v>MA</v>
          </cell>
          <cell r="B1283">
            <v>2007</v>
          </cell>
          <cell r="D1283" t="str">
            <v>SOJA</v>
          </cell>
          <cell r="E1283">
            <v>15657.63</v>
          </cell>
        </row>
        <row r="1284">
          <cell r="A1284" t="str">
            <v>MA</v>
          </cell>
          <cell r="B1284">
            <v>2007</v>
          </cell>
          <cell r="D1284" t="str">
            <v>SOJA</v>
          </cell>
          <cell r="E1284">
            <v>54.44</v>
          </cell>
        </row>
        <row r="1285">
          <cell r="A1285" t="str">
            <v>MA</v>
          </cell>
          <cell r="B1285">
            <v>2007</v>
          </cell>
          <cell r="D1285" t="str">
            <v>SOJA</v>
          </cell>
          <cell r="E1285">
            <v>79.98</v>
          </cell>
        </row>
        <row r="1286">
          <cell r="A1286" t="str">
            <v>MT</v>
          </cell>
          <cell r="B1286">
            <v>2007</v>
          </cell>
          <cell r="D1286" t="str">
            <v>MILHO</v>
          </cell>
          <cell r="E1286">
            <v>0</v>
          </cell>
        </row>
        <row r="1287">
          <cell r="A1287" t="str">
            <v>MT</v>
          </cell>
          <cell r="B1287">
            <v>2007</v>
          </cell>
          <cell r="D1287" t="str">
            <v>MILHO</v>
          </cell>
          <cell r="E1287">
            <v>0</v>
          </cell>
        </row>
        <row r="1288">
          <cell r="A1288" t="str">
            <v>MT</v>
          </cell>
          <cell r="B1288">
            <v>2007</v>
          </cell>
          <cell r="D1288" t="str">
            <v>MILHO</v>
          </cell>
          <cell r="E1288">
            <v>736.41499999999996</v>
          </cell>
        </row>
        <row r="1289">
          <cell r="A1289" t="str">
            <v>MT</v>
          </cell>
          <cell r="B1289">
            <v>2007</v>
          </cell>
          <cell r="D1289" t="str">
            <v>MILHO</v>
          </cell>
          <cell r="E1289">
            <v>6943.58</v>
          </cell>
        </row>
        <row r="1290">
          <cell r="A1290" t="str">
            <v>MT</v>
          </cell>
          <cell r="B1290">
            <v>2007</v>
          </cell>
          <cell r="D1290" t="str">
            <v>MILHO</v>
          </cell>
          <cell r="E1290">
            <v>3807.607</v>
          </cell>
        </row>
        <row r="1291">
          <cell r="A1291" t="str">
            <v>MT</v>
          </cell>
          <cell r="B1291">
            <v>2007</v>
          </cell>
          <cell r="D1291" t="str">
            <v>MILHO</v>
          </cell>
          <cell r="E1291">
            <v>0</v>
          </cell>
        </row>
        <row r="1292">
          <cell r="A1292" t="str">
            <v>MT</v>
          </cell>
          <cell r="B1292">
            <v>2007</v>
          </cell>
          <cell r="D1292" t="str">
            <v>MILHO</v>
          </cell>
          <cell r="E1292">
            <v>14.86</v>
          </cell>
        </row>
        <row r="1293">
          <cell r="A1293" t="str">
            <v>MT</v>
          </cell>
          <cell r="B1293">
            <v>2007</v>
          </cell>
          <cell r="D1293" t="str">
            <v>MILHO</v>
          </cell>
          <cell r="E1293">
            <v>110.708</v>
          </cell>
        </row>
        <row r="1294">
          <cell r="A1294" t="str">
            <v>MT</v>
          </cell>
          <cell r="B1294">
            <v>2007</v>
          </cell>
          <cell r="D1294" t="str">
            <v>MILHO</v>
          </cell>
          <cell r="E1294">
            <v>0</v>
          </cell>
        </row>
        <row r="1295">
          <cell r="A1295" t="str">
            <v>MT</v>
          </cell>
          <cell r="B1295">
            <v>2007</v>
          </cell>
          <cell r="D1295" t="str">
            <v>SOJA</v>
          </cell>
          <cell r="E1295">
            <v>4149.6769999999997</v>
          </cell>
        </row>
        <row r="1296">
          <cell r="A1296" t="str">
            <v>MT</v>
          </cell>
          <cell r="B1296">
            <v>2007</v>
          </cell>
          <cell r="D1296" t="str">
            <v>SOJA</v>
          </cell>
          <cell r="E1296">
            <v>18204.587</v>
          </cell>
        </row>
        <row r="1297">
          <cell r="A1297" t="str">
            <v>MT</v>
          </cell>
          <cell r="B1297">
            <v>2007</v>
          </cell>
          <cell r="D1297" t="str">
            <v>SOJA</v>
          </cell>
          <cell r="E1297">
            <v>14521.159</v>
          </cell>
        </row>
        <row r="1298">
          <cell r="A1298" t="str">
            <v>MT</v>
          </cell>
          <cell r="B1298">
            <v>2007</v>
          </cell>
          <cell r="D1298" t="str">
            <v>SOJA</v>
          </cell>
          <cell r="E1298">
            <v>429.10700000000003</v>
          </cell>
        </row>
        <row r="1299">
          <cell r="A1299" t="str">
            <v>MT</v>
          </cell>
          <cell r="B1299">
            <v>2007</v>
          </cell>
          <cell r="D1299" t="str">
            <v>SOJA</v>
          </cell>
          <cell r="E1299">
            <v>31.364000000000001</v>
          </cell>
        </row>
        <row r="1300">
          <cell r="A1300" t="str">
            <v>MT</v>
          </cell>
          <cell r="B1300">
            <v>2007</v>
          </cell>
          <cell r="D1300" t="str">
            <v>SOJA</v>
          </cell>
          <cell r="E1300">
            <v>18.09</v>
          </cell>
        </row>
        <row r="1301">
          <cell r="A1301" t="str">
            <v>MT</v>
          </cell>
          <cell r="B1301">
            <v>2007</v>
          </cell>
          <cell r="D1301" t="str">
            <v>SOJA</v>
          </cell>
          <cell r="E1301">
            <v>10.95</v>
          </cell>
        </row>
        <row r="1302">
          <cell r="A1302" t="str">
            <v>MT</v>
          </cell>
          <cell r="B1302">
            <v>2007</v>
          </cell>
          <cell r="D1302" t="str">
            <v>SOJA</v>
          </cell>
          <cell r="E1302">
            <v>0</v>
          </cell>
        </row>
        <row r="1303">
          <cell r="A1303" t="str">
            <v>MT</v>
          </cell>
          <cell r="B1303">
            <v>2007</v>
          </cell>
          <cell r="D1303" t="str">
            <v>SOJA</v>
          </cell>
          <cell r="E1303">
            <v>0</v>
          </cell>
        </row>
        <row r="1304">
          <cell r="A1304" t="str">
            <v>MT</v>
          </cell>
          <cell r="B1304">
            <v>2007</v>
          </cell>
          <cell r="D1304" t="str">
            <v>SOJA</v>
          </cell>
          <cell r="E1304">
            <v>0</v>
          </cell>
        </row>
        <row r="1305">
          <cell r="A1305" t="str">
            <v>PR</v>
          </cell>
          <cell r="B1305">
            <v>2007</v>
          </cell>
          <cell r="D1305" t="str">
            <v>MILHO</v>
          </cell>
          <cell r="E1305">
            <v>1965.3209999999999</v>
          </cell>
        </row>
        <row r="1306">
          <cell r="A1306" t="str">
            <v>PR</v>
          </cell>
          <cell r="B1306">
            <v>2007</v>
          </cell>
          <cell r="D1306" t="str">
            <v>MILHO</v>
          </cell>
          <cell r="E1306">
            <v>548.69600000000003</v>
          </cell>
        </row>
        <row r="1307">
          <cell r="A1307" t="str">
            <v>PR</v>
          </cell>
          <cell r="B1307">
            <v>2007</v>
          </cell>
          <cell r="D1307" t="str">
            <v>MILHO</v>
          </cell>
          <cell r="E1307">
            <v>2015.5820000000001</v>
          </cell>
        </row>
        <row r="1308">
          <cell r="A1308" t="str">
            <v>PR</v>
          </cell>
          <cell r="B1308">
            <v>2007</v>
          </cell>
          <cell r="D1308" t="str">
            <v>MILHO</v>
          </cell>
          <cell r="E1308">
            <v>10225.957</v>
          </cell>
        </row>
        <row r="1309">
          <cell r="A1309" t="str">
            <v>PR</v>
          </cell>
          <cell r="B1309">
            <v>2007</v>
          </cell>
          <cell r="D1309" t="str">
            <v>MILHO</v>
          </cell>
          <cell r="E1309">
            <v>22924.868999999999</v>
          </cell>
        </row>
        <row r="1310">
          <cell r="A1310" t="str">
            <v>PR</v>
          </cell>
          <cell r="B1310">
            <v>2007</v>
          </cell>
          <cell r="D1310" t="str">
            <v>MILHO</v>
          </cell>
          <cell r="E1310">
            <v>694.18399999999997</v>
          </cell>
        </row>
        <row r="1311">
          <cell r="A1311" t="str">
            <v>PR</v>
          </cell>
          <cell r="B1311">
            <v>2007</v>
          </cell>
          <cell r="D1311" t="str">
            <v>MILHO</v>
          </cell>
          <cell r="E1311">
            <v>0</v>
          </cell>
        </row>
        <row r="1312">
          <cell r="A1312" t="str">
            <v>PR</v>
          </cell>
          <cell r="B1312">
            <v>2007</v>
          </cell>
          <cell r="D1312" t="str">
            <v>SOJA</v>
          </cell>
          <cell r="E1312">
            <v>229.959</v>
          </cell>
        </row>
        <row r="1313">
          <cell r="A1313" t="str">
            <v>PR</v>
          </cell>
          <cell r="B1313">
            <v>2007</v>
          </cell>
          <cell r="D1313" t="str">
            <v>SOJA</v>
          </cell>
          <cell r="E1313">
            <v>19175.669000000002</v>
          </cell>
        </row>
        <row r="1314">
          <cell r="A1314" t="str">
            <v>PR</v>
          </cell>
          <cell r="B1314">
            <v>2007</v>
          </cell>
          <cell r="D1314" t="str">
            <v>SOJA</v>
          </cell>
          <cell r="E1314">
            <v>1300.204</v>
          </cell>
        </row>
        <row r="1315">
          <cell r="A1315" t="str">
            <v>MS</v>
          </cell>
          <cell r="B1315">
            <v>2007</v>
          </cell>
          <cell r="D1315" t="str">
            <v>MILHO</v>
          </cell>
          <cell r="E1315">
            <v>27.32</v>
          </cell>
        </row>
        <row r="1316">
          <cell r="A1316" t="str">
            <v>MS</v>
          </cell>
          <cell r="B1316">
            <v>2007</v>
          </cell>
          <cell r="D1316" t="str">
            <v>MILHO</v>
          </cell>
          <cell r="E1316">
            <v>98.507000000000005</v>
          </cell>
        </row>
        <row r="1317">
          <cell r="A1317" t="str">
            <v>MS</v>
          </cell>
          <cell r="B1317">
            <v>2007</v>
          </cell>
          <cell r="D1317" t="str">
            <v>MILHO</v>
          </cell>
          <cell r="E1317">
            <v>2313.1759999999999</v>
          </cell>
        </row>
        <row r="1318">
          <cell r="A1318" t="str">
            <v>MS</v>
          </cell>
          <cell r="B1318">
            <v>2007</v>
          </cell>
          <cell r="D1318" t="str">
            <v>MILHO</v>
          </cell>
          <cell r="E1318">
            <v>16568.255000000001</v>
          </cell>
        </row>
        <row r="1319">
          <cell r="A1319" t="str">
            <v>MS</v>
          </cell>
          <cell r="B1319">
            <v>2007</v>
          </cell>
          <cell r="D1319" t="str">
            <v>MILHO</v>
          </cell>
          <cell r="E1319">
            <v>22075.066999999999</v>
          </cell>
        </row>
        <row r="1320">
          <cell r="A1320" t="str">
            <v>MS</v>
          </cell>
          <cell r="B1320">
            <v>2007</v>
          </cell>
          <cell r="D1320" t="str">
            <v>MILHO</v>
          </cell>
          <cell r="E1320">
            <v>461.26100000000002</v>
          </cell>
        </row>
        <row r="1321">
          <cell r="A1321" t="str">
            <v>MS</v>
          </cell>
          <cell r="B1321">
            <v>2007</v>
          </cell>
          <cell r="D1321" t="str">
            <v>MILHO</v>
          </cell>
          <cell r="E1321">
            <v>157.41900000000001</v>
          </cell>
        </row>
        <row r="1322">
          <cell r="A1322" t="str">
            <v>MS</v>
          </cell>
          <cell r="B1322">
            <v>2007</v>
          </cell>
          <cell r="D1322" t="str">
            <v>MILHO</v>
          </cell>
          <cell r="E1322">
            <v>0</v>
          </cell>
        </row>
        <row r="1323">
          <cell r="A1323" t="str">
            <v>MS</v>
          </cell>
          <cell r="B1323">
            <v>2007</v>
          </cell>
          <cell r="D1323" t="str">
            <v>SOJA</v>
          </cell>
          <cell r="E1323">
            <v>4112.3329999999996</v>
          </cell>
        </row>
        <row r="1324">
          <cell r="A1324" t="str">
            <v>MS</v>
          </cell>
          <cell r="B1324">
            <v>2007</v>
          </cell>
          <cell r="D1324" t="str">
            <v>SOJA</v>
          </cell>
          <cell r="E1324">
            <v>23226.508999999998</v>
          </cell>
        </row>
        <row r="1325">
          <cell r="A1325" t="str">
            <v>MS</v>
          </cell>
          <cell r="B1325">
            <v>2007</v>
          </cell>
          <cell r="D1325" t="str">
            <v>SOJA</v>
          </cell>
          <cell r="E1325">
            <v>626.97299999999996</v>
          </cell>
        </row>
        <row r="1326">
          <cell r="A1326" t="str">
            <v>MS</v>
          </cell>
          <cell r="B1326">
            <v>2007</v>
          </cell>
          <cell r="D1326" t="str">
            <v>SOJA</v>
          </cell>
          <cell r="E1326">
            <v>2212.2420000000002</v>
          </cell>
        </row>
        <row r="1327">
          <cell r="A1327" t="str">
            <v>MS</v>
          </cell>
          <cell r="B1327">
            <v>2007</v>
          </cell>
          <cell r="D1327" t="str">
            <v>SOJA</v>
          </cell>
          <cell r="E1327">
            <v>2406.81</v>
          </cell>
        </row>
        <row r="1328">
          <cell r="A1328" t="str">
            <v>MS</v>
          </cell>
          <cell r="B1328">
            <v>2007</v>
          </cell>
          <cell r="D1328" t="str">
            <v>SOJA</v>
          </cell>
          <cell r="E1328">
            <v>1098.489</v>
          </cell>
        </row>
        <row r="1329">
          <cell r="A1329" t="str">
            <v>MS</v>
          </cell>
          <cell r="B1329">
            <v>2007</v>
          </cell>
          <cell r="D1329" t="str">
            <v>SOJA</v>
          </cell>
          <cell r="E1329">
            <v>0</v>
          </cell>
        </row>
        <row r="1330">
          <cell r="A1330" t="str">
            <v>MS</v>
          </cell>
          <cell r="B1330">
            <v>2007</v>
          </cell>
          <cell r="D1330" t="str">
            <v>SOJA</v>
          </cell>
          <cell r="E1330">
            <v>0</v>
          </cell>
        </row>
        <row r="1331">
          <cell r="A1331" t="str">
            <v>MS</v>
          </cell>
          <cell r="B1331">
            <v>2007</v>
          </cell>
          <cell r="D1331" t="str">
            <v>SOJA</v>
          </cell>
          <cell r="E1331">
            <v>0</v>
          </cell>
        </row>
        <row r="1332">
          <cell r="A1332" t="str">
            <v>MS</v>
          </cell>
          <cell r="B1332">
            <v>2007</v>
          </cell>
          <cell r="D1332" t="str">
            <v>SOJA</v>
          </cell>
          <cell r="E1332">
            <v>0</v>
          </cell>
        </row>
        <row r="1333">
          <cell r="A1333" t="str">
            <v>GO</v>
          </cell>
          <cell r="B1333">
            <v>2007</v>
          </cell>
          <cell r="D1333" t="str">
            <v>SOJA</v>
          </cell>
          <cell r="E1333">
            <v>33.741999999999997</v>
          </cell>
        </row>
        <row r="1334">
          <cell r="A1334" t="str">
            <v>GO</v>
          </cell>
          <cell r="B1334">
            <v>2007</v>
          </cell>
          <cell r="D1334" t="str">
            <v>SOJA</v>
          </cell>
          <cell r="E1334">
            <v>19820.013999999999</v>
          </cell>
        </row>
        <row r="1335">
          <cell r="A1335" t="str">
            <v>GO</v>
          </cell>
          <cell r="B1335">
            <v>2007</v>
          </cell>
          <cell r="D1335" t="str">
            <v>SOJA</v>
          </cell>
          <cell r="E1335">
            <v>12342.848</v>
          </cell>
        </row>
        <row r="1336">
          <cell r="A1336" t="str">
            <v>GO</v>
          </cell>
          <cell r="B1336">
            <v>2007</v>
          </cell>
          <cell r="D1336" t="str">
            <v>SOJA</v>
          </cell>
          <cell r="E1336">
            <v>445.00599999999997</v>
          </cell>
        </row>
        <row r="1337">
          <cell r="A1337" t="str">
            <v>GO</v>
          </cell>
          <cell r="B1337">
            <v>2007</v>
          </cell>
          <cell r="D1337" t="str">
            <v>SOJA</v>
          </cell>
          <cell r="E1337">
            <v>10.24</v>
          </cell>
        </row>
        <row r="1338">
          <cell r="A1338" t="str">
            <v>MT</v>
          </cell>
          <cell r="B1338">
            <v>2007</v>
          </cell>
          <cell r="D1338" t="str">
            <v>MILHO</v>
          </cell>
          <cell r="E1338">
            <v>0</v>
          </cell>
        </row>
        <row r="1339">
          <cell r="A1339" t="str">
            <v>MT</v>
          </cell>
          <cell r="B1339">
            <v>2007</v>
          </cell>
          <cell r="D1339" t="str">
            <v>MILHO</v>
          </cell>
          <cell r="E1339">
            <v>0</v>
          </cell>
        </row>
        <row r="1340">
          <cell r="A1340" t="str">
            <v>MT</v>
          </cell>
          <cell r="B1340">
            <v>2007</v>
          </cell>
          <cell r="D1340" t="str">
            <v>MILHO</v>
          </cell>
          <cell r="E1340">
            <v>0</v>
          </cell>
        </row>
        <row r="1341">
          <cell r="A1341" t="str">
            <v>MT</v>
          </cell>
          <cell r="B1341">
            <v>2007</v>
          </cell>
          <cell r="D1341" t="str">
            <v>MILHO</v>
          </cell>
          <cell r="E1341">
            <v>0</v>
          </cell>
        </row>
        <row r="1342">
          <cell r="A1342" t="str">
            <v>MT</v>
          </cell>
          <cell r="B1342">
            <v>2007</v>
          </cell>
          <cell r="D1342" t="str">
            <v>MILHO</v>
          </cell>
          <cell r="E1342">
            <v>0</v>
          </cell>
        </row>
        <row r="1343">
          <cell r="A1343" t="str">
            <v>MT</v>
          </cell>
          <cell r="B1343">
            <v>2007</v>
          </cell>
          <cell r="D1343" t="str">
            <v>SOJA</v>
          </cell>
          <cell r="E1343">
            <v>180.32</v>
          </cell>
        </row>
        <row r="1344">
          <cell r="A1344" t="str">
            <v>MT</v>
          </cell>
          <cell r="B1344">
            <v>2007</v>
          </cell>
          <cell r="D1344" t="str">
            <v>SOJA</v>
          </cell>
          <cell r="E1344">
            <v>4865.4690000000001</v>
          </cell>
        </row>
        <row r="1345">
          <cell r="A1345" t="str">
            <v>MT</v>
          </cell>
          <cell r="B1345">
            <v>2007</v>
          </cell>
          <cell r="D1345" t="str">
            <v>SOJA</v>
          </cell>
          <cell r="E1345">
            <v>2785.8789999999999</v>
          </cell>
        </row>
        <row r="1346">
          <cell r="A1346" t="str">
            <v>MT</v>
          </cell>
          <cell r="B1346">
            <v>2007</v>
          </cell>
          <cell r="D1346" t="str">
            <v>SOJA</v>
          </cell>
          <cell r="E1346">
            <v>278.80700000000002</v>
          </cell>
        </row>
        <row r="1347">
          <cell r="A1347" t="str">
            <v>MT</v>
          </cell>
          <cell r="B1347">
            <v>2007</v>
          </cell>
          <cell r="D1347" t="str">
            <v>SOJA</v>
          </cell>
          <cell r="E1347">
            <v>0</v>
          </cell>
        </row>
        <row r="1348">
          <cell r="A1348" t="str">
            <v>MS</v>
          </cell>
          <cell r="B1348">
            <v>2007</v>
          </cell>
          <cell r="D1348" t="str">
            <v>MILHO</v>
          </cell>
          <cell r="E1348">
            <v>1211.164</v>
          </cell>
        </row>
        <row r="1349">
          <cell r="A1349" t="str">
            <v>MS</v>
          </cell>
          <cell r="B1349">
            <v>2007</v>
          </cell>
          <cell r="D1349" t="str">
            <v>MILHO</v>
          </cell>
          <cell r="E1349">
            <v>4906.1229999999996</v>
          </cell>
        </row>
        <row r="1350">
          <cell r="A1350" t="str">
            <v>MS</v>
          </cell>
          <cell r="B1350">
            <v>2007</v>
          </cell>
          <cell r="D1350" t="str">
            <v>MILHO</v>
          </cell>
          <cell r="E1350">
            <v>73.430999999999997</v>
          </cell>
        </row>
        <row r="1351">
          <cell r="A1351" t="str">
            <v>MS</v>
          </cell>
          <cell r="B1351">
            <v>2007</v>
          </cell>
          <cell r="D1351" t="str">
            <v>MILHO</v>
          </cell>
          <cell r="E1351">
            <v>18.027000000000001</v>
          </cell>
        </row>
        <row r="1352">
          <cell r="A1352" t="str">
            <v>MS</v>
          </cell>
          <cell r="B1352">
            <v>2007</v>
          </cell>
          <cell r="D1352" t="str">
            <v>SOJA</v>
          </cell>
          <cell r="E1352">
            <v>1072.2360000000001</v>
          </cell>
        </row>
        <row r="1353">
          <cell r="A1353" t="str">
            <v>MS</v>
          </cell>
          <cell r="B1353">
            <v>2007</v>
          </cell>
          <cell r="D1353" t="str">
            <v>SOJA</v>
          </cell>
          <cell r="E1353">
            <v>6443.5789999999997</v>
          </cell>
        </row>
        <row r="1354">
          <cell r="A1354" t="str">
            <v>MS</v>
          </cell>
          <cell r="B1354">
            <v>2007</v>
          </cell>
          <cell r="D1354" t="str">
            <v>SOJA</v>
          </cell>
          <cell r="E1354">
            <v>1293.498</v>
          </cell>
        </row>
        <row r="1355">
          <cell r="A1355" t="str">
            <v>MS</v>
          </cell>
          <cell r="B1355">
            <v>2007</v>
          </cell>
          <cell r="D1355" t="str">
            <v>SOJA</v>
          </cell>
          <cell r="E1355">
            <v>0</v>
          </cell>
        </row>
        <row r="1356">
          <cell r="A1356" t="str">
            <v>MS</v>
          </cell>
          <cell r="B1356">
            <v>2007</v>
          </cell>
          <cell r="D1356" t="str">
            <v>SOJA</v>
          </cell>
          <cell r="E1356">
            <v>0</v>
          </cell>
        </row>
        <row r="1357">
          <cell r="A1357" t="str">
            <v>MS</v>
          </cell>
          <cell r="B1357">
            <v>2007</v>
          </cell>
          <cell r="D1357" t="str">
            <v>SOJA</v>
          </cell>
          <cell r="E1357">
            <v>0</v>
          </cell>
        </row>
        <row r="1358">
          <cell r="A1358" t="str">
            <v>MS</v>
          </cell>
          <cell r="B1358">
            <v>2007</v>
          </cell>
          <cell r="D1358" t="str">
            <v>SOJA</v>
          </cell>
          <cell r="E1358">
            <v>0</v>
          </cell>
        </row>
        <row r="1359">
          <cell r="A1359" t="str">
            <v>MT</v>
          </cell>
          <cell r="B1359">
            <v>2007</v>
          </cell>
          <cell r="D1359" t="str">
            <v>MILHO</v>
          </cell>
          <cell r="E1359">
            <v>361.12099999999998</v>
          </cell>
        </row>
        <row r="1360">
          <cell r="A1360" t="str">
            <v>MT</v>
          </cell>
          <cell r="B1360">
            <v>2007</v>
          </cell>
          <cell r="D1360" t="str">
            <v>MILHO</v>
          </cell>
          <cell r="E1360">
            <v>7795.9449999999997</v>
          </cell>
        </row>
        <row r="1361">
          <cell r="A1361" t="str">
            <v>MT</v>
          </cell>
          <cell r="B1361">
            <v>2007</v>
          </cell>
          <cell r="D1361" t="str">
            <v>MILHO</v>
          </cell>
          <cell r="E1361">
            <v>6386.3950000000004</v>
          </cell>
        </row>
        <row r="1362">
          <cell r="A1362" t="str">
            <v>MT</v>
          </cell>
          <cell r="B1362">
            <v>2007</v>
          </cell>
          <cell r="D1362" t="str">
            <v>MILHO</v>
          </cell>
          <cell r="E1362">
            <v>14396.816000000001</v>
          </cell>
        </row>
        <row r="1363">
          <cell r="A1363" t="str">
            <v>MT</v>
          </cell>
          <cell r="B1363">
            <v>2007</v>
          </cell>
          <cell r="D1363" t="str">
            <v>MILHO</v>
          </cell>
          <cell r="E1363">
            <v>266.83499999999998</v>
          </cell>
        </row>
        <row r="1364">
          <cell r="A1364" t="str">
            <v>MT</v>
          </cell>
          <cell r="B1364">
            <v>2007</v>
          </cell>
          <cell r="D1364" t="str">
            <v>MILHO</v>
          </cell>
          <cell r="E1364">
            <v>1207.2070000000001</v>
          </cell>
        </row>
        <row r="1365">
          <cell r="A1365" t="str">
            <v>MT</v>
          </cell>
          <cell r="B1365">
            <v>2007</v>
          </cell>
          <cell r="D1365" t="str">
            <v>SOJA</v>
          </cell>
          <cell r="E1365">
            <v>6372.17</v>
          </cell>
        </row>
        <row r="1366">
          <cell r="A1366" t="str">
            <v>MT</v>
          </cell>
          <cell r="B1366">
            <v>2007</v>
          </cell>
          <cell r="D1366" t="str">
            <v>SOJA</v>
          </cell>
          <cell r="E1366">
            <v>22364.721000000001</v>
          </cell>
        </row>
        <row r="1367">
          <cell r="A1367" t="str">
            <v>MT</v>
          </cell>
          <cell r="B1367">
            <v>2007</v>
          </cell>
          <cell r="D1367" t="str">
            <v>SOJA</v>
          </cell>
          <cell r="E1367">
            <v>9854.77</v>
          </cell>
        </row>
        <row r="1368">
          <cell r="A1368" t="str">
            <v>MT</v>
          </cell>
          <cell r="B1368">
            <v>2007</v>
          </cell>
          <cell r="D1368" t="str">
            <v>SOJA</v>
          </cell>
          <cell r="E1368">
            <v>107.468</v>
          </cell>
        </row>
        <row r="1369">
          <cell r="A1369" t="str">
            <v>MT</v>
          </cell>
          <cell r="B1369">
            <v>2007</v>
          </cell>
          <cell r="D1369" t="str">
            <v>SOJA</v>
          </cell>
          <cell r="E1369">
            <v>15.06</v>
          </cell>
        </row>
        <row r="1370">
          <cell r="A1370" t="str">
            <v>MT</v>
          </cell>
          <cell r="B1370">
            <v>2007</v>
          </cell>
          <cell r="D1370" t="str">
            <v>MILHO</v>
          </cell>
          <cell r="E1370">
            <v>10287.231</v>
          </cell>
        </row>
        <row r="1371">
          <cell r="A1371" t="str">
            <v>MT</v>
          </cell>
          <cell r="B1371">
            <v>2007</v>
          </cell>
          <cell r="D1371" t="str">
            <v>MILHO</v>
          </cell>
          <cell r="E1371">
            <v>30103.832999999999</v>
          </cell>
        </row>
        <row r="1372">
          <cell r="A1372" t="str">
            <v>MT</v>
          </cell>
          <cell r="B1372">
            <v>2007</v>
          </cell>
          <cell r="D1372" t="str">
            <v>MILHO</v>
          </cell>
          <cell r="E1372">
            <v>6879.9690000000001</v>
          </cell>
        </row>
        <row r="1373">
          <cell r="A1373" t="str">
            <v>MT</v>
          </cell>
          <cell r="B1373">
            <v>2007</v>
          </cell>
          <cell r="D1373" t="str">
            <v>MILHO</v>
          </cell>
          <cell r="E1373">
            <v>33.475000000000001</v>
          </cell>
        </row>
        <row r="1374">
          <cell r="A1374" t="str">
            <v>MT</v>
          </cell>
          <cell r="B1374">
            <v>2007</v>
          </cell>
          <cell r="D1374" t="str">
            <v>MILHO</v>
          </cell>
          <cell r="E1374">
            <v>0</v>
          </cell>
        </row>
        <row r="1375">
          <cell r="A1375" t="str">
            <v>MT</v>
          </cell>
          <cell r="B1375">
            <v>2007</v>
          </cell>
          <cell r="D1375" t="str">
            <v>MILHO</v>
          </cell>
          <cell r="E1375">
            <v>50.465000000000003</v>
          </cell>
        </row>
        <row r="1376">
          <cell r="A1376" t="str">
            <v>MT</v>
          </cell>
          <cell r="B1376">
            <v>2007</v>
          </cell>
          <cell r="D1376" t="str">
            <v>SOJA</v>
          </cell>
          <cell r="E1376">
            <v>4259.7359999999999</v>
          </cell>
        </row>
        <row r="1377">
          <cell r="A1377" t="str">
            <v>MT</v>
          </cell>
          <cell r="B1377">
            <v>2007</v>
          </cell>
          <cell r="D1377" t="str">
            <v>SOJA</v>
          </cell>
          <cell r="E1377">
            <v>21244.352999999999</v>
          </cell>
        </row>
        <row r="1378">
          <cell r="A1378" t="str">
            <v>MT</v>
          </cell>
          <cell r="B1378">
            <v>2007</v>
          </cell>
          <cell r="D1378" t="str">
            <v>SOJA</v>
          </cell>
          <cell r="E1378">
            <v>21696.014999999999</v>
          </cell>
        </row>
        <row r="1379">
          <cell r="A1379" t="str">
            <v>MT</v>
          </cell>
          <cell r="B1379">
            <v>2007</v>
          </cell>
          <cell r="D1379" t="str">
            <v>SOJA</v>
          </cell>
          <cell r="E1379">
            <v>1092.4639999999999</v>
          </cell>
        </row>
        <row r="1380">
          <cell r="A1380" t="str">
            <v>MT</v>
          </cell>
          <cell r="B1380">
            <v>2007</v>
          </cell>
          <cell r="D1380" t="str">
            <v>SOJA</v>
          </cell>
          <cell r="E1380">
            <v>2.1800000000000002</v>
          </cell>
        </row>
        <row r="1381">
          <cell r="A1381" t="str">
            <v>MT</v>
          </cell>
          <cell r="B1381">
            <v>2007</v>
          </cell>
          <cell r="D1381" t="str">
            <v>SOJA</v>
          </cell>
          <cell r="E1381">
            <v>48.93</v>
          </cell>
        </row>
        <row r="1382">
          <cell r="A1382" t="str">
            <v>MT</v>
          </cell>
          <cell r="B1382">
            <v>2007</v>
          </cell>
          <cell r="D1382" t="str">
            <v>SOJA</v>
          </cell>
          <cell r="E1382">
            <v>144.72800000000001</v>
          </cell>
        </row>
        <row r="1383">
          <cell r="A1383" t="str">
            <v>MT</v>
          </cell>
          <cell r="B1383">
            <v>2007</v>
          </cell>
          <cell r="D1383" t="str">
            <v>MILHO</v>
          </cell>
          <cell r="E1383">
            <v>304.93</v>
          </cell>
        </row>
        <row r="1384">
          <cell r="A1384" t="str">
            <v>MT</v>
          </cell>
          <cell r="B1384">
            <v>2007</v>
          </cell>
          <cell r="D1384" t="str">
            <v>MILHO</v>
          </cell>
          <cell r="E1384">
            <v>20333.511999999999</v>
          </cell>
        </row>
        <row r="1385">
          <cell r="A1385" t="str">
            <v>MT</v>
          </cell>
          <cell r="B1385">
            <v>2007</v>
          </cell>
          <cell r="D1385" t="str">
            <v>MILHO</v>
          </cell>
          <cell r="E1385">
            <v>24534.429</v>
          </cell>
        </row>
        <row r="1386">
          <cell r="A1386" t="str">
            <v>MT</v>
          </cell>
          <cell r="B1386">
            <v>2007</v>
          </cell>
          <cell r="D1386" t="str">
            <v>MILHO</v>
          </cell>
          <cell r="E1386">
            <v>4366.7719999999999</v>
          </cell>
        </row>
        <row r="1387">
          <cell r="A1387" t="str">
            <v>MT</v>
          </cell>
          <cell r="B1387">
            <v>2007</v>
          </cell>
          <cell r="D1387" t="str">
            <v>MILHO</v>
          </cell>
          <cell r="E1387">
            <v>1581.5940000000001</v>
          </cell>
        </row>
        <row r="1388">
          <cell r="A1388" t="str">
            <v>MT</v>
          </cell>
          <cell r="B1388">
            <v>2007</v>
          </cell>
          <cell r="D1388" t="str">
            <v>MILHO</v>
          </cell>
          <cell r="E1388">
            <v>56.655000000000001</v>
          </cell>
        </row>
        <row r="1389">
          <cell r="A1389" t="str">
            <v>MT</v>
          </cell>
          <cell r="B1389">
            <v>2007</v>
          </cell>
          <cell r="D1389" t="str">
            <v>MILHO</v>
          </cell>
          <cell r="E1389">
            <v>1020.2140000000001</v>
          </cell>
        </row>
        <row r="1390">
          <cell r="A1390" t="str">
            <v>MT</v>
          </cell>
          <cell r="B1390">
            <v>2007</v>
          </cell>
          <cell r="D1390" t="str">
            <v>MILHO</v>
          </cell>
          <cell r="E1390">
            <v>85.912000000000006</v>
          </cell>
        </row>
        <row r="1391">
          <cell r="A1391" t="str">
            <v>MT</v>
          </cell>
          <cell r="B1391">
            <v>2007</v>
          </cell>
          <cell r="D1391" t="str">
            <v>SOJA</v>
          </cell>
          <cell r="E1391">
            <v>7090.6940000000004</v>
          </cell>
        </row>
        <row r="1392">
          <cell r="A1392" t="str">
            <v>MT</v>
          </cell>
          <cell r="B1392">
            <v>2007</v>
          </cell>
          <cell r="D1392" t="str">
            <v>SOJA</v>
          </cell>
          <cell r="E1392">
            <v>21895.317999999999</v>
          </cell>
        </row>
        <row r="1393">
          <cell r="A1393" t="str">
            <v>MT</v>
          </cell>
          <cell r="B1393">
            <v>2007</v>
          </cell>
          <cell r="D1393" t="str">
            <v>SOJA</v>
          </cell>
          <cell r="E1393">
            <v>12390.036</v>
          </cell>
        </row>
        <row r="1394">
          <cell r="A1394" t="str">
            <v>MT</v>
          </cell>
          <cell r="B1394">
            <v>2007</v>
          </cell>
          <cell r="D1394" t="str">
            <v>SOJA</v>
          </cell>
          <cell r="E1394">
            <v>785.125</v>
          </cell>
        </row>
        <row r="1395">
          <cell r="A1395" t="str">
            <v>MT</v>
          </cell>
          <cell r="B1395">
            <v>2007</v>
          </cell>
          <cell r="D1395" t="str">
            <v>SOJA</v>
          </cell>
          <cell r="E1395">
            <v>0</v>
          </cell>
        </row>
        <row r="1396">
          <cell r="A1396" t="str">
            <v>MT</v>
          </cell>
          <cell r="B1396">
            <v>2007</v>
          </cell>
          <cell r="D1396" t="str">
            <v>SOJA</v>
          </cell>
          <cell r="E1396">
            <v>0</v>
          </cell>
        </row>
        <row r="1397">
          <cell r="A1397" t="str">
            <v>MT</v>
          </cell>
          <cell r="B1397">
            <v>2007</v>
          </cell>
          <cell r="D1397" t="str">
            <v>SOJA</v>
          </cell>
          <cell r="E1397">
            <v>0</v>
          </cell>
        </row>
        <row r="1398">
          <cell r="A1398" t="str">
            <v>MT</v>
          </cell>
          <cell r="B1398">
            <v>2007</v>
          </cell>
          <cell r="D1398" t="str">
            <v>SOJA</v>
          </cell>
          <cell r="E1398">
            <v>0</v>
          </cell>
        </row>
        <row r="1399">
          <cell r="A1399" t="str">
            <v>MT</v>
          </cell>
          <cell r="B1399">
            <v>2007</v>
          </cell>
          <cell r="D1399" t="str">
            <v>SOJA</v>
          </cell>
          <cell r="E1399">
            <v>0</v>
          </cell>
        </row>
        <row r="1400">
          <cell r="A1400" t="str">
            <v>MT</v>
          </cell>
          <cell r="B1400">
            <v>2007</v>
          </cell>
          <cell r="D1400" t="str">
            <v>SOJA</v>
          </cell>
          <cell r="E1400">
            <v>0</v>
          </cell>
        </row>
        <row r="1401">
          <cell r="A1401" t="str">
            <v>MT</v>
          </cell>
          <cell r="B1401">
            <v>2007</v>
          </cell>
          <cell r="D1401" t="str">
            <v>SOJA</v>
          </cell>
          <cell r="E1401">
            <v>0</v>
          </cell>
        </row>
        <row r="1402">
          <cell r="A1402" t="str">
            <v>MT</v>
          </cell>
          <cell r="B1402">
            <v>2007</v>
          </cell>
          <cell r="D1402" t="str">
            <v>SOJA</v>
          </cell>
          <cell r="E1402">
            <v>0</v>
          </cell>
        </row>
        <row r="1403">
          <cell r="A1403" t="str">
            <v>MT</v>
          </cell>
          <cell r="B1403">
            <v>2007</v>
          </cell>
          <cell r="D1403" t="str">
            <v>MILHO</v>
          </cell>
          <cell r="E1403">
            <v>0</v>
          </cell>
        </row>
        <row r="1404">
          <cell r="A1404" t="str">
            <v>MT</v>
          </cell>
          <cell r="B1404">
            <v>2007</v>
          </cell>
          <cell r="D1404" t="str">
            <v>MILHO</v>
          </cell>
          <cell r="E1404">
            <v>16558.656999999999</v>
          </cell>
        </row>
        <row r="1405">
          <cell r="A1405" t="str">
            <v>MT</v>
          </cell>
          <cell r="B1405">
            <v>2007</v>
          </cell>
          <cell r="D1405" t="str">
            <v>MILHO</v>
          </cell>
          <cell r="E1405">
            <v>19718.597000000002</v>
          </cell>
        </row>
        <row r="1406">
          <cell r="A1406" t="str">
            <v>MT</v>
          </cell>
          <cell r="B1406">
            <v>2007</v>
          </cell>
          <cell r="D1406" t="str">
            <v>MILHO</v>
          </cell>
          <cell r="E1406">
            <v>8629.81</v>
          </cell>
        </row>
        <row r="1407">
          <cell r="A1407" t="str">
            <v>MT</v>
          </cell>
          <cell r="B1407">
            <v>2007</v>
          </cell>
          <cell r="D1407" t="str">
            <v>MILHO</v>
          </cell>
          <cell r="E1407">
            <v>53.207999999999998</v>
          </cell>
        </row>
        <row r="1408">
          <cell r="A1408" t="str">
            <v>MT</v>
          </cell>
          <cell r="B1408">
            <v>2007</v>
          </cell>
          <cell r="D1408" t="str">
            <v>MILHO</v>
          </cell>
          <cell r="E1408">
            <v>0.315</v>
          </cell>
        </row>
        <row r="1409">
          <cell r="A1409" t="str">
            <v>MT</v>
          </cell>
          <cell r="B1409">
            <v>2007</v>
          </cell>
          <cell r="D1409" t="str">
            <v>SOJA</v>
          </cell>
          <cell r="E1409">
            <v>6823.5140000000001</v>
          </cell>
        </row>
        <row r="1410">
          <cell r="A1410" t="str">
            <v>MT</v>
          </cell>
          <cell r="B1410">
            <v>2007</v>
          </cell>
          <cell r="D1410" t="str">
            <v>SOJA</v>
          </cell>
          <cell r="E1410">
            <v>17281.260999999999</v>
          </cell>
        </row>
        <row r="1411">
          <cell r="A1411" t="str">
            <v>MT</v>
          </cell>
          <cell r="B1411">
            <v>2007</v>
          </cell>
          <cell r="D1411" t="str">
            <v>SOJA</v>
          </cell>
          <cell r="E1411">
            <v>7386.9949999999999</v>
          </cell>
        </row>
        <row r="1412">
          <cell r="A1412" t="str">
            <v>MT</v>
          </cell>
          <cell r="B1412">
            <v>2007</v>
          </cell>
          <cell r="D1412" t="str">
            <v>SOJA</v>
          </cell>
          <cell r="E1412">
            <v>38.340000000000003</v>
          </cell>
        </row>
        <row r="1413">
          <cell r="A1413" t="str">
            <v>MT</v>
          </cell>
          <cell r="B1413">
            <v>2007</v>
          </cell>
          <cell r="D1413" t="str">
            <v>SOJA</v>
          </cell>
          <cell r="E1413">
            <v>38.795000000000002</v>
          </cell>
        </row>
        <row r="1414">
          <cell r="A1414" t="str">
            <v>MT</v>
          </cell>
          <cell r="B1414">
            <v>2007</v>
          </cell>
          <cell r="D1414" t="str">
            <v>SOJA</v>
          </cell>
          <cell r="E1414">
            <v>7037.7889999999998</v>
          </cell>
        </row>
        <row r="1415">
          <cell r="A1415" t="str">
            <v>MT</v>
          </cell>
          <cell r="B1415">
            <v>2007</v>
          </cell>
          <cell r="D1415" t="str">
            <v>SOJA</v>
          </cell>
          <cell r="E1415">
            <v>30936.478999999999</v>
          </cell>
        </row>
        <row r="1416">
          <cell r="A1416" t="str">
            <v>MT</v>
          </cell>
          <cell r="B1416">
            <v>2007</v>
          </cell>
          <cell r="D1416" t="str">
            <v>SOJA</v>
          </cell>
          <cell r="E1416">
            <v>17465.874</v>
          </cell>
        </row>
        <row r="1417">
          <cell r="A1417" t="str">
            <v>MT</v>
          </cell>
          <cell r="B1417">
            <v>2007</v>
          </cell>
          <cell r="D1417" t="str">
            <v>SOJA</v>
          </cell>
          <cell r="E1417">
            <v>921.03899999999999</v>
          </cell>
        </row>
        <row r="1418">
          <cell r="A1418" t="str">
            <v>MT</v>
          </cell>
          <cell r="B1418">
            <v>2007</v>
          </cell>
          <cell r="D1418" t="str">
            <v>SOJA</v>
          </cell>
          <cell r="E1418">
            <v>6308.49</v>
          </cell>
        </row>
        <row r="1419">
          <cell r="A1419" t="str">
            <v>MT</v>
          </cell>
          <cell r="B1419">
            <v>2007</v>
          </cell>
          <cell r="D1419" t="str">
            <v>SOJA</v>
          </cell>
          <cell r="E1419">
            <v>585.74099999999999</v>
          </cell>
        </row>
        <row r="1420">
          <cell r="A1420" t="str">
            <v>MT</v>
          </cell>
          <cell r="B1420">
            <v>2007</v>
          </cell>
          <cell r="D1420" t="str">
            <v>SOJA</v>
          </cell>
          <cell r="E1420">
            <v>1740.5319999999999</v>
          </cell>
        </row>
        <row r="1421">
          <cell r="A1421" t="str">
            <v>MT</v>
          </cell>
          <cell r="B1421">
            <v>2007</v>
          </cell>
          <cell r="D1421" t="str">
            <v>SOJA</v>
          </cell>
          <cell r="E1421">
            <v>86.72</v>
          </cell>
        </row>
        <row r="1422">
          <cell r="A1422" t="str">
            <v>MT</v>
          </cell>
          <cell r="B1422">
            <v>2007</v>
          </cell>
          <cell r="D1422" t="str">
            <v>SOJA</v>
          </cell>
          <cell r="E1422">
            <v>185.608</v>
          </cell>
        </row>
        <row r="1423">
          <cell r="A1423" t="str">
            <v>MT</v>
          </cell>
          <cell r="B1423">
            <v>2007</v>
          </cell>
          <cell r="D1423" t="str">
            <v>SOJA</v>
          </cell>
          <cell r="E1423">
            <v>60</v>
          </cell>
        </row>
        <row r="1424">
          <cell r="A1424" t="str">
            <v>MT</v>
          </cell>
          <cell r="B1424">
            <v>2007</v>
          </cell>
          <cell r="D1424" t="str">
            <v>SOJA</v>
          </cell>
          <cell r="E1424">
            <v>120</v>
          </cell>
        </row>
        <row r="1425">
          <cell r="A1425" t="str">
            <v>MT</v>
          </cell>
          <cell r="B1425">
            <v>2007</v>
          </cell>
          <cell r="D1425" t="str">
            <v>MILHO</v>
          </cell>
          <cell r="E1425">
            <v>255.387</v>
          </cell>
        </row>
        <row r="1426">
          <cell r="A1426" t="str">
            <v>MT</v>
          </cell>
          <cell r="B1426">
            <v>2007</v>
          </cell>
          <cell r="D1426" t="str">
            <v>MILHO</v>
          </cell>
          <cell r="E1426">
            <v>4730.6090000000004</v>
          </cell>
        </row>
        <row r="1427">
          <cell r="A1427" t="str">
            <v>MT</v>
          </cell>
          <cell r="B1427">
            <v>2007</v>
          </cell>
          <cell r="D1427" t="str">
            <v>MILHO</v>
          </cell>
          <cell r="E1427">
            <v>7087.3360000000002</v>
          </cell>
        </row>
        <row r="1428">
          <cell r="A1428" t="str">
            <v>MT</v>
          </cell>
          <cell r="B1428">
            <v>2007</v>
          </cell>
          <cell r="D1428" t="str">
            <v>MILHO</v>
          </cell>
          <cell r="E1428">
            <v>2061.9679999999998</v>
          </cell>
        </row>
        <row r="1429">
          <cell r="A1429" t="str">
            <v>MT</v>
          </cell>
          <cell r="B1429">
            <v>2007</v>
          </cell>
          <cell r="D1429" t="str">
            <v>MILHO</v>
          </cell>
          <cell r="E1429">
            <v>0</v>
          </cell>
        </row>
        <row r="1430">
          <cell r="A1430" t="str">
            <v>MT</v>
          </cell>
          <cell r="B1430">
            <v>2007</v>
          </cell>
          <cell r="D1430" t="str">
            <v>SOJA</v>
          </cell>
          <cell r="E1430">
            <v>257.22199999999998</v>
          </cell>
        </row>
        <row r="1431">
          <cell r="A1431" t="str">
            <v>MT</v>
          </cell>
          <cell r="B1431">
            <v>2007</v>
          </cell>
          <cell r="D1431" t="str">
            <v>SOJA</v>
          </cell>
          <cell r="E1431">
            <v>16239.311</v>
          </cell>
        </row>
        <row r="1432">
          <cell r="A1432" t="str">
            <v>MT</v>
          </cell>
          <cell r="B1432">
            <v>2007</v>
          </cell>
          <cell r="D1432" t="str">
            <v>SOJA</v>
          </cell>
          <cell r="E1432">
            <v>19535.893</v>
          </cell>
        </row>
        <row r="1433">
          <cell r="A1433" t="str">
            <v>MT</v>
          </cell>
          <cell r="B1433">
            <v>2007</v>
          </cell>
          <cell r="D1433" t="str">
            <v>SOJA</v>
          </cell>
          <cell r="E1433">
            <v>549.38199999999995</v>
          </cell>
        </row>
        <row r="1434">
          <cell r="A1434" t="str">
            <v>MT</v>
          </cell>
          <cell r="B1434">
            <v>2007</v>
          </cell>
          <cell r="D1434" t="str">
            <v>SOJA</v>
          </cell>
          <cell r="E1434">
            <v>99.492000000000004</v>
          </cell>
        </row>
        <row r="1435">
          <cell r="A1435" t="str">
            <v>MT</v>
          </cell>
          <cell r="B1435">
            <v>2007</v>
          </cell>
          <cell r="D1435" t="str">
            <v>SOJA</v>
          </cell>
          <cell r="E1435">
            <v>0</v>
          </cell>
        </row>
        <row r="1436">
          <cell r="A1436" t="str">
            <v>MT</v>
          </cell>
          <cell r="B1436">
            <v>2007</v>
          </cell>
          <cell r="D1436" t="str">
            <v>SOJA</v>
          </cell>
          <cell r="E1436">
            <v>0</v>
          </cell>
        </row>
        <row r="1437">
          <cell r="A1437" t="str">
            <v>MT</v>
          </cell>
          <cell r="B1437">
            <v>2007</v>
          </cell>
          <cell r="D1437" t="str">
            <v>SOJA</v>
          </cell>
          <cell r="E1437">
            <v>0</v>
          </cell>
        </row>
        <row r="1438">
          <cell r="A1438" t="str">
            <v>RS</v>
          </cell>
          <cell r="B1438">
            <v>2007</v>
          </cell>
          <cell r="D1438" t="str">
            <v>MILHO</v>
          </cell>
          <cell r="E1438">
            <v>802.94</v>
          </cell>
        </row>
        <row r="1439">
          <cell r="A1439" t="str">
            <v>RS</v>
          </cell>
          <cell r="B1439">
            <v>2007</v>
          </cell>
          <cell r="D1439" t="str">
            <v>MILHO</v>
          </cell>
          <cell r="E1439">
            <v>4732.4889999999996</v>
          </cell>
        </row>
        <row r="1440">
          <cell r="A1440" t="str">
            <v>RS</v>
          </cell>
          <cell r="B1440">
            <v>2007</v>
          </cell>
          <cell r="D1440" t="str">
            <v>MILHO</v>
          </cell>
          <cell r="E1440">
            <v>4626.2860000000001</v>
          </cell>
        </row>
        <row r="1441">
          <cell r="A1441" t="str">
            <v>RS</v>
          </cell>
          <cell r="B1441">
            <v>2007</v>
          </cell>
          <cell r="D1441" t="str">
            <v>MILHO</v>
          </cell>
          <cell r="E1441">
            <v>0</v>
          </cell>
        </row>
        <row r="1442">
          <cell r="A1442" t="str">
            <v>RS</v>
          </cell>
          <cell r="B1442">
            <v>2007</v>
          </cell>
          <cell r="D1442" t="str">
            <v>MILHO</v>
          </cell>
          <cell r="E1442">
            <v>0</v>
          </cell>
        </row>
        <row r="1443">
          <cell r="A1443" t="str">
            <v>RS</v>
          </cell>
          <cell r="B1443">
            <v>2007</v>
          </cell>
          <cell r="D1443" t="str">
            <v>SOJA</v>
          </cell>
          <cell r="E1443">
            <v>0</v>
          </cell>
        </row>
        <row r="1444">
          <cell r="A1444" t="str">
            <v>RS</v>
          </cell>
          <cell r="B1444">
            <v>2007</v>
          </cell>
          <cell r="D1444" t="str">
            <v>SOJA</v>
          </cell>
          <cell r="E1444">
            <v>0</v>
          </cell>
        </row>
        <row r="1445">
          <cell r="A1445" t="str">
            <v>RS</v>
          </cell>
          <cell r="B1445">
            <v>2007</v>
          </cell>
          <cell r="D1445" t="str">
            <v>SOJA</v>
          </cell>
          <cell r="E1445">
            <v>9127.2029999999995</v>
          </cell>
        </row>
        <row r="1446">
          <cell r="A1446" t="str">
            <v>RS</v>
          </cell>
          <cell r="B1446">
            <v>2007</v>
          </cell>
          <cell r="D1446" t="str">
            <v>SOJA</v>
          </cell>
          <cell r="E1446">
            <v>13744.102999999999</v>
          </cell>
        </row>
        <row r="1447">
          <cell r="A1447" t="str">
            <v>RS</v>
          </cell>
          <cell r="B1447">
            <v>2007</v>
          </cell>
          <cell r="D1447" t="str">
            <v>SOJA</v>
          </cell>
          <cell r="E1447">
            <v>780.60799999999995</v>
          </cell>
        </row>
        <row r="1448">
          <cell r="A1448" t="str">
            <v>RS</v>
          </cell>
          <cell r="B1448">
            <v>2007</v>
          </cell>
          <cell r="D1448" t="str">
            <v>SOJA</v>
          </cell>
          <cell r="E1448">
            <v>0</v>
          </cell>
        </row>
        <row r="1449">
          <cell r="A1449" t="str">
            <v>RS</v>
          </cell>
          <cell r="B1449">
            <v>2007</v>
          </cell>
          <cell r="D1449" t="str">
            <v>SOJA</v>
          </cell>
          <cell r="E1449">
            <v>109.23099999999999</v>
          </cell>
        </row>
        <row r="1450">
          <cell r="A1450" t="str">
            <v>RS</v>
          </cell>
          <cell r="B1450">
            <v>2007</v>
          </cell>
          <cell r="D1450" t="str">
            <v>SOJA</v>
          </cell>
          <cell r="E1450">
            <v>398.01799999999997</v>
          </cell>
        </row>
        <row r="1451">
          <cell r="A1451" t="str">
            <v>RS</v>
          </cell>
          <cell r="B1451">
            <v>2007</v>
          </cell>
          <cell r="D1451" t="str">
            <v>SOJA</v>
          </cell>
          <cell r="E1451">
            <v>0</v>
          </cell>
        </row>
        <row r="1452">
          <cell r="A1452" t="str">
            <v>RS</v>
          </cell>
          <cell r="B1452">
            <v>2007</v>
          </cell>
          <cell r="D1452" t="str">
            <v>SOJA</v>
          </cell>
          <cell r="E1452">
            <v>0</v>
          </cell>
        </row>
        <row r="1453">
          <cell r="A1453" t="str">
            <v>RS</v>
          </cell>
          <cell r="B1453">
            <v>2007</v>
          </cell>
          <cell r="D1453" t="str">
            <v>SOJA</v>
          </cell>
          <cell r="E1453">
            <v>0</v>
          </cell>
        </row>
        <row r="1454">
          <cell r="A1454" t="str">
            <v>RS</v>
          </cell>
          <cell r="B1454">
            <v>2007</v>
          </cell>
          <cell r="D1454" t="str">
            <v>SOJA</v>
          </cell>
          <cell r="E1454">
            <v>0</v>
          </cell>
        </row>
        <row r="1455">
          <cell r="A1455" t="str">
            <v>MT</v>
          </cell>
          <cell r="B1455">
            <v>2007</v>
          </cell>
          <cell r="D1455" t="str">
            <v>SOJA</v>
          </cell>
          <cell r="E1455">
            <v>1130.3399999999999</v>
          </cell>
        </row>
        <row r="1456">
          <cell r="A1456" t="str">
            <v>MT</v>
          </cell>
          <cell r="B1456">
            <v>2007</v>
          </cell>
          <cell r="D1456" t="str">
            <v>SOJA</v>
          </cell>
          <cell r="E1456">
            <v>4577.3810000000003</v>
          </cell>
        </row>
        <row r="1457">
          <cell r="A1457" t="str">
            <v>MT</v>
          </cell>
          <cell r="B1457">
            <v>2007</v>
          </cell>
          <cell r="D1457" t="str">
            <v>SOJA</v>
          </cell>
          <cell r="E1457">
            <v>10552.225</v>
          </cell>
        </row>
        <row r="1458">
          <cell r="A1458" t="str">
            <v>MT</v>
          </cell>
          <cell r="B1458">
            <v>2007</v>
          </cell>
          <cell r="D1458" t="str">
            <v>SOJA</v>
          </cell>
          <cell r="E1458">
            <v>907.50699999999995</v>
          </cell>
        </row>
        <row r="1459">
          <cell r="A1459" t="str">
            <v>MT</v>
          </cell>
          <cell r="B1459">
            <v>2007</v>
          </cell>
          <cell r="D1459" t="str">
            <v>SOJA</v>
          </cell>
          <cell r="E1459">
            <v>0</v>
          </cell>
        </row>
        <row r="1460">
          <cell r="A1460" t="str">
            <v>MT</v>
          </cell>
          <cell r="B1460">
            <v>2007</v>
          </cell>
          <cell r="D1460" t="str">
            <v>SOJA</v>
          </cell>
          <cell r="E1460">
            <v>81.122</v>
          </cell>
        </row>
        <row r="1461">
          <cell r="A1461" t="str">
            <v>MT</v>
          </cell>
          <cell r="B1461">
            <v>2007</v>
          </cell>
          <cell r="D1461" t="str">
            <v>MILHO</v>
          </cell>
          <cell r="E1461">
            <v>8311.5869999999995</v>
          </cell>
        </row>
        <row r="1462">
          <cell r="A1462" t="str">
            <v>MT</v>
          </cell>
          <cell r="B1462">
            <v>2007</v>
          </cell>
          <cell r="D1462" t="str">
            <v>MILHO</v>
          </cell>
          <cell r="E1462">
            <v>11952.246999999999</v>
          </cell>
        </row>
        <row r="1463">
          <cell r="A1463" t="str">
            <v>MT</v>
          </cell>
          <cell r="B1463">
            <v>2007</v>
          </cell>
          <cell r="D1463" t="str">
            <v>MILHO</v>
          </cell>
          <cell r="E1463">
            <v>7389.8940000000002</v>
          </cell>
        </row>
        <row r="1464">
          <cell r="A1464" t="str">
            <v>MT</v>
          </cell>
          <cell r="B1464">
            <v>2007</v>
          </cell>
          <cell r="D1464" t="str">
            <v>MILHO</v>
          </cell>
          <cell r="E1464">
            <v>1186.1279999999999</v>
          </cell>
        </row>
        <row r="1465">
          <cell r="A1465" t="str">
            <v>MT</v>
          </cell>
          <cell r="B1465">
            <v>2007</v>
          </cell>
          <cell r="D1465" t="str">
            <v>MILHO</v>
          </cell>
          <cell r="E1465">
            <v>1581.54</v>
          </cell>
        </row>
        <row r="1466">
          <cell r="A1466" t="str">
            <v>MT</v>
          </cell>
          <cell r="B1466">
            <v>2007</v>
          </cell>
          <cell r="D1466" t="str">
            <v>MILHO</v>
          </cell>
          <cell r="E1466">
            <v>291.40300000000002</v>
          </cell>
        </row>
        <row r="1467">
          <cell r="A1467" t="str">
            <v>MT</v>
          </cell>
          <cell r="B1467">
            <v>2007</v>
          </cell>
          <cell r="D1467" t="str">
            <v>MILHO</v>
          </cell>
          <cell r="E1467">
            <v>27.6</v>
          </cell>
        </row>
        <row r="1468">
          <cell r="A1468" t="str">
            <v>MT</v>
          </cell>
          <cell r="B1468">
            <v>2007</v>
          </cell>
          <cell r="D1468" t="str">
            <v>SOJA</v>
          </cell>
          <cell r="E1468">
            <v>389.19299999999998</v>
          </cell>
        </row>
        <row r="1469">
          <cell r="A1469" t="str">
            <v>MT</v>
          </cell>
          <cell r="B1469">
            <v>2007</v>
          </cell>
          <cell r="D1469" t="str">
            <v>SOJA</v>
          </cell>
          <cell r="E1469">
            <v>21066.016</v>
          </cell>
        </row>
        <row r="1470">
          <cell r="A1470" t="str">
            <v>MT</v>
          </cell>
          <cell r="B1470">
            <v>2007</v>
          </cell>
          <cell r="D1470" t="str">
            <v>SOJA</v>
          </cell>
          <cell r="E1470">
            <v>24381.083999999999</v>
          </cell>
        </row>
        <row r="1471">
          <cell r="A1471" t="str">
            <v>MT</v>
          </cell>
          <cell r="B1471">
            <v>2007</v>
          </cell>
          <cell r="D1471" t="str">
            <v>SOJA</v>
          </cell>
          <cell r="E1471">
            <v>2529.127</v>
          </cell>
        </row>
        <row r="1472">
          <cell r="A1472" t="str">
            <v>MT</v>
          </cell>
          <cell r="B1472">
            <v>2007</v>
          </cell>
          <cell r="D1472" t="str">
            <v>SOJA</v>
          </cell>
          <cell r="E1472">
            <v>0</v>
          </cell>
        </row>
        <row r="1473">
          <cell r="A1473" t="str">
            <v>MT</v>
          </cell>
          <cell r="B1473">
            <v>2007</v>
          </cell>
          <cell r="D1473" t="str">
            <v>SOJA</v>
          </cell>
          <cell r="E1473">
            <v>0</v>
          </cell>
        </row>
        <row r="1474">
          <cell r="A1474" t="str">
            <v>MT</v>
          </cell>
          <cell r="B1474">
            <v>2007</v>
          </cell>
          <cell r="D1474" t="str">
            <v>SOJA</v>
          </cell>
          <cell r="E1474">
            <v>33.631</v>
          </cell>
        </row>
        <row r="1475">
          <cell r="A1475" t="str">
            <v>MT</v>
          </cell>
          <cell r="B1475">
            <v>2007</v>
          </cell>
          <cell r="D1475" t="str">
            <v>SOJA</v>
          </cell>
          <cell r="E1475">
            <v>0</v>
          </cell>
        </row>
        <row r="1476">
          <cell r="A1476" t="str">
            <v>MT</v>
          </cell>
          <cell r="B1476">
            <v>2007</v>
          </cell>
          <cell r="D1476" t="str">
            <v>SOJA</v>
          </cell>
          <cell r="E1476">
            <v>0</v>
          </cell>
        </row>
        <row r="1477">
          <cell r="A1477" t="str">
            <v>MT</v>
          </cell>
          <cell r="B1477">
            <v>2007</v>
          </cell>
          <cell r="D1477" t="str">
            <v>SOJA</v>
          </cell>
          <cell r="E1477">
            <v>2.2000000000000002</v>
          </cell>
        </row>
        <row r="1478">
          <cell r="A1478" t="str">
            <v>MT</v>
          </cell>
          <cell r="B1478">
            <v>2007</v>
          </cell>
          <cell r="D1478" t="str">
            <v>SOJA</v>
          </cell>
          <cell r="E1478">
            <v>8.36</v>
          </cell>
        </row>
        <row r="1479">
          <cell r="A1479" t="str">
            <v>MT</v>
          </cell>
          <cell r="B1479">
            <v>2007</v>
          </cell>
          <cell r="D1479" t="str">
            <v>MILHO</v>
          </cell>
          <cell r="E1479">
            <v>933.74400000000003</v>
          </cell>
        </row>
        <row r="1480">
          <cell r="A1480" t="str">
            <v>MT</v>
          </cell>
          <cell r="B1480">
            <v>2007</v>
          </cell>
          <cell r="D1480" t="str">
            <v>MILHO</v>
          </cell>
          <cell r="E1480">
            <v>2087.6350000000002</v>
          </cell>
        </row>
        <row r="1481">
          <cell r="A1481" t="str">
            <v>MT</v>
          </cell>
          <cell r="B1481">
            <v>2007</v>
          </cell>
          <cell r="D1481" t="str">
            <v>MILHO</v>
          </cell>
          <cell r="E1481">
            <v>1341.9349999999999</v>
          </cell>
        </row>
        <row r="1482">
          <cell r="A1482" t="str">
            <v>MT</v>
          </cell>
          <cell r="B1482">
            <v>2007</v>
          </cell>
          <cell r="D1482" t="str">
            <v>MILHO</v>
          </cell>
          <cell r="E1482">
            <v>33.051000000000002</v>
          </cell>
        </row>
        <row r="1483">
          <cell r="A1483" t="str">
            <v>MT</v>
          </cell>
          <cell r="B1483">
            <v>2007</v>
          </cell>
          <cell r="D1483" t="str">
            <v>SOJA</v>
          </cell>
          <cell r="E1483">
            <v>2180.7060000000001</v>
          </cell>
        </row>
        <row r="1484">
          <cell r="A1484" t="str">
            <v>MT</v>
          </cell>
          <cell r="B1484">
            <v>2007</v>
          </cell>
          <cell r="D1484" t="str">
            <v>SOJA</v>
          </cell>
          <cell r="E1484">
            <v>5453.6689999999999</v>
          </cell>
        </row>
        <row r="1485">
          <cell r="A1485" t="str">
            <v>MT</v>
          </cell>
          <cell r="B1485">
            <v>2007</v>
          </cell>
          <cell r="D1485" t="str">
            <v>SOJA</v>
          </cell>
          <cell r="E1485">
            <v>462.13799999999998</v>
          </cell>
        </row>
        <row r="1486">
          <cell r="A1486" t="str">
            <v>MT</v>
          </cell>
          <cell r="B1486">
            <v>2007</v>
          </cell>
          <cell r="D1486" t="str">
            <v>MILHO</v>
          </cell>
          <cell r="E1486">
            <v>4894.7979999999998</v>
          </cell>
        </row>
        <row r="1487">
          <cell r="A1487" t="str">
            <v>MT</v>
          </cell>
          <cell r="B1487">
            <v>2007</v>
          </cell>
          <cell r="D1487" t="str">
            <v>MILHO</v>
          </cell>
          <cell r="E1487">
            <v>14043.924000000001</v>
          </cell>
        </row>
        <row r="1488">
          <cell r="A1488" t="str">
            <v>MT</v>
          </cell>
          <cell r="B1488">
            <v>2007</v>
          </cell>
          <cell r="D1488" t="str">
            <v>MILHO</v>
          </cell>
          <cell r="E1488">
            <v>22910.951000000001</v>
          </cell>
        </row>
        <row r="1489">
          <cell r="A1489" t="str">
            <v>MT</v>
          </cell>
          <cell r="B1489">
            <v>2007</v>
          </cell>
          <cell r="D1489" t="str">
            <v>MILHO</v>
          </cell>
          <cell r="E1489">
            <v>560.94899999999996</v>
          </cell>
        </row>
        <row r="1490">
          <cell r="A1490" t="str">
            <v>MT</v>
          </cell>
          <cell r="B1490">
            <v>2007</v>
          </cell>
          <cell r="D1490" t="str">
            <v>MILHO</v>
          </cell>
          <cell r="E1490">
            <v>99.98</v>
          </cell>
        </row>
        <row r="1491">
          <cell r="A1491" t="str">
            <v>MT</v>
          </cell>
          <cell r="B1491">
            <v>2007</v>
          </cell>
          <cell r="D1491" t="str">
            <v>MILHO</v>
          </cell>
          <cell r="E1491">
            <v>96.632999999999996</v>
          </cell>
        </row>
        <row r="1492">
          <cell r="A1492" t="str">
            <v>MT</v>
          </cell>
          <cell r="B1492">
            <v>2007</v>
          </cell>
          <cell r="D1492" t="str">
            <v>MILHO</v>
          </cell>
          <cell r="E1492">
            <v>54.097000000000001</v>
          </cell>
        </row>
        <row r="1493">
          <cell r="A1493" t="str">
            <v>MT</v>
          </cell>
          <cell r="B1493">
            <v>2007</v>
          </cell>
          <cell r="D1493" t="str">
            <v>SOJA</v>
          </cell>
          <cell r="E1493">
            <v>864.80799999999999</v>
          </cell>
        </row>
        <row r="1494">
          <cell r="A1494" t="str">
            <v>MT</v>
          </cell>
          <cell r="B1494">
            <v>2007</v>
          </cell>
          <cell r="D1494" t="str">
            <v>SOJA</v>
          </cell>
          <cell r="E1494">
            <v>9193.3989999999994</v>
          </cell>
        </row>
        <row r="1495">
          <cell r="A1495" t="str">
            <v>MT</v>
          </cell>
          <cell r="B1495">
            <v>2007</v>
          </cell>
          <cell r="D1495" t="str">
            <v>SOJA</v>
          </cell>
          <cell r="E1495">
            <v>16490.094000000001</v>
          </cell>
        </row>
        <row r="1496">
          <cell r="A1496" t="str">
            <v>MT</v>
          </cell>
          <cell r="B1496">
            <v>2007</v>
          </cell>
          <cell r="D1496" t="str">
            <v>SOJA</v>
          </cell>
          <cell r="E1496">
            <v>125.325</v>
          </cell>
        </row>
        <row r="1497">
          <cell r="A1497" t="str">
            <v>MT</v>
          </cell>
          <cell r="B1497">
            <v>2007</v>
          </cell>
          <cell r="D1497" t="str">
            <v>SOJA</v>
          </cell>
          <cell r="E1497">
            <v>0</v>
          </cell>
        </row>
        <row r="1498">
          <cell r="A1498" t="str">
            <v>MT</v>
          </cell>
          <cell r="B1498">
            <v>2007</v>
          </cell>
          <cell r="D1498" t="str">
            <v>SOJA</v>
          </cell>
          <cell r="E1498">
            <v>0</v>
          </cell>
        </row>
        <row r="1499">
          <cell r="A1499" t="str">
            <v>MT</v>
          </cell>
          <cell r="B1499">
            <v>2007</v>
          </cell>
          <cell r="D1499" t="str">
            <v>MILHO</v>
          </cell>
          <cell r="E1499">
            <v>0</v>
          </cell>
        </row>
        <row r="1500">
          <cell r="A1500" t="str">
            <v>MT</v>
          </cell>
          <cell r="B1500">
            <v>2007</v>
          </cell>
          <cell r="D1500" t="str">
            <v>MILHO</v>
          </cell>
          <cell r="E1500">
            <v>923.447</v>
          </cell>
        </row>
        <row r="1501">
          <cell r="A1501" t="str">
            <v>MT</v>
          </cell>
          <cell r="B1501">
            <v>2007</v>
          </cell>
          <cell r="D1501" t="str">
            <v>MILHO</v>
          </cell>
          <cell r="E1501">
            <v>3125.509</v>
          </cell>
        </row>
        <row r="1502">
          <cell r="A1502" t="str">
            <v>MT</v>
          </cell>
          <cell r="B1502">
            <v>2007</v>
          </cell>
          <cell r="D1502" t="str">
            <v>MILHO</v>
          </cell>
          <cell r="E1502">
            <v>832.94399999999996</v>
          </cell>
        </row>
        <row r="1503">
          <cell r="A1503" t="str">
            <v>MT</v>
          </cell>
          <cell r="B1503">
            <v>2007</v>
          </cell>
          <cell r="D1503" t="str">
            <v>MILHO</v>
          </cell>
          <cell r="E1503">
            <v>223.87899999999999</v>
          </cell>
        </row>
        <row r="1504">
          <cell r="A1504" t="str">
            <v>MT</v>
          </cell>
          <cell r="B1504">
            <v>2007</v>
          </cell>
          <cell r="D1504" t="str">
            <v>MILHO</v>
          </cell>
          <cell r="E1504">
            <v>0</v>
          </cell>
        </row>
        <row r="1505">
          <cell r="A1505" t="str">
            <v>MT</v>
          </cell>
          <cell r="B1505">
            <v>2007</v>
          </cell>
          <cell r="D1505" t="str">
            <v>SOJA</v>
          </cell>
          <cell r="E1505">
            <v>0</v>
          </cell>
        </row>
        <row r="1506">
          <cell r="A1506" t="str">
            <v>MT</v>
          </cell>
          <cell r="B1506">
            <v>2007</v>
          </cell>
          <cell r="D1506" t="str">
            <v>SOJA</v>
          </cell>
          <cell r="E1506">
            <v>7185.473</v>
          </cell>
        </row>
        <row r="1507">
          <cell r="A1507" t="str">
            <v>MT</v>
          </cell>
          <cell r="B1507">
            <v>2007</v>
          </cell>
          <cell r="D1507" t="str">
            <v>SOJA</v>
          </cell>
          <cell r="E1507">
            <v>10275.746999999999</v>
          </cell>
        </row>
        <row r="1508">
          <cell r="A1508" t="str">
            <v>MT</v>
          </cell>
          <cell r="B1508">
            <v>2007</v>
          </cell>
          <cell r="D1508" t="str">
            <v>SOJA</v>
          </cell>
          <cell r="E1508">
            <v>41.31</v>
          </cell>
        </row>
        <row r="1509">
          <cell r="A1509" t="str">
            <v>MT</v>
          </cell>
          <cell r="B1509">
            <v>2007</v>
          </cell>
          <cell r="D1509" t="str">
            <v>SOJA</v>
          </cell>
          <cell r="E1509">
            <v>0</v>
          </cell>
        </row>
        <row r="1510">
          <cell r="A1510" t="str">
            <v>MA</v>
          </cell>
          <cell r="B1510">
            <v>2007</v>
          </cell>
          <cell r="D1510" t="str">
            <v>SOJA</v>
          </cell>
          <cell r="E1510">
            <v>826.447</v>
          </cell>
        </row>
        <row r="1511">
          <cell r="A1511" t="str">
            <v>MA</v>
          </cell>
          <cell r="B1511">
            <v>2007</v>
          </cell>
          <cell r="D1511" t="str">
            <v>SOJA</v>
          </cell>
          <cell r="E1511">
            <v>31277.671999999999</v>
          </cell>
        </row>
        <row r="1512">
          <cell r="A1512" t="str">
            <v>MA</v>
          </cell>
          <cell r="B1512">
            <v>2007</v>
          </cell>
          <cell r="D1512" t="str">
            <v>SOJA</v>
          </cell>
          <cell r="E1512">
            <v>41656.46</v>
          </cell>
        </row>
        <row r="1513">
          <cell r="A1513" t="str">
            <v>MA</v>
          </cell>
          <cell r="B1513">
            <v>2007</v>
          </cell>
          <cell r="D1513" t="str">
            <v>SOJA</v>
          </cell>
          <cell r="E1513">
            <v>4317.2169999999996</v>
          </cell>
        </row>
        <row r="1514">
          <cell r="A1514" t="str">
            <v>MA</v>
          </cell>
          <cell r="B1514">
            <v>2007</v>
          </cell>
          <cell r="D1514" t="str">
            <v>SOJA</v>
          </cell>
          <cell r="E1514">
            <v>182.18700000000001</v>
          </cell>
        </row>
        <row r="1515">
          <cell r="A1515" t="str">
            <v>MA</v>
          </cell>
          <cell r="B1515">
            <v>2007</v>
          </cell>
          <cell r="D1515" t="str">
            <v>SOJA</v>
          </cell>
          <cell r="E1515">
            <v>25.96</v>
          </cell>
        </row>
        <row r="1516">
          <cell r="A1516" t="str">
            <v>MA</v>
          </cell>
          <cell r="B1516">
            <v>2007</v>
          </cell>
          <cell r="D1516" t="str">
            <v>SOJA</v>
          </cell>
          <cell r="E1516">
            <v>10.62</v>
          </cell>
        </row>
        <row r="1517">
          <cell r="A1517" t="str">
            <v>MA</v>
          </cell>
          <cell r="B1517">
            <v>2007</v>
          </cell>
          <cell r="D1517" t="str">
            <v>SOJA</v>
          </cell>
          <cell r="E1517">
            <v>28.489000000000001</v>
          </cell>
        </row>
        <row r="1518">
          <cell r="A1518" t="str">
            <v>MA</v>
          </cell>
          <cell r="B1518">
            <v>2007</v>
          </cell>
          <cell r="D1518" t="str">
            <v>SOJA</v>
          </cell>
          <cell r="E1518">
            <v>7.4020000000000001</v>
          </cell>
        </row>
        <row r="1519">
          <cell r="A1519" t="str">
            <v>PR</v>
          </cell>
          <cell r="B1519">
            <v>2007</v>
          </cell>
          <cell r="D1519" t="str">
            <v>MILHO</v>
          </cell>
          <cell r="E1519">
            <v>33.927</v>
          </cell>
        </row>
        <row r="1520">
          <cell r="A1520" t="str">
            <v>PR</v>
          </cell>
          <cell r="B1520">
            <v>2007</v>
          </cell>
          <cell r="D1520" t="str">
            <v>MILHO</v>
          </cell>
          <cell r="E1520">
            <v>2622.7950000000001</v>
          </cell>
        </row>
        <row r="1521">
          <cell r="A1521" t="str">
            <v>PR</v>
          </cell>
          <cell r="B1521">
            <v>2007</v>
          </cell>
          <cell r="D1521" t="str">
            <v>MILHO</v>
          </cell>
          <cell r="E1521">
            <v>5233.9210000000003</v>
          </cell>
        </row>
        <row r="1522">
          <cell r="A1522" t="str">
            <v>PR</v>
          </cell>
          <cell r="B1522">
            <v>2007</v>
          </cell>
          <cell r="D1522" t="str">
            <v>MILHO</v>
          </cell>
          <cell r="E1522">
            <v>1074.1379999999999</v>
          </cell>
        </row>
        <row r="1523">
          <cell r="A1523" t="str">
            <v>PR</v>
          </cell>
          <cell r="B1523">
            <v>2007</v>
          </cell>
          <cell r="D1523" t="str">
            <v>MILHO</v>
          </cell>
          <cell r="E1523">
            <v>581.12599999999998</v>
          </cell>
        </row>
        <row r="1524">
          <cell r="A1524" t="str">
            <v>PR</v>
          </cell>
          <cell r="B1524">
            <v>2007</v>
          </cell>
          <cell r="D1524" t="str">
            <v>MILHO</v>
          </cell>
          <cell r="E1524">
            <v>507.68900000000002</v>
          </cell>
        </row>
        <row r="1525">
          <cell r="A1525" t="str">
            <v>PR</v>
          </cell>
          <cell r="B1525">
            <v>2007</v>
          </cell>
          <cell r="D1525" t="str">
            <v>MILHO</v>
          </cell>
          <cell r="E1525">
            <v>183.76</v>
          </cell>
        </row>
        <row r="1526">
          <cell r="A1526" t="str">
            <v>PR</v>
          </cell>
          <cell r="B1526">
            <v>2007</v>
          </cell>
          <cell r="D1526" t="str">
            <v>MILHO</v>
          </cell>
          <cell r="E1526">
            <v>166.13399999999999</v>
          </cell>
        </row>
        <row r="1527">
          <cell r="A1527" t="str">
            <v>PR</v>
          </cell>
          <cell r="B1527">
            <v>2007</v>
          </cell>
          <cell r="D1527" t="str">
            <v>MILHO</v>
          </cell>
          <cell r="E1527">
            <v>10.028</v>
          </cell>
        </row>
        <row r="1528">
          <cell r="A1528" t="str">
            <v>PR</v>
          </cell>
          <cell r="B1528">
            <v>2007</v>
          </cell>
          <cell r="D1528" t="str">
            <v>SOJA</v>
          </cell>
          <cell r="E1528">
            <v>312.42099999999999</v>
          </cell>
        </row>
        <row r="1529">
          <cell r="A1529" t="str">
            <v>PR</v>
          </cell>
          <cell r="B1529">
            <v>2007</v>
          </cell>
          <cell r="D1529" t="str">
            <v>SOJA</v>
          </cell>
          <cell r="E1529">
            <v>11609.361999999999</v>
          </cell>
        </row>
        <row r="1530">
          <cell r="A1530" t="str">
            <v>PR</v>
          </cell>
          <cell r="B1530">
            <v>2007</v>
          </cell>
          <cell r="D1530" t="str">
            <v>SOJA</v>
          </cell>
          <cell r="E1530">
            <v>5679.6869999999999</v>
          </cell>
        </row>
        <row r="1531">
          <cell r="A1531" t="str">
            <v>PR</v>
          </cell>
          <cell r="B1531">
            <v>2007</v>
          </cell>
          <cell r="D1531" t="str">
            <v>SOJA</v>
          </cell>
          <cell r="E1531">
            <v>152.01499999999999</v>
          </cell>
        </row>
        <row r="1532">
          <cell r="A1532" t="str">
            <v>PR</v>
          </cell>
          <cell r="B1532">
            <v>2007</v>
          </cell>
          <cell r="D1532" t="str">
            <v>SOJA</v>
          </cell>
          <cell r="E1532">
            <v>0</v>
          </cell>
        </row>
        <row r="1533">
          <cell r="A1533" t="str">
            <v>PR</v>
          </cell>
          <cell r="B1533">
            <v>2007</v>
          </cell>
          <cell r="D1533" t="str">
            <v>SOJA</v>
          </cell>
          <cell r="E1533">
            <v>0</v>
          </cell>
        </row>
        <row r="1534">
          <cell r="A1534" t="str">
            <v>RS</v>
          </cell>
          <cell r="B1534">
            <v>2007</v>
          </cell>
          <cell r="D1534" t="str">
            <v>MILHO</v>
          </cell>
          <cell r="E1534">
            <v>1140.5889999999999</v>
          </cell>
        </row>
        <row r="1535">
          <cell r="A1535" t="str">
            <v>RS</v>
          </cell>
          <cell r="B1535">
            <v>2007</v>
          </cell>
          <cell r="D1535" t="str">
            <v>MILHO</v>
          </cell>
          <cell r="E1535">
            <v>2113.8809999999999</v>
          </cell>
        </row>
        <row r="1536">
          <cell r="A1536" t="str">
            <v>RS</v>
          </cell>
          <cell r="B1536">
            <v>2007</v>
          </cell>
          <cell r="D1536" t="str">
            <v>MILHO</v>
          </cell>
          <cell r="E1536">
            <v>235.797</v>
          </cell>
        </row>
        <row r="1537">
          <cell r="A1537" t="str">
            <v>RS</v>
          </cell>
          <cell r="B1537">
            <v>2007</v>
          </cell>
          <cell r="D1537" t="str">
            <v>SOJA</v>
          </cell>
          <cell r="E1537">
            <v>72.72</v>
          </cell>
        </row>
        <row r="1538">
          <cell r="A1538" t="str">
            <v>RS</v>
          </cell>
          <cell r="B1538">
            <v>2007</v>
          </cell>
          <cell r="D1538" t="str">
            <v>SOJA</v>
          </cell>
          <cell r="E1538">
            <v>2045.3009999999999</v>
          </cell>
        </row>
        <row r="1539">
          <cell r="A1539" t="str">
            <v>RS</v>
          </cell>
          <cell r="B1539">
            <v>2007</v>
          </cell>
          <cell r="D1539" t="str">
            <v>SOJA</v>
          </cell>
          <cell r="E1539">
            <v>26274.477999999999</v>
          </cell>
        </row>
        <row r="1540">
          <cell r="A1540" t="str">
            <v>RS</v>
          </cell>
          <cell r="B1540">
            <v>2007</v>
          </cell>
          <cell r="D1540" t="str">
            <v>SOJA</v>
          </cell>
          <cell r="E1540">
            <v>6323.8270000000002</v>
          </cell>
        </row>
        <row r="1541">
          <cell r="A1541" t="str">
            <v>RS</v>
          </cell>
          <cell r="B1541">
            <v>2007</v>
          </cell>
          <cell r="D1541" t="str">
            <v>SOJA</v>
          </cell>
          <cell r="E1541">
            <v>296.03300000000002</v>
          </cell>
        </row>
        <row r="1542">
          <cell r="A1542" t="str">
            <v>RS</v>
          </cell>
          <cell r="B1542">
            <v>2007</v>
          </cell>
          <cell r="D1542" t="str">
            <v>SOJA</v>
          </cell>
          <cell r="E1542">
            <v>192.012</v>
          </cell>
        </row>
        <row r="1543">
          <cell r="A1543" t="str">
            <v>RS</v>
          </cell>
          <cell r="B1543">
            <v>2007</v>
          </cell>
          <cell r="D1543" t="str">
            <v>SOJA</v>
          </cell>
          <cell r="E1543">
            <v>401.32900000000001</v>
          </cell>
        </row>
        <row r="1544">
          <cell r="A1544" t="str">
            <v>RS</v>
          </cell>
          <cell r="B1544">
            <v>2007</v>
          </cell>
          <cell r="D1544" t="str">
            <v>SOJA</v>
          </cell>
          <cell r="E1544">
            <v>67.58</v>
          </cell>
        </row>
        <row r="1545">
          <cell r="A1545" t="str">
            <v>RS</v>
          </cell>
          <cell r="B1545">
            <v>2007</v>
          </cell>
          <cell r="D1545" t="str">
            <v>SOJA</v>
          </cell>
          <cell r="E1545">
            <v>23.2</v>
          </cell>
        </row>
        <row r="1546">
          <cell r="A1546" t="str">
            <v>RS</v>
          </cell>
          <cell r="B1546">
            <v>2007</v>
          </cell>
          <cell r="D1546" t="str">
            <v>SOJA</v>
          </cell>
          <cell r="E1546">
            <v>2.4700000000000002</v>
          </cell>
        </row>
        <row r="1547">
          <cell r="A1547" t="str">
            <v>RS</v>
          </cell>
          <cell r="B1547">
            <v>2007</v>
          </cell>
          <cell r="D1547" t="str">
            <v>SOJA</v>
          </cell>
          <cell r="E1547">
            <v>175.05</v>
          </cell>
        </row>
        <row r="1548">
          <cell r="A1548" t="str">
            <v>PI</v>
          </cell>
          <cell r="B1548">
            <v>2007</v>
          </cell>
          <cell r="D1548" t="str">
            <v>SOJA</v>
          </cell>
          <cell r="E1548">
            <v>4855.6040000000003</v>
          </cell>
        </row>
        <row r="1549">
          <cell r="A1549" t="str">
            <v>PI</v>
          </cell>
          <cell r="B1549">
            <v>2007</v>
          </cell>
          <cell r="D1549" t="str">
            <v>SOJA</v>
          </cell>
          <cell r="E1549">
            <v>41911.103000000003</v>
          </cell>
        </row>
        <row r="1550">
          <cell r="A1550" t="str">
            <v>PI</v>
          </cell>
          <cell r="B1550">
            <v>2007</v>
          </cell>
          <cell r="D1550" t="str">
            <v>SOJA</v>
          </cell>
          <cell r="E1550">
            <v>11180.112999999999</v>
          </cell>
        </row>
        <row r="1551">
          <cell r="A1551" t="str">
            <v>PI</v>
          </cell>
          <cell r="B1551">
            <v>2007</v>
          </cell>
          <cell r="D1551" t="str">
            <v>SOJA</v>
          </cell>
          <cell r="E1551">
            <v>197.542</v>
          </cell>
        </row>
        <row r="1552">
          <cell r="A1552" t="str">
            <v>PI</v>
          </cell>
          <cell r="B1552">
            <v>2007</v>
          </cell>
          <cell r="D1552" t="str">
            <v>SOJA</v>
          </cell>
          <cell r="E1552">
            <v>0</v>
          </cell>
        </row>
        <row r="1553">
          <cell r="A1553" t="str">
            <v>PI</v>
          </cell>
          <cell r="B1553">
            <v>2007</v>
          </cell>
          <cell r="D1553" t="str">
            <v>SOJA</v>
          </cell>
          <cell r="E1553">
            <v>0.98</v>
          </cell>
        </row>
        <row r="1554">
          <cell r="A1554" t="str">
            <v>PI</v>
          </cell>
          <cell r="B1554">
            <v>2007</v>
          </cell>
          <cell r="D1554" t="str">
            <v>SOJA</v>
          </cell>
          <cell r="E1554">
            <v>286.12</v>
          </cell>
        </row>
        <row r="1555">
          <cell r="A1555" t="str">
            <v>PI</v>
          </cell>
          <cell r="B1555">
            <v>2007</v>
          </cell>
          <cell r="D1555" t="str">
            <v>SOJA</v>
          </cell>
          <cell r="E1555">
            <v>60.49</v>
          </cell>
        </row>
        <row r="1556">
          <cell r="A1556" t="str">
            <v>PI</v>
          </cell>
          <cell r="B1556">
            <v>2007</v>
          </cell>
          <cell r="D1556" t="str">
            <v>SOJA</v>
          </cell>
          <cell r="E1556">
            <v>198.35499999999999</v>
          </cell>
        </row>
        <row r="1557">
          <cell r="A1557" t="str">
            <v>PI</v>
          </cell>
          <cell r="B1557">
            <v>2007</v>
          </cell>
          <cell r="D1557" t="str">
            <v>SOJA</v>
          </cell>
          <cell r="E1557">
            <v>4633.8459999999995</v>
          </cell>
        </row>
        <row r="1558">
          <cell r="A1558" t="str">
            <v>PI</v>
          </cell>
          <cell r="B1558">
            <v>2007</v>
          </cell>
          <cell r="D1558" t="str">
            <v>SOJA</v>
          </cell>
          <cell r="E1558">
            <v>30786.582999999999</v>
          </cell>
        </row>
        <row r="1559">
          <cell r="A1559" t="str">
            <v>PI</v>
          </cell>
          <cell r="B1559">
            <v>2007</v>
          </cell>
          <cell r="D1559" t="str">
            <v>SOJA</v>
          </cell>
          <cell r="E1559">
            <v>1833.8810000000001</v>
          </cell>
        </row>
        <row r="1560">
          <cell r="A1560" t="str">
            <v>PI</v>
          </cell>
          <cell r="B1560">
            <v>2007</v>
          </cell>
          <cell r="D1560" t="str">
            <v>SOJA</v>
          </cell>
          <cell r="E1560">
            <v>30.69</v>
          </cell>
        </row>
        <row r="1561">
          <cell r="A1561" t="str">
            <v>PI</v>
          </cell>
          <cell r="B1561">
            <v>2007</v>
          </cell>
          <cell r="D1561" t="str">
            <v>SOJA</v>
          </cell>
          <cell r="E1561">
            <v>10.26</v>
          </cell>
        </row>
        <row r="1562">
          <cell r="A1562" t="str">
            <v>PI</v>
          </cell>
          <cell r="B1562">
            <v>2007</v>
          </cell>
          <cell r="D1562" t="str">
            <v>SOJA</v>
          </cell>
          <cell r="E1562">
            <v>7.06</v>
          </cell>
        </row>
        <row r="1563">
          <cell r="A1563" t="str">
            <v>GO</v>
          </cell>
          <cell r="B1563">
            <v>2007</v>
          </cell>
          <cell r="D1563" t="str">
            <v>MILHO</v>
          </cell>
          <cell r="E1563">
            <v>893.56600000000003</v>
          </cell>
        </row>
        <row r="1564">
          <cell r="A1564" t="str">
            <v>GO</v>
          </cell>
          <cell r="B1564">
            <v>2007</v>
          </cell>
          <cell r="D1564" t="str">
            <v>MILHO</v>
          </cell>
          <cell r="E1564">
            <v>1678.114</v>
          </cell>
        </row>
        <row r="1565">
          <cell r="A1565" t="str">
            <v>GO</v>
          </cell>
          <cell r="B1565">
            <v>2007</v>
          </cell>
          <cell r="D1565" t="str">
            <v>SOJA</v>
          </cell>
          <cell r="E1565">
            <v>1.89</v>
          </cell>
        </row>
        <row r="1566">
          <cell r="A1566" t="str">
            <v>GO</v>
          </cell>
          <cell r="B1566">
            <v>2007</v>
          </cell>
          <cell r="D1566" t="str">
            <v>SOJA</v>
          </cell>
          <cell r="E1566">
            <v>33.695</v>
          </cell>
        </row>
        <row r="1567">
          <cell r="A1567" t="str">
            <v>GO</v>
          </cell>
          <cell r="B1567">
            <v>2007</v>
          </cell>
          <cell r="D1567" t="str">
            <v>SOJA</v>
          </cell>
          <cell r="E1567">
            <v>24191.123</v>
          </cell>
        </row>
        <row r="1568">
          <cell r="A1568" t="str">
            <v>GO</v>
          </cell>
          <cell r="B1568">
            <v>2007</v>
          </cell>
          <cell r="D1568" t="str">
            <v>SOJA</v>
          </cell>
          <cell r="E1568">
            <v>32061.859</v>
          </cell>
        </row>
        <row r="1569">
          <cell r="A1569" t="str">
            <v>GO</v>
          </cell>
          <cell r="B1569">
            <v>2007</v>
          </cell>
          <cell r="D1569" t="str">
            <v>SOJA</v>
          </cell>
          <cell r="E1569">
            <v>785.52800000000002</v>
          </cell>
        </row>
        <row r="1570">
          <cell r="A1570" t="str">
            <v>GO</v>
          </cell>
          <cell r="B1570">
            <v>2007</v>
          </cell>
          <cell r="D1570" t="str">
            <v>SOJA</v>
          </cell>
          <cell r="E1570">
            <v>30412.879000000001</v>
          </cell>
        </row>
        <row r="1571">
          <cell r="A1571" t="str">
            <v>GO</v>
          </cell>
          <cell r="B1571">
            <v>2007</v>
          </cell>
          <cell r="D1571" t="str">
            <v>SOJA</v>
          </cell>
          <cell r="E1571">
            <v>7046.1180000000004</v>
          </cell>
        </row>
        <row r="1572">
          <cell r="A1572" t="str">
            <v>GO</v>
          </cell>
          <cell r="B1572">
            <v>2007</v>
          </cell>
          <cell r="D1572" t="str">
            <v>SOJA</v>
          </cell>
          <cell r="E1572">
            <v>4148.59</v>
          </cell>
        </row>
        <row r="1573">
          <cell r="A1573" t="str">
            <v>GO</v>
          </cell>
          <cell r="B1573">
            <v>2007</v>
          </cell>
          <cell r="D1573" t="str">
            <v>SOJA</v>
          </cell>
          <cell r="E1573">
            <v>1583.18</v>
          </cell>
        </row>
        <row r="1574">
          <cell r="A1574" t="str">
            <v>GO</v>
          </cell>
          <cell r="B1574">
            <v>2007</v>
          </cell>
          <cell r="D1574" t="str">
            <v>SOJA</v>
          </cell>
          <cell r="E1574">
            <v>8547.7070000000003</v>
          </cell>
        </row>
        <row r="1575">
          <cell r="A1575" t="str">
            <v>GO</v>
          </cell>
          <cell r="B1575">
            <v>2007</v>
          </cell>
          <cell r="D1575" t="str">
            <v>SOJA</v>
          </cell>
          <cell r="E1575">
            <v>2589.0590000000002</v>
          </cell>
        </row>
        <row r="1576">
          <cell r="A1576" t="str">
            <v>GO</v>
          </cell>
          <cell r="B1576">
            <v>2007</v>
          </cell>
          <cell r="D1576" t="str">
            <v>SOJA</v>
          </cell>
          <cell r="E1576">
            <v>309.81</v>
          </cell>
        </row>
        <row r="1577">
          <cell r="A1577" t="str">
            <v>MT</v>
          </cell>
          <cell r="B1577">
            <v>2007</v>
          </cell>
          <cell r="D1577" t="str">
            <v>SOJA</v>
          </cell>
          <cell r="E1577">
            <v>556.91999999999996</v>
          </cell>
        </row>
        <row r="1578">
          <cell r="A1578" t="str">
            <v>MT</v>
          </cell>
          <cell r="B1578">
            <v>2007</v>
          </cell>
          <cell r="D1578" t="str">
            <v>SOJA</v>
          </cell>
          <cell r="E1578">
            <v>1612.4159999999999</v>
          </cell>
        </row>
        <row r="1579">
          <cell r="A1579" t="str">
            <v>MT</v>
          </cell>
          <cell r="B1579">
            <v>2007</v>
          </cell>
          <cell r="D1579" t="str">
            <v>SOJA</v>
          </cell>
          <cell r="E1579">
            <v>1950.8879999999999</v>
          </cell>
        </row>
        <row r="1580">
          <cell r="A1580" t="str">
            <v>MT</v>
          </cell>
          <cell r="B1580">
            <v>2007</v>
          </cell>
          <cell r="D1580" t="str">
            <v>SOJA</v>
          </cell>
          <cell r="E1580">
            <v>303.71499999999997</v>
          </cell>
        </row>
        <row r="1581">
          <cell r="A1581" t="str">
            <v>MT</v>
          </cell>
          <cell r="B1581">
            <v>2007</v>
          </cell>
          <cell r="D1581" t="str">
            <v>SOJA</v>
          </cell>
          <cell r="E1581">
            <v>470.29199999999997</v>
          </cell>
        </row>
        <row r="1582">
          <cell r="A1582" t="str">
            <v>MT</v>
          </cell>
          <cell r="B1582">
            <v>2007</v>
          </cell>
          <cell r="D1582" t="str">
            <v>SOJA</v>
          </cell>
          <cell r="E1582">
            <v>180</v>
          </cell>
        </row>
        <row r="1583">
          <cell r="A1583" t="str">
            <v>MT</v>
          </cell>
          <cell r="B1583">
            <v>2007</v>
          </cell>
          <cell r="D1583" t="str">
            <v>SOJA</v>
          </cell>
          <cell r="E1583">
            <v>295.31</v>
          </cell>
        </row>
        <row r="1584">
          <cell r="A1584" t="str">
            <v>MT</v>
          </cell>
          <cell r="B1584">
            <v>2007</v>
          </cell>
          <cell r="D1584" t="str">
            <v>SOJA</v>
          </cell>
          <cell r="E1584">
            <v>300.637</v>
          </cell>
        </row>
        <row r="1585">
          <cell r="A1585" t="str">
            <v>MT</v>
          </cell>
          <cell r="B1585">
            <v>2009</v>
          </cell>
          <cell r="D1585" t="str">
            <v>SOJA</v>
          </cell>
          <cell r="E1585">
            <v>4010</v>
          </cell>
        </row>
        <row r="1586">
          <cell r="A1586" t="str">
            <v>RS</v>
          </cell>
          <cell r="B1586">
            <v>2009</v>
          </cell>
          <cell r="D1586" t="str">
            <v>MILHO</v>
          </cell>
          <cell r="E1586">
            <v>0</v>
          </cell>
        </row>
        <row r="1587">
          <cell r="A1587" t="str">
            <v>MT</v>
          </cell>
          <cell r="B1587">
            <v>2009</v>
          </cell>
          <cell r="D1587" t="str">
            <v>SOJA</v>
          </cell>
          <cell r="E1587">
            <v>4530</v>
          </cell>
        </row>
        <row r="1588">
          <cell r="A1588" t="str">
            <v>RS</v>
          </cell>
          <cell r="B1588">
            <v>2009</v>
          </cell>
          <cell r="D1588" t="str">
            <v>MILHO</v>
          </cell>
          <cell r="E1588">
            <v>0</v>
          </cell>
        </row>
        <row r="1589">
          <cell r="A1589" t="str">
            <v>RS</v>
          </cell>
          <cell r="B1589">
            <v>2009</v>
          </cell>
          <cell r="D1589" t="str">
            <v>SOJA</v>
          </cell>
          <cell r="E1589">
            <v>1020</v>
          </cell>
        </row>
        <row r="1590">
          <cell r="A1590" t="str">
            <v>RS</v>
          </cell>
          <cell r="B1590">
            <v>2009</v>
          </cell>
          <cell r="D1590" t="str">
            <v>MILHO</v>
          </cell>
          <cell r="E1590">
            <v>2090</v>
          </cell>
        </row>
        <row r="1591">
          <cell r="A1591" t="str">
            <v>RS</v>
          </cell>
          <cell r="B1591">
            <v>2009</v>
          </cell>
          <cell r="D1591" t="str">
            <v>MILHO</v>
          </cell>
          <cell r="E1591">
            <v>0</v>
          </cell>
        </row>
        <row r="1592">
          <cell r="A1592" t="str">
            <v>RS</v>
          </cell>
          <cell r="B1592">
            <v>2009</v>
          </cell>
          <cell r="D1592" t="str">
            <v>MILHO</v>
          </cell>
          <cell r="E1592">
            <v>0</v>
          </cell>
        </row>
        <row r="1593">
          <cell r="A1593" t="str">
            <v>PR</v>
          </cell>
          <cell r="B1593">
            <v>2009</v>
          </cell>
          <cell r="D1593" t="str">
            <v>MILHO</v>
          </cell>
          <cell r="E1593">
            <v>0</v>
          </cell>
        </row>
        <row r="1594">
          <cell r="A1594" t="str">
            <v>MT</v>
          </cell>
          <cell r="B1594">
            <v>2009</v>
          </cell>
          <cell r="D1594" t="str">
            <v>SOJA</v>
          </cell>
          <cell r="E1594">
            <v>2410</v>
          </cell>
        </row>
        <row r="1595">
          <cell r="A1595" t="str">
            <v>MT</v>
          </cell>
          <cell r="B1595">
            <v>2009</v>
          </cell>
          <cell r="D1595" t="str">
            <v>SOJA</v>
          </cell>
          <cell r="E1595">
            <v>0</v>
          </cell>
        </row>
        <row r="1596">
          <cell r="A1596" t="str">
            <v>MT</v>
          </cell>
          <cell r="B1596">
            <v>2009</v>
          </cell>
          <cell r="D1596" t="str">
            <v>SOJA</v>
          </cell>
          <cell r="E1596">
            <v>0</v>
          </cell>
        </row>
        <row r="1597">
          <cell r="A1597" t="str">
            <v>MT</v>
          </cell>
          <cell r="B1597">
            <v>2009</v>
          </cell>
          <cell r="D1597" t="str">
            <v>SOJA</v>
          </cell>
          <cell r="E1597">
            <v>4010</v>
          </cell>
        </row>
        <row r="1598">
          <cell r="A1598" t="str">
            <v>MT</v>
          </cell>
          <cell r="B1598">
            <v>2009</v>
          </cell>
          <cell r="D1598" t="str">
            <v>SOJA</v>
          </cell>
          <cell r="E1598">
            <v>0</v>
          </cell>
        </row>
        <row r="1599">
          <cell r="A1599" t="str">
            <v>MT</v>
          </cell>
          <cell r="B1599">
            <v>2009</v>
          </cell>
          <cell r="D1599" t="str">
            <v>SOJA</v>
          </cell>
          <cell r="E1599">
            <v>0</v>
          </cell>
        </row>
        <row r="1600">
          <cell r="A1600" t="str">
            <v>MT</v>
          </cell>
          <cell r="B1600">
            <v>2009</v>
          </cell>
          <cell r="D1600" t="str">
            <v>SOJA</v>
          </cell>
          <cell r="E1600">
            <v>0</v>
          </cell>
        </row>
        <row r="1601">
          <cell r="A1601" t="str">
            <v>MT</v>
          </cell>
          <cell r="B1601">
            <v>2009</v>
          </cell>
          <cell r="D1601" t="str">
            <v>SOJA</v>
          </cell>
          <cell r="E1601">
            <v>36260</v>
          </cell>
        </row>
        <row r="1602">
          <cell r="A1602" t="str">
            <v>MT</v>
          </cell>
          <cell r="B1602">
            <v>2009</v>
          </cell>
          <cell r="D1602" t="str">
            <v>SOJA</v>
          </cell>
          <cell r="E1602">
            <v>0</v>
          </cell>
        </row>
        <row r="1603">
          <cell r="A1603" t="str">
            <v>MT</v>
          </cell>
          <cell r="B1603">
            <v>2009</v>
          </cell>
          <cell r="D1603" t="str">
            <v>SOJA</v>
          </cell>
          <cell r="E1603">
            <v>2650</v>
          </cell>
        </row>
        <row r="1604">
          <cell r="A1604" t="str">
            <v>MT</v>
          </cell>
          <cell r="B1604">
            <v>2009</v>
          </cell>
          <cell r="D1604" t="str">
            <v>SOJA</v>
          </cell>
          <cell r="E1604">
            <v>0</v>
          </cell>
        </row>
        <row r="1605">
          <cell r="A1605" t="str">
            <v>MT</v>
          </cell>
          <cell r="B1605">
            <v>2009</v>
          </cell>
          <cell r="D1605" t="str">
            <v>SOJA</v>
          </cell>
          <cell r="E1605">
            <v>4810</v>
          </cell>
        </row>
        <row r="1606">
          <cell r="A1606" t="str">
            <v>MT</v>
          </cell>
          <cell r="B1606">
            <v>2009</v>
          </cell>
          <cell r="D1606" t="str">
            <v>SOJA</v>
          </cell>
          <cell r="E1606">
            <v>8020</v>
          </cell>
        </row>
        <row r="1607">
          <cell r="A1607" t="str">
            <v>MT</v>
          </cell>
          <cell r="B1607">
            <v>2009</v>
          </cell>
          <cell r="D1607" t="str">
            <v>SOJA</v>
          </cell>
          <cell r="E1607">
            <v>4530</v>
          </cell>
        </row>
        <row r="1608">
          <cell r="A1608" t="str">
            <v>MT</v>
          </cell>
          <cell r="B1608">
            <v>2009</v>
          </cell>
          <cell r="D1608" t="str">
            <v>SOJA</v>
          </cell>
          <cell r="E1608">
            <v>1320</v>
          </cell>
        </row>
        <row r="1609">
          <cell r="A1609" t="str">
            <v>MT</v>
          </cell>
          <cell r="B1609">
            <v>2009</v>
          </cell>
          <cell r="D1609" t="str">
            <v>SOJA</v>
          </cell>
          <cell r="E1609">
            <v>6170</v>
          </cell>
        </row>
        <row r="1610">
          <cell r="A1610" t="str">
            <v>MT</v>
          </cell>
          <cell r="B1610">
            <v>2009</v>
          </cell>
          <cell r="D1610" t="str">
            <v>SOJA</v>
          </cell>
          <cell r="E1610">
            <v>4530</v>
          </cell>
        </row>
        <row r="1611">
          <cell r="A1611" t="str">
            <v>RS</v>
          </cell>
          <cell r="B1611">
            <v>2009</v>
          </cell>
          <cell r="D1611" t="str">
            <v>MILHO</v>
          </cell>
          <cell r="E1611">
            <v>0</v>
          </cell>
        </row>
        <row r="1612">
          <cell r="A1612" t="str">
            <v>RS</v>
          </cell>
          <cell r="B1612">
            <v>2009</v>
          </cell>
          <cell r="D1612" t="str">
            <v>MILHO</v>
          </cell>
          <cell r="E1612">
            <v>1560</v>
          </cell>
        </row>
        <row r="1613">
          <cell r="A1613" t="str">
            <v>RS</v>
          </cell>
          <cell r="B1613">
            <v>2009</v>
          </cell>
          <cell r="D1613" t="str">
            <v>MILHO</v>
          </cell>
          <cell r="E1613">
            <v>520</v>
          </cell>
        </row>
        <row r="1614">
          <cell r="A1614" t="str">
            <v>RS</v>
          </cell>
          <cell r="B1614">
            <v>2009</v>
          </cell>
          <cell r="D1614" t="str">
            <v>SOJA</v>
          </cell>
          <cell r="E1614">
            <v>1020</v>
          </cell>
        </row>
        <row r="1615">
          <cell r="A1615" t="str">
            <v>MT</v>
          </cell>
          <cell r="B1615">
            <v>2009</v>
          </cell>
          <cell r="D1615" t="str">
            <v>SOJA</v>
          </cell>
          <cell r="E1615">
            <v>4530</v>
          </cell>
        </row>
        <row r="1616">
          <cell r="A1616" t="str">
            <v>RS</v>
          </cell>
          <cell r="B1616">
            <v>2009</v>
          </cell>
          <cell r="D1616" t="str">
            <v>MILHO</v>
          </cell>
          <cell r="E1616">
            <v>520</v>
          </cell>
        </row>
        <row r="1617">
          <cell r="A1617" t="str">
            <v>RS</v>
          </cell>
          <cell r="B1617">
            <v>2009</v>
          </cell>
          <cell r="D1617" t="str">
            <v>MILHO</v>
          </cell>
          <cell r="E1617">
            <v>1050</v>
          </cell>
        </row>
        <row r="1618">
          <cell r="A1618" t="str">
            <v>RS</v>
          </cell>
          <cell r="B1618">
            <v>2009</v>
          </cell>
          <cell r="D1618" t="str">
            <v>SOJA</v>
          </cell>
          <cell r="E1618">
            <v>1020</v>
          </cell>
        </row>
        <row r="1619">
          <cell r="A1619" t="str">
            <v>MT</v>
          </cell>
          <cell r="B1619">
            <v>2009</v>
          </cell>
          <cell r="D1619" t="str">
            <v>SOJA</v>
          </cell>
          <cell r="E1619">
            <v>0</v>
          </cell>
        </row>
        <row r="1620">
          <cell r="A1620" t="str">
            <v>MT</v>
          </cell>
          <cell r="B1620">
            <v>2009</v>
          </cell>
          <cell r="D1620" t="str">
            <v>SOJA</v>
          </cell>
          <cell r="E1620">
            <v>22450</v>
          </cell>
        </row>
        <row r="1621">
          <cell r="A1621" t="str">
            <v>MT</v>
          </cell>
          <cell r="B1621">
            <v>2009</v>
          </cell>
          <cell r="D1621" t="str">
            <v>SOJA</v>
          </cell>
          <cell r="E1621">
            <v>0</v>
          </cell>
        </row>
        <row r="1622">
          <cell r="A1622" t="str">
            <v>MT</v>
          </cell>
          <cell r="B1622">
            <v>2009</v>
          </cell>
          <cell r="D1622" t="str">
            <v>SOJA</v>
          </cell>
          <cell r="E1622">
            <v>16040</v>
          </cell>
        </row>
        <row r="1623">
          <cell r="A1623" t="str">
            <v>MT</v>
          </cell>
          <cell r="B1623">
            <v>2009</v>
          </cell>
          <cell r="D1623" t="str">
            <v>SOJA</v>
          </cell>
          <cell r="E1623">
            <v>9040</v>
          </cell>
        </row>
        <row r="1624">
          <cell r="A1624" t="str">
            <v>RS</v>
          </cell>
          <cell r="B1624">
            <v>2009</v>
          </cell>
          <cell r="D1624" t="str">
            <v>MILHO</v>
          </cell>
          <cell r="E1624">
            <v>0</v>
          </cell>
        </row>
        <row r="1625">
          <cell r="A1625" t="str">
            <v>RS</v>
          </cell>
          <cell r="B1625">
            <v>2009</v>
          </cell>
          <cell r="D1625" t="str">
            <v>SOJA</v>
          </cell>
          <cell r="E1625">
            <v>1020</v>
          </cell>
        </row>
        <row r="1626">
          <cell r="A1626" t="str">
            <v>MT</v>
          </cell>
          <cell r="B1626">
            <v>2009</v>
          </cell>
          <cell r="D1626" t="str">
            <v>SOJA</v>
          </cell>
          <cell r="E1626">
            <v>9520</v>
          </cell>
        </row>
        <row r="1627">
          <cell r="A1627" t="str">
            <v>MT</v>
          </cell>
          <cell r="B1627">
            <v>2009</v>
          </cell>
          <cell r="D1627" t="str">
            <v>SOJA</v>
          </cell>
          <cell r="E1627">
            <v>4530</v>
          </cell>
        </row>
        <row r="1628">
          <cell r="A1628" t="str">
            <v>MT</v>
          </cell>
          <cell r="B1628">
            <v>2009</v>
          </cell>
          <cell r="D1628" t="str">
            <v>SOJA</v>
          </cell>
          <cell r="E1628">
            <v>4410</v>
          </cell>
        </row>
        <row r="1629">
          <cell r="A1629" t="str">
            <v>MT</v>
          </cell>
          <cell r="B1629">
            <v>2009</v>
          </cell>
          <cell r="D1629" t="str">
            <v>SOJA</v>
          </cell>
          <cell r="E1629">
            <v>7000</v>
          </cell>
        </row>
        <row r="1630">
          <cell r="A1630" t="str">
            <v>GO</v>
          </cell>
          <cell r="B1630">
            <v>2009</v>
          </cell>
          <cell r="D1630" t="str">
            <v>SOJA</v>
          </cell>
          <cell r="E1630">
            <v>11720</v>
          </cell>
        </row>
        <row r="1631">
          <cell r="A1631" t="str">
            <v>GO</v>
          </cell>
          <cell r="B1631">
            <v>2009</v>
          </cell>
          <cell r="D1631" t="str">
            <v>SOJA</v>
          </cell>
          <cell r="E1631">
            <v>840</v>
          </cell>
        </row>
        <row r="1632">
          <cell r="A1632" t="str">
            <v>GO</v>
          </cell>
          <cell r="B1632">
            <v>2009</v>
          </cell>
          <cell r="D1632" t="str">
            <v>SOJA</v>
          </cell>
          <cell r="E1632">
            <v>0</v>
          </cell>
        </row>
        <row r="1633">
          <cell r="A1633" t="str">
            <v>PR</v>
          </cell>
          <cell r="B1633">
            <v>2009</v>
          </cell>
          <cell r="D1633" t="str">
            <v>MILHO</v>
          </cell>
          <cell r="E1633">
            <v>0</v>
          </cell>
        </row>
        <row r="1634">
          <cell r="A1634" t="str">
            <v>PR</v>
          </cell>
          <cell r="B1634">
            <v>2009</v>
          </cell>
          <cell r="D1634" t="str">
            <v>SOJA</v>
          </cell>
          <cell r="E1634">
            <v>0</v>
          </cell>
        </row>
        <row r="1635">
          <cell r="A1635" t="str">
            <v>TO</v>
          </cell>
          <cell r="B1635">
            <v>2009</v>
          </cell>
          <cell r="D1635" t="str">
            <v>SOJA</v>
          </cell>
          <cell r="E1635">
            <v>90</v>
          </cell>
        </row>
        <row r="1636">
          <cell r="A1636" t="str">
            <v>PR</v>
          </cell>
          <cell r="B1636">
            <v>2009</v>
          </cell>
          <cell r="D1636" t="str">
            <v>MILHO</v>
          </cell>
          <cell r="E1636">
            <v>0</v>
          </cell>
        </row>
        <row r="1637">
          <cell r="A1637" t="str">
            <v>PR</v>
          </cell>
          <cell r="B1637">
            <v>2009</v>
          </cell>
          <cell r="D1637" t="str">
            <v>MILHO</v>
          </cell>
          <cell r="E1637">
            <v>2400</v>
          </cell>
        </row>
        <row r="1638">
          <cell r="A1638" t="str">
            <v>PR</v>
          </cell>
          <cell r="B1638">
            <v>2009</v>
          </cell>
          <cell r="D1638" t="str">
            <v>SOJA</v>
          </cell>
          <cell r="E1638">
            <v>860</v>
          </cell>
        </row>
        <row r="1639">
          <cell r="A1639" t="str">
            <v>PR</v>
          </cell>
          <cell r="B1639">
            <v>2009</v>
          </cell>
          <cell r="D1639" t="str">
            <v>MILHO</v>
          </cell>
          <cell r="E1639">
            <v>1600</v>
          </cell>
        </row>
        <row r="1640">
          <cell r="A1640" t="str">
            <v>PR</v>
          </cell>
          <cell r="B1640">
            <v>2009</v>
          </cell>
          <cell r="D1640" t="str">
            <v>SOJA</v>
          </cell>
          <cell r="E1640">
            <v>430</v>
          </cell>
        </row>
        <row r="1641">
          <cell r="A1641" t="str">
            <v>PR</v>
          </cell>
          <cell r="B1641">
            <v>2009</v>
          </cell>
          <cell r="D1641" t="str">
            <v>MILHO</v>
          </cell>
          <cell r="E1641">
            <v>400</v>
          </cell>
        </row>
        <row r="1642">
          <cell r="A1642" t="str">
            <v>PR</v>
          </cell>
          <cell r="B1642">
            <v>2009</v>
          </cell>
          <cell r="D1642" t="str">
            <v>MILHO</v>
          </cell>
          <cell r="E1642">
            <v>0</v>
          </cell>
        </row>
        <row r="1643">
          <cell r="A1643" t="str">
            <v>PR</v>
          </cell>
          <cell r="B1643">
            <v>2009</v>
          </cell>
          <cell r="D1643" t="str">
            <v>MILHO</v>
          </cell>
          <cell r="E1643">
            <v>14370</v>
          </cell>
        </row>
        <row r="1644">
          <cell r="A1644" t="str">
            <v>PR</v>
          </cell>
          <cell r="B1644">
            <v>2009</v>
          </cell>
          <cell r="D1644" t="str">
            <v>SOJA</v>
          </cell>
          <cell r="E1644">
            <v>0</v>
          </cell>
        </row>
        <row r="1645">
          <cell r="A1645" t="str">
            <v>PR</v>
          </cell>
          <cell r="B1645">
            <v>2009</v>
          </cell>
          <cell r="D1645" t="str">
            <v>SOJA</v>
          </cell>
          <cell r="E1645">
            <v>27520</v>
          </cell>
        </row>
        <row r="1646">
          <cell r="A1646" t="str">
            <v>PR</v>
          </cell>
          <cell r="B1646">
            <v>2009</v>
          </cell>
          <cell r="D1646" t="str">
            <v>SOJA</v>
          </cell>
          <cell r="E1646">
            <v>0</v>
          </cell>
        </row>
        <row r="1647">
          <cell r="A1647" t="str">
            <v>PR</v>
          </cell>
          <cell r="B1647">
            <v>2009</v>
          </cell>
          <cell r="D1647" t="str">
            <v>MILHO</v>
          </cell>
          <cell r="E1647">
            <v>0</v>
          </cell>
        </row>
        <row r="1648">
          <cell r="A1648" t="str">
            <v>PR</v>
          </cell>
          <cell r="B1648">
            <v>2009</v>
          </cell>
          <cell r="D1648" t="str">
            <v>MILHO</v>
          </cell>
          <cell r="E1648">
            <v>2400</v>
          </cell>
        </row>
        <row r="1649">
          <cell r="A1649" t="str">
            <v>PR</v>
          </cell>
          <cell r="B1649">
            <v>2009</v>
          </cell>
          <cell r="D1649" t="str">
            <v>SOJA</v>
          </cell>
          <cell r="E1649">
            <v>1720</v>
          </cell>
        </row>
        <row r="1650">
          <cell r="A1650" t="str">
            <v>PR</v>
          </cell>
          <cell r="B1650">
            <v>2009</v>
          </cell>
          <cell r="D1650" t="str">
            <v>MILHO</v>
          </cell>
          <cell r="E1650">
            <v>1600</v>
          </cell>
        </row>
        <row r="1651">
          <cell r="A1651" t="str">
            <v>RS</v>
          </cell>
          <cell r="B1651">
            <v>2009</v>
          </cell>
          <cell r="D1651" t="str">
            <v>MILHO</v>
          </cell>
          <cell r="E1651">
            <v>0</v>
          </cell>
        </row>
        <row r="1652">
          <cell r="A1652" t="str">
            <v>PR</v>
          </cell>
          <cell r="B1652">
            <v>2009</v>
          </cell>
          <cell r="D1652" t="str">
            <v>MILHO</v>
          </cell>
          <cell r="E1652">
            <v>0</v>
          </cell>
        </row>
        <row r="1653">
          <cell r="A1653" t="str">
            <v>MT</v>
          </cell>
          <cell r="B1653">
            <v>2009</v>
          </cell>
          <cell r="D1653" t="str">
            <v>SOJA</v>
          </cell>
          <cell r="E1653">
            <v>9040</v>
          </cell>
        </row>
        <row r="1654">
          <cell r="A1654" t="str">
            <v>MT</v>
          </cell>
          <cell r="B1654">
            <v>2009</v>
          </cell>
          <cell r="D1654" t="str">
            <v>SOJA</v>
          </cell>
          <cell r="E1654">
            <v>23810</v>
          </cell>
        </row>
        <row r="1655">
          <cell r="A1655" t="str">
            <v>MT</v>
          </cell>
          <cell r="B1655">
            <v>2009</v>
          </cell>
          <cell r="D1655" t="str">
            <v>SOJA</v>
          </cell>
          <cell r="E1655">
            <v>27190</v>
          </cell>
        </row>
        <row r="1656">
          <cell r="A1656" t="str">
            <v>MT</v>
          </cell>
          <cell r="B1656">
            <v>2009</v>
          </cell>
          <cell r="D1656" t="str">
            <v>SOJA</v>
          </cell>
          <cell r="E1656">
            <v>0</v>
          </cell>
        </row>
        <row r="1657">
          <cell r="A1657" t="str">
            <v>RS</v>
          </cell>
          <cell r="B1657">
            <v>2009</v>
          </cell>
          <cell r="D1657" t="str">
            <v>MILHO</v>
          </cell>
          <cell r="E1657">
            <v>0</v>
          </cell>
        </row>
        <row r="1658">
          <cell r="A1658" t="str">
            <v>RS</v>
          </cell>
          <cell r="B1658">
            <v>2009</v>
          </cell>
          <cell r="D1658" t="str">
            <v>SOJA</v>
          </cell>
          <cell r="E1658">
            <v>2040</v>
          </cell>
        </row>
        <row r="1659">
          <cell r="A1659" t="str">
            <v>RS</v>
          </cell>
          <cell r="B1659">
            <v>2009</v>
          </cell>
          <cell r="D1659" t="str">
            <v>MILHO</v>
          </cell>
          <cell r="E1659">
            <v>0</v>
          </cell>
        </row>
        <row r="1660">
          <cell r="A1660" t="str">
            <v>RS</v>
          </cell>
          <cell r="B1660">
            <v>2009</v>
          </cell>
          <cell r="D1660" t="str">
            <v>MILHO</v>
          </cell>
          <cell r="E1660">
            <v>10460</v>
          </cell>
        </row>
        <row r="1661">
          <cell r="A1661" t="str">
            <v>RS</v>
          </cell>
          <cell r="B1661">
            <v>2009</v>
          </cell>
          <cell r="D1661" t="str">
            <v>SOJA</v>
          </cell>
          <cell r="E1661">
            <v>1020</v>
          </cell>
        </row>
        <row r="1662">
          <cell r="A1662" t="str">
            <v>RS</v>
          </cell>
          <cell r="B1662">
            <v>2009</v>
          </cell>
          <cell r="D1662" t="str">
            <v>MILHO</v>
          </cell>
          <cell r="E1662">
            <v>0</v>
          </cell>
        </row>
        <row r="1663">
          <cell r="A1663" t="str">
            <v>RS</v>
          </cell>
          <cell r="B1663">
            <v>2009</v>
          </cell>
          <cell r="D1663" t="str">
            <v>SOJA</v>
          </cell>
          <cell r="E1663">
            <v>1020</v>
          </cell>
        </row>
        <row r="1664">
          <cell r="A1664" t="str">
            <v>RS</v>
          </cell>
          <cell r="B1664">
            <v>2009</v>
          </cell>
          <cell r="D1664" t="str">
            <v>SOJA</v>
          </cell>
          <cell r="E1664">
            <v>0</v>
          </cell>
        </row>
        <row r="1665">
          <cell r="A1665" t="str">
            <v>PR</v>
          </cell>
          <cell r="B1665">
            <v>2009</v>
          </cell>
          <cell r="D1665" t="str">
            <v>MILHO</v>
          </cell>
          <cell r="E1665">
            <v>800</v>
          </cell>
        </row>
        <row r="1666">
          <cell r="A1666" t="str">
            <v>PR</v>
          </cell>
          <cell r="B1666">
            <v>2009</v>
          </cell>
          <cell r="D1666" t="str">
            <v>SOJA</v>
          </cell>
          <cell r="E1666">
            <v>870</v>
          </cell>
        </row>
        <row r="1667">
          <cell r="A1667" t="str">
            <v>PR</v>
          </cell>
          <cell r="B1667">
            <v>2009</v>
          </cell>
          <cell r="D1667" t="str">
            <v>SOJA</v>
          </cell>
          <cell r="E1667">
            <v>1750</v>
          </cell>
        </row>
        <row r="1668">
          <cell r="A1668" t="str">
            <v>PR</v>
          </cell>
          <cell r="B1668">
            <v>2009</v>
          </cell>
          <cell r="D1668" t="str">
            <v>MILHO</v>
          </cell>
          <cell r="E1668">
            <v>2390</v>
          </cell>
        </row>
        <row r="1669">
          <cell r="A1669" t="str">
            <v>PR</v>
          </cell>
          <cell r="B1669">
            <v>2009</v>
          </cell>
          <cell r="D1669" t="str">
            <v>MILHO</v>
          </cell>
          <cell r="E1669">
            <v>0</v>
          </cell>
        </row>
        <row r="1670">
          <cell r="A1670" t="str">
            <v>PR</v>
          </cell>
          <cell r="B1670">
            <v>2009</v>
          </cell>
          <cell r="D1670" t="str">
            <v>SOJA</v>
          </cell>
          <cell r="E1670">
            <v>1750</v>
          </cell>
        </row>
        <row r="1671">
          <cell r="A1671" t="str">
            <v>PR</v>
          </cell>
          <cell r="B1671">
            <v>2009</v>
          </cell>
          <cell r="D1671" t="str">
            <v>MILHO</v>
          </cell>
          <cell r="E1671">
            <v>2390</v>
          </cell>
        </row>
        <row r="1672">
          <cell r="A1672" t="str">
            <v>PR</v>
          </cell>
          <cell r="B1672">
            <v>2009</v>
          </cell>
          <cell r="D1672" t="str">
            <v>MILHO</v>
          </cell>
          <cell r="E1672">
            <v>0</v>
          </cell>
        </row>
        <row r="1673">
          <cell r="A1673" t="str">
            <v>PR</v>
          </cell>
          <cell r="B1673">
            <v>2009</v>
          </cell>
          <cell r="D1673" t="str">
            <v>SOJA</v>
          </cell>
          <cell r="E1673">
            <v>1750</v>
          </cell>
        </row>
        <row r="1674">
          <cell r="A1674" t="str">
            <v>SP</v>
          </cell>
          <cell r="B1674">
            <v>2009</v>
          </cell>
          <cell r="D1674" t="str">
            <v>MILHO</v>
          </cell>
          <cell r="E1674">
            <v>1600</v>
          </cell>
        </row>
        <row r="1675">
          <cell r="A1675" t="str">
            <v>SP</v>
          </cell>
          <cell r="B1675">
            <v>2009</v>
          </cell>
          <cell r="D1675" t="str">
            <v>MILHO</v>
          </cell>
          <cell r="E1675">
            <v>0</v>
          </cell>
        </row>
        <row r="1676">
          <cell r="A1676" t="str">
            <v>PR</v>
          </cell>
          <cell r="B1676">
            <v>2009</v>
          </cell>
          <cell r="D1676" t="str">
            <v>MILHO</v>
          </cell>
          <cell r="E1676">
            <v>1600</v>
          </cell>
        </row>
        <row r="1677">
          <cell r="A1677" t="str">
            <v>PR</v>
          </cell>
          <cell r="B1677">
            <v>2009</v>
          </cell>
          <cell r="D1677" t="str">
            <v>MILHO</v>
          </cell>
          <cell r="E1677">
            <v>0</v>
          </cell>
        </row>
        <row r="1678">
          <cell r="A1678" t="str">
            <v>PR</v>
          </cell>
          <cell r="B1678">
            <v>2009</v>
          </cell>
          <cell r="D1678" t="str">
            <v>SOJA</v>
          </cell>
          <cell r="E1678">
            <v>6990</v>
          </cell>
        </row>
        <row r="1679">
          <cell r="A1679" t="str">
            <v>PR</v>
          </cell>
          <cell r="B1679">
            <v>2009</v>
          </cell>
          <cell r="D1679" t="str">
            <v>SOJA</v>
          </cell>
          <cell r="E1679">
            <v>0</v>
          </cell>
        </row>
        <row r="1680">
          <cell r="A1680" t="str">
            <v>MT</v>
          </cell>
          <cell r="B1680">
            <v>2009</v>
          </cell>
          <cell r="D1680" t="str">
            <v>SOJA</v>
          </cell>
          <cell r="E1680">
            <v>0</v>
          </cell>
        </row>
        <row r="1681">
          <cell r="A1681" t="str">
            <v>MT</v>
          </cell>
          <cell r="B1681">
            <v>2009</v>
          </cell>
          <cell r="D1681" t="str">
            <v>SOJA</v>
          </cell>
          <cell r="E1681">
            <v>44100</v>
          </cell>
        </row>
        <row r="1682">
          <cell r="A1682" t="str">
            <v>MT</v>
          </cell>
          <cell r="B1682">
            <v>2009</v>
          </cell>
          <cell r="D1682" t="str">
            <v>SOJA</v>
          </cell>
          <cell r="E1682">
            <v>0</v>
          </cell>
        </row>
        <row r="1683">
          <cell r="A1683" t="str">
            <v>MT</v>
          </cell>
          <cell r="B1683">
            <v>2009</v>
          </cell>
          <cell r="D1683" t="str">
            <v>SOJA</v>
          </cell>
          <cell r="E1683">
            <v>33680</v>
          </cell>
        </row>
        <row r="1684">
          <cell r="A1684" t="str">
            <v>MT</v>
          </cell>
          <cell r="B1684">
            <v>2009</v>
          </cell>
          <cell r="D1684" t="str">
            <v>SOJA</v>
          </cell>
          <cell r="E1684">
            <v>0</v>
          </cell>
        </row>
        <row r="1685">
          <cell r="A1685" t="str">
            <v>MT</v>
          </cell>
          <cell r="B1685">
            <v>2009</v>
          </cell>
          <cell r="D1685" t="str">
            <v>SOJA</v>
          </cell>
          <cell r="E1685">
            <v>17640</v>
          </cell>
        </row>
        <row r="1686">
          <cell r="A1686" t="str">
            <v>MS</v>
          </cell>
          <cell r="B1686">
            <v>2009</v>
          </cell>
          <cell r="D1686" t="str">
            <v>SOJA</v>
          </cell>
          <cell r="E1686">
            <v>0</v>
          </cell>
        </row>
        <row r="1687">
          <cell r="A1687" t="str">
            <v>MS</v>
          </cell>
          <cell r="B1687">
            <v>2009</v>
          </cell>
          <cell r="D1687" t="str">
            <v>SOJA</v>
          </cell>
          <cell r="E1687">
            <v>5470</v>
          </cell>
        </row>
        <row r="1688">
          <cell r="A1688" t="str">
            <v>PR</v>
          </cell>
          <cell r="B1688">
            <v>2009</v>
          </cell>
          <cell r="D1688" t="str">
            <v>MILHO</v>
          </cell>
          <cell r="E1688">
            <v>0</v>
          </cell>
        </row>
        <row r="1689">
          <cell r="A1689" t="str">
            <v>PR</v>
          </cell>
          <cell r="B1689">
            <v>2009</v>
          </cell>
          <cell r="D1689" t="str">
            <v>MILHO</v>
          </cell>
          <cell r="E1689">
            <v>6390</v>
          </cell>
        </row>
        <row r="1690">
          <cell r="A1690" t="str">
            <v>PR</v>
          </cell>
          <cell r="B1690">
            <v>2009</v>
          </cell>
          <cell r="D1690" t="str">
            <v>MILHO</v>
          </cell>
          <cell r="E1690">
            <v>3190</v>
          </cell>
        </row>
        <row r="1691">
          <cell r="A1691" t="str">
            <v>PR</v>
          </cell>
          <cell r="B1691">
            <v>2009</v>
          </cell>
          <cell r="D1691" t="str">
            <v>MILHO</v>
          </cell>
          <cell r="E1691">
            <v>2400</v>
          </cell>
        </row>
        <row r="1692">
          <cell r="A1692" t="str">
            <v>PR</v>
          </cell>
          <cell r="B1692">
            <v>2009</v>
          </cell>
          <cell r="D1692" t="str">
            <v>SOJA</v>
          </cell>
          <cell r="E1692">
            <v>8600</v>
          </cell>
        </row>
        <row r="1693">
          <cell r="A1693" t="str">
            <v>PR</v>
          </cell>
          <cell r="B1693">
            <v>2009</v>
          </cell>
          <cell r="D1693" t="str">
            <v>SOJA</v>
          </cell>
          <cell r="E1693">
            <v>0</v>
          </cell>
        </row>
        <row r="1694">
          <cell r="A1694" t="str">
            <v>MT</v>
          </cell>
          <cell r="B1694">
            <v>2009</v>
          </cell>
          <cell r="D1694" t="str">
            <v>SOJA</v>
          </cell>
          <cell r="E1694">
            <v>0</v>
          </cell>
        </row>
        <row r="1695">
          <cell r="A1695" t="str">
            <v>MT</v>
          </cell>
          <cell r="B1695">
            <v>2009</v>
          </cell>
          <cell r="D1695" t="str">
            <v>SOJA</v>
          </cell>
          <cell r="E1695">
            <v>0</v>
          </cell>
        </row>
        <row r="1696">
          <cell r="A1696" t="str">
            <v>MT</v>
          </cell>
          <cell r="B1696">
            <v>2009</v>
          </cell>
          <cell r="D1696" t="str">
            <v>SOJA</v>
          </cell>
          <cell r="E1696">
            <v>13550</v>
          </cell>
        </row>
        <row r="1697">
          <cell r="A1697" t="str">
            <v>MT</v>
          </cell>
          <cell r="B1697">
            <v>2009</v>
          </cell>
          <cell r="D1697" t="str">
            <v>SOJA</v>
          </cell>
          <cell r="E1697">
            <v>0</v>
          </cell>
        </row>
        <row r="1698">
          <cell r="A1698" t="str">
            <v>MT</v>
          </cell>
          <cell r="B1698">
            <v>2009</v>
          </cell>
          <cell r="D1698" t="str">
            <v>SOJA</v>
          </cell>
          <cell r="E1698">
            <v>18070</v>
          </cell>
        </row>
        <row r="1699">
          <cell r="A1699" t="str">
            <v>MT</v>
          </cell>
          <cell r="B1699">
            <v>2009</v>
          </cell>
          <cell r="D1699" t="str">
            <v>SOJA</v>
          </cell>
          <cell r="E1699">
            <v>0</v>
          </cell>
        </row>
        <row r="1700">
          <cell r="A1700" t="str">
            <v>BA</v>
          </cell>
          <cell r="B1700">
            <v>2009</v>
          </cell>
          <cell r="D1700" t="str">
            <v>MILHO</v>
          </cell>
          <cell r="E1700">
            <v>11470</v>
          </cell>
        </row>
        <row r="1701">
          <cell r="A1701" t="str">
            <v>GO</v>
          </cell>
          <cell r="B1701">
            <v>2009</v>
          </cell>
          <cell r="D1701" t="str">
            <v>SOJA</v>
          </cell>
          <cell r="E1701">
            <v>0</v>
          </cell>
        </row>
        <row r="1702">
          <cell r="A1702" t="str">
            <v>GO</v>
          </cell>
          <cell r="B1702">
            <v>2009</v>
          </cell>
          <cell r="D1702" t="str">
            <v>SOJA</v>
          </cell>
          <cell r="E1702">
            <v>7250</v>
          </cell>
        </row>
        <row r="1703">
          <cell r="A1703" t="str">
            <v>GO</v>
          </cell>
          <cell r="B1703">
            <v>2009</v>
          </cell>
          <cell r="D1703" t="str">
            <v>SOJA</v>
          </cell>
          <cell r="E1703">
            <v>0</v>
          </cell>
        </row>
        <row r="1704">
          <cell r="A1704" t="str">
            <v>GO</v>
          </cell>
          <cell r="B1704">
            <v>2009</v>
          </cell>
          <cell r="D1704" t="str">
            <v>SOJA</v>
          </cell>
          <cell r="E1704">
            <v>2680</v>
          </cell>
        </row>
        <row r="1705">
          <cell r="A1705" t="str">
            <v>GO</v>
          </cell>
          <cell r="B1705">
            <v>2009</v>
          </cell>
          <cell r="D1705" t="str">
            <v>SOJA</v>
          </cell>
          <cell r="E1705">
            <v>1420</v>
          </cell>
        </row>
        <row r="1706">
          <cell r="A1706" t="str">
            <v>GO</v>
          </cell>
          <cell r="B1706">
            <v>2009</v>
          </cell>
          <cell r="D1706" t="str">
            <v>SOJA</v>
          </cell>
          <cell r="E1706">
            <v>0</v>
          </cell>
        </row>
        <row r="1707">
          <cell r="A1707" t="str">
            <v>MT</v>
          </cell>
          <cell r="B1707">
            <v>2009</v>
          </cell>
          <cell r="D1707" t="str">
            <v>SOJA</v>
          </cell>
          <cell r="E1707">
            <v>3910</v>
          </cell>
        </row>
        <row r="1708">
          <cell r="A1708" t="str">
            <v>GO</v>
          </cell>
          <cell r="B1708">
            <v>2009</v>
          </cell>
          <cell r="D1708" t="str">
            <v>SOJA</v>
          </cell>
          <cell r="E1708">
            <v>4690</v>
          </cell>
        </row>
        <row r="1709">
          <cell r="A1709" t="str">
            <v>SP</v>
          </cell>
          <cell r="B1709">
            <v>2009</v>
          </cell>
          <cell r="D1709" t="str">
            <v>SOJA</v>
          </cell>
          <cell r="E1709">
            <v>4370</v>
          </cell>
        </row>
        <row r="1710">
          <cell r="A1710" t="str">
            <v>MT</v>
          </cell>
          <cell r="B1710">
            <v>2009</v>
          </cell>
          <cell r="D1710" t="str">
            <v>SOJA</v>
          </cell>
          <cell r="E1710">
            <v>0</v>
          </cell>
        </row>
        <row r="1711">
          <cell r="A1711" t="str">
            <v>MT</v>
          </cell>
          <cell r="B1711">
            <v>2009</v>
          </cell>
          <cell r="D1711" t="str">
            <v>SOJA</v>
          </cell>
          <cell r="E1711">
            <v>108770</v>
          </cell>
        </row>
        <row r="1712">
          <cell r="A1712" t="str">
            <v>MT</v>
          </cell>
          <cell r="B1712">
            <v>2009</v>
          </cell>
          <cell r="D1712" t="str">
            <v>SOJA</v>
          </cell>
          <cell r="E1712">
            <v>13230</v>
          </cell>
        </row>
        <row r="1713">
          <cell r="A1713" t="str">
            <v>MT</v>
          </cell>
          <cell r="B1713">
            <v>2009</v>
          </cell>
          <cell r="D1713" t="str">
            <v>SOJA</v>
          </cell>
          <cell r="E1713">
            <v>9060</v>
          </cell>
        </row>
        <row r="1714">
          <cell r="A1714" t="str">
            <v>MT</v>
          </cell>
          <cell r="B1714">
            <v>2009</v>
          </cell>
          <cell r="D1714" t="str">
            <v>SOJA</v>
          </cell>
          <cell r="E1714">
            <v>0</v>
          </cell>
        </row>
        <row r="1715">
          <cell r="A1715" t="str">
            <v>MA</v>
          </cell>
          <cell r="B1715">
            <v>2009</v>
          </cell>
          <cell r="D1715" t="str">
            <v>SOJA</v>
          </cell>
          <cell r="E1715">
            <v>0</v>
          </cell>
        </row>
        <row r="1716">
          <cell r="A1716" t="str">
            <v>MT</v>
          </cell>
          <cell r="B1716">
            <v>2009</v>
          </cell>
          <cell r="D1716" t="str">
            <v>SOJA</v>
          </cell>
          <cell r="E1716">
            <v>0</v>
          </cell>
        </row>
        <row r="1717">
          <cell r="A1717" t="str">
            <v>MT</v>
          </cell>
          <cell r="B1717">
            <v>2009</v>
          </cell>
          <cell r="D1717" t="str">
            <v>SOJA</v>
          </cell>
          <cell r="E1717">
            <v>15230</v>
          </cell>
        </row>
        <row r="1718">
          <cell r="A1718" t="str">
            <v>MT</v>
          </cell>
          <cell r="B1718">
            <v>2009</v>
          </cell>
          <cell r="D1718" t="str">
            <v>SOJA</v>
          </cell>
          <cell r="E1718">
            <v>0</v>
          </cell>
        </row>
        <row r="1719">
          <cell r="A1719" t="str">
            <v>MT</v>
          </cell>
          <cell r="B1719">
            <v>2009</v>
          </cell>
          <cell r="D1719" t="str">
            <v>SOJA</v>
          </cell>
          <cell r="E1719">
            <v>24050</v>
          </cell>
        </row>
        <row r="1720">
          <cell r="A1720" t="str">
            <v>MT</v>
          </cell>
          <cell r="B1720">
            <v>2009</v>
          </cell>
          <cell r="D1720" t="str">
            <v>SOJA</v>
          </cell>
          <cell r="E1720">
            <v>0</v>
          </cell>
        </row>
        <row r="1721">
          <cell r="A1721" t="str">
            <v>MT</v>
          </cell>
          <cell r="B1721">
            <v>2009</v>
          </cell>
          <cell r="D1721" t="str">
            <v>SOJA</v>
          </cell>
          <cell r="E1721">
            <v>27190</v>
          </cell>
        </row>
        <row r="1722">
          <cell r="A1722" t="str">
            <v>MT</v>
          </cell>
          <cell r="B1722">
            <v>2009</v>
          </cell>
          <cell r="D1722" t="str">
            <v>SOJA</v>
          </cell>
          <cell r="E1722">
            <v>0</v>
          </cell>
        </row>
        <row r="1723">
          <cell r="A1723" t="str">
            <v>MT</v>
          </cell>
          <cell r="B1723">
            <v>2009</v>
          </cell>
          <cell r="D1723" t="str">
            <v>SOJA</v>
          </cell>
          <cell r="E1723">
            <v>27110</v>
          </cell>
        </row>
        <row r="1724">
          <cell r="A1724" t="str">
            <v>TO</v>
          </cell>
          <cell r="B1724">
            <v>2009</v>
          </cell>
          <cell r="D1724" t="str">
            <v>SOJA</v>
          </cell>
          <cell r="E1724">
            <v>90</v>
          </cell>
        </row>
        <row r="1725">
          <cell r="A1725" t="str">
            <v>GO</v>
          </cell>
          <cell r="B1725">
            <v>2009</v>
          </cell>
          <cell r="D1725" t="str">
            <v>SOJA</v>
          </cell>
          <cell r="E1725">
            <v>3130</v>
          </cell>
        </row>
        <row r="1726">
          <cell r="A1726" t="str">
            <v>GO</v>
          </cell>
          <cell r="B1726">
            <v>2009</v>
          </cell>
          <cell r="D1726" t="str">
            <v>SOJA</v>
          </cell>
          <cell r="E1726">
            <v>840</v>
          </cell>
        </row>
        <row r="1727">
          <cell r="A1727" t="str">
            <v>MS</v>
          </cell>
          <cell r="B1727">
            <v>2009</v>
          </cell>
          <cell r="D1727" t="str">
            <v>SOJA</v>
          </cell>
          <cell r="E1727">
            <v>1930</v>
          </cell>
        </row>
        <row r="1728">
          <cell r="A1728" t="str">
            <v>MS</v>
          </cell>
          <cell r="B1728">
            <v>2009</v>
          </cell>
          <cell r="D1728" t="str">
            <v>SOJA</v>
          </cell>
          <cell r="E1728">
            <v>0</v>
          </cell>
        </row>
        <row r="1729">
          <cell r="A1729" t="str">
            <v>PR</v>
          </cell>
          <cell r="B1729">
            <v>2009</v>
          </cell>
          <cell r="D1729" t="str">
            <v>MILHO</v>
          </cell>
          <cell r="E1729">
            <v>1600</v>
          </cell>
        </row>
        <row r="1730">
          <cell r="A1730" t="str">
            <v>PR</v>
          </cell>
          <cell r="B1730">
            <v>2009</v>
          </cell>
          <cell r="D1730" t="str">
            <v>MILHO</v>
          </cell>
          <cell r="E1730">
            <v>0</v>
          </cell>
        </row>
        <row r="1731">
          <cell r="A1731" t="str">
            <v>PR</v>
          </cell>
          <cell r="B1731">
            <v>2009</v>
          </cell>
          <cell r="D1731" t="str">
            <v>SOJA</v>
          </cell>
          <cell r="E1731">
            <v>0</v>
          </cell>
        </row>
        <row r="1732">
          <cell r="A1732" t="str">
            <v>MT</v>
          </cell>
          <cell r="B1732">
            <v>2009</v>
          </cell>
          <cell r="D1732" t="str">
            <v>SOJA</v>
          </cell>
          <cell r="E1732">
            <v>26460</v>
          </cell>
        </row>
        <row r="1733">
          <cell r="A1733" t="str">
            <v>MT</v>
          </cell>
          <cell r="B1733">
            <v>2009</v>
          </cell>
          <cell r="D1733" t="str">
            <v>SOJA</v>
          </cell>
          <cell r="E1733">
            <v>0</v>
          </cell>
        </row>
        <row r="1734">
          <cell r="A1734" t="str">
            <v>MT</v>
          </cell>
          <cell r="B1734">
            <v>2009</v>
          </cell>
          <cell r="D1734" t="str">
            <v>SOJA</v>
          </cell>
          <cell r="E1734">
            <v>9060</v>
          </cell>
        </row>
        <row r="1735">
          <cell r="A1735" t="str">
            <v>MT</v>
          </cell>
          <cell r="B1735">
            <v>2009</v>
          </cell>
          <cell r="D1735" t="str">
            <v>SOJA</v>
          </cell>
          <cell r="E1735">
            <v>26460</v>
          </cell>
        </row>
        <row r="1736">
          <cell r="A1736" t="str">
            <v>MT</v>
          </cell>
          <cell r="B1736">
            <v>2009</v>
          </cell>
          <cell r="D1736" t="str">
            <v>SOJA</v>
          </cell>
          <cell r="E1736">
            <v>18130</v>
          </cell>
        </row>
        <row r="1737">
          <cell r="A1737" t="str">
            <v>BA</v>
          </cell>
          <cell r="B1737">
            <v>2009</v>
          </cell>
          <cell r="D1737" t="str">
            <v>MILHO</v>
          </cell>
          <cell r="E1737">
            <v>3060</v>
          </cell>
        </row>
        <row r="1738">
          <cell r="A1738" t="str">
            <v>RS</v>
          </cell>
          <cell r="B1738">
            <v>2009</v>
          </cell>
          <cell r="D1738" t="str">
            <v>MILHO</v>
          </cell>
          <cell r="E1738">
            <v>0</v>
          </cell>
        </row>
        <row r="1739">
          <cell r="A1739" t="str">
            <v>RS</v>
          </cell>
          <cell r="B1739">
            <v>2009</v>
          </cell>
          <cell r="D1739" t="str">
            <v>MILHO</v>
          </cell>
          <cell r="E1739">
            <v>10400</v>
          </cell>
        </row>
        <row r="1740">
          <cell r="A1740" t="str">
            <v>MS</v>
          </cell>
          <cell r="B1740">
            <v>2009</v>
          </cell>
          <cell r="D1740" t="str">
            <v>SOJA</v>
          </cell>
          <cell r="E1740">
            <v>0</v>
          </cell>
        </row>
        <row r="1741">
          <cell r="A1741" t="str">
            <v>MS</v>
          </cell>
          <cell r="B1741">
            <v>2009</v>
          </cell>
          <cell r="D1741" t="str">
            <v>SOJA</v>
          </cell>
          <cell r="E1741">
            <v>6430</v>
          </cell>
        </row>
        <row r="1742">
          <cell r="A1742" t="str">
            <v>MS</v>
          </cell>
          <cell r="B1742">
            <v>2009</v>
          </cell>
          <cell r="D1742" t="str">
            <v>SOJA</v>
          </cell>
          <cell r="E1742">
            <v>3860</v>
          </cell>
        </row>
        <row r="1743">
          <cell r="A1743" t="str">
            <v>MS</v>
          </cell>
          <cell r="B1743">
            <v>2009</v>
          </cell>
          <cell r="D1743" t="str">
            <v>SOJA</v>
          </cell>
          <cell r="E1743">
            <v>0</v>
          </cell>
        </row>
        <row r="1744">
          <cell r="A1744" t="str">
            <v>MS</v>
          </cell>
          <cell r="B1744">
            <v>2009</v>
          </cell>
          <cell r="D1744" t="str">
            <v>SOJA</v>
          </cell>
          <cell r="E1744">
            <v>3220</v>
          </cell>
        </row>
        <row r="1745">
          <cell r="A1745" t="str">
            <v>GO</v>
          </cell>
          <cell r="B1745">
            <v>2009</v>
          </cell>
          <cell r="D1745" t="str">
            <v>SOJA</v>
          </cell>
          <cell r="E1745">
            <v>840</v>
          </cell>
        </row>
        <row r="1746">
          <cell r="A1746" t="str">
            <v>MT</v>
          </cell>
          <cell r="B1746">
            <v>2009</v>
          </cell>
          <cell r="D1746" t="str">
            <v>SOJA</v>
          </cell>
          <cell r="E1746">
            <v>9060</v>
          </cell>
        </row>
        <row r="1747">
          <cell r="A1747" t="str">
            <v>MT</v>
          </cell>
          <cell r="B1747">
            <v>2009</v>
          </cell>
          <cell r="D1747" t="str">
            <v>SOJA</v>
          </cell>
          <cell r="E1747">
            <v>0</v>
          </cell>
        </row>
        <row r="1748">
          <cell r="A1748" t="str">
            <v>RS</v>
          </cell>
          <cell r="B1748">
            <v>2009</v>
          </cell>
          <cell r="D1748" t="str">
            <v>MILHO</v>
          </cell>
          <cell r="E1748">
            <v>0</v>
          </cell>
        </row>
        <row r="1749">
          <cell r="A1749" t="str">
            <v>RS</v>
          </cell>
          <cell r="B1749">
            <v>2009</v>
          </cell>
          <cell r="D1749" t="str">
            <v>MILHO</v>
          </cell>
          <cell r="E1749">
            <v>5230</v>
          </cell>
        </row>
        <row r="1750">
          <cell r="A1750" t="str">
            <v>RS</v>
          </cell>
          <cell r="B1750">
            <v>2009</v>
          </cell>
          <cell r="D1750" t="str">
            <v>SOJA</v>
          </cell>
          <cell r="E1750">
            <v>4070.0000000000005</v>
          </cell>
        </row>
        <row r="1751">
          <cell r="A1751" t="str">
            <v>MT</v>
          </cell>
          <cell r="B1751">
            <v>2009</v>
          </cell>
          <cell r="D1751" t="str">
            <v>SOJA</v>
          </cell>
          <cell r="E1751">
            <v>0</v>
          </cell>
        </row>
        <row r="1752">
          <cell r="A1752" t="str">
            <v>MT</v>
          </cell>
          <cell r="B1752">
            <v>2009</v>
          </cell>
          <cell r="D1752" t="str">
            <v>SOJA</v>
          </cell>
          <cell r="E1752">
            <v>27190</v>
          </cell>
        </row>
        <row r="1753">
          <cell r="A1753" t="str">
            <v>RS</v>
          </cell>
          <cell r="B1753">
            <v>2009</v>
          </cell>
          <cell r="D1753" t="str">
            <v>MILHO</v>
          </cell>
          <cell r="E1753">
            <v>3640</v>
          </cell>
        </row>
        <row r="1754">
          <cell r="A1754" t="str">
            <v>RS</v>
          </cell>
          <cell r="B1754">
            <v>2009</v>
          </cell>
          <cell r="D1754" t="str">
            <v>MILHO</v>
          </cell>
          <cell r="E1754">
            <v>4180</v>
          </cell>
        </row>
        <row r="1755">
          <cell r="A1755" t="str">
            <v>RS</v>
          </cell>
          <cell r="B1755">
            <v>2009</v>
          </cell>
          <cell r="D1755" t="str">
            <v>MILHO</v>
          </cell>
          <cell r="E1755">
            <v>0</v>
          </cell>
        </row>
        <row r="1756">
          <cell r="A1756" t="str">
            <v>RS</v>
          </cell>
          <cell r="B1756">
            <v>2009</v>
          </cell>
          <cell r="D1756" t="str">
            <v>SOJA</v>
          </cell>
          <cell r="E1756">
            <v>1020</v>
          </cell>
        </row>
        <row r="1757">
          <cell r="A1757" t="str">
            <v>RS</v>
          </cell>
          <cell r="B1757">
            <v>2009</v>
          </cell>
          <cell r="D1757" t="str">
            <v>SOJA</v>
          </cell>
          <cell r="E1757">
            <v>0</v>
          </cell>
        </row>
        <row r="1758">
          <cell r="A1758" t="str">
            <v>MS</v>
          </cell>
          <cell r="B1758">
            <v>2009</v>
          </cell>
          <cell r="D1758" t="str">
            <v>SOJA</v>
          </cell>
          <cell r="E1758">
            <v>3860</v>
          </cell>
        </row>
        <row r="1759">
          <cell r="A1759" t="str">
            <v>MS</v>
          </cell>
          <cell r="B1759">
            <v>2009</v>
          </cell>
          <cell r="D1759" t="str">
            <v>SOJA</v>
          </cell>
          <cell r="E1759">
            <v>1290</v>
          </cell>
        </row>
        <row r="1760">
          <cell r="A1760" t="str">
            <v>MS</v>
          </cell>
          <cell r="B1760">
            <v>2009</v>
          </cell>
          <cell r="D1760" t="str">
            <v>SOJA</v>
          </cell>
          <cell r="E1760">
            <v>1930</v>
          </cell>
        </row>
        <row r="1761">
          <cell r="A1761" t="str">
            <v>MS</v>
          </cell>
          <cell r="B1761">
            <v>2009</v>
          </cell>
          <cell r="D1761" t="str">
            <v>SOJA</v>
          </cell>
          <cell r="E1761">
            <v>0</v>
          </cell>
        </row>
        <row r="1762">
          <cell r="A1762" t="str">
            <v>SC</v>
          </cell>
          <cell r="B1762">
            <v>2009</v>
          </cell>
          <cell r="D1762" t="str">
            <v>MILHO</v>
          </cell>
          <cell r="E1762">
            <v>3820</v>
          </cell>
        </row>
        <row r="1763">
          <cell r="A1763" t="str">
            <v>MT</v>
          </cell>
          <cell r="B1763">
            <v>2009</v>
          </cell>
          <cell r="D1763" t="str">
            <v>SOJA</v>
          </cell>
          <cell r="E1763">
            <v>0</v>
          </cell>
        </row>
        <row r="1764">
          <cell r="A1764" t="str">
            <v>MT</v>
          </cell>
          <cell r="B1764">
            <v>2009</v>
          </cell>
          <cell r="D1764" t="str">
            <v>SOJA</v>
          </cell>
          <cell r="E1764">
            <v>13630</v>
          </cell>
        </row>
        <row r="1765">
          <cell r="A1765" t="str">
            <v>MT</v>
          </cell>
          <cell r="B1765">
            <v>2009</v>
          </cell>
          <cell r="D1765" t="str">
            <v>SOJA</v>
          </cell>
          <cell r="E1765">
            <v>0</v>
          </cell>
        </row>
        <row r="1766">
          <cell r="A1766" t="str">
            <v>MT</v>
          </cell>
          <cell r="B1766">
            <v>2009</v>
          </cell>
          <cell r="D1766" t="str">
            <v>SOJA</v>
          </cell>
          <cell r="E1766">
            <v>12030</v>
          </cell>
        </row>
        <row r="1767">
          <cell r="A1767" t="str">
            <v>PI</v>
          </cell>
          <cell r="B1767">
            <v>2009</v>
          </cell>
          <cell r="D1767" t="str">
            <v>SOJA</v>
          </cell>
          <cell r="E1767">
            <v>90</v>
          </cell>
        </row>
        <row r="1768">
          <cell r="A1768" t="str">
            <v>MT</v>
          </cell>
          <cell r="B1768">
            <v>2009</v>
          </cell>
          <cell r="D1768" t="str">
            <v>SOJA</v>
          </cell>
          <cell r="E1768">
            <v>27110</v>
          </cell>
        </row>
        <row r="1769">
          <cell r="A1769" t="str">
            <v>MT</v>
          </cell>
          <cell r="B1769">
            <v>2009</v>
          </cell>
          <cell r="D1769" t="str">
            <v>SOJA</v>
          </cell>
          <cell r="E1769">
            <v>7620</v>
          </cell>
        </row>
        <row r="1770">
          <cell r="A1770" t="str">
            <v>TO</v>
          </cell>
          <cell r="B1770">
            <v>2009</v>
          </cell>
          <cell r="D1770" t="str">
            <v>SOJA</v>
          </cell>
          <cell r="E1770">
            <v>9040</v>
          </cell>
        </row>
        <row r="1771">
          <cell r="A1771" t="str">
            <v>MA</v>
          </cell>
          <cell r="B1771">
            <v>2009</v>
          </cell>
          <cell r="D1771" t="str">
            <v>SOJA</v>
          </cell>
          <cell r="E1771">
            <v>3610</v>
          </cell>
        </row>
        <row r="1772">
          <cell r="A1772" t="str">
            <v>RS</v>
          </cell>
          <cell r="B1772">
            <v>2009</v>
          </cell>
          <cell r="D1772" t="str">
            <v>MILHO</v>
          </cell>
          <cell r="E1772">
            <v>0</v>
          </cell>
        </row>
        <row r="1773">
          <cell r="A1773" t="str">
            <v>RS</v>
          </cell>
          <cell r="B1773">
            <v>2009</v>
          </cell>
          <cell r="D1773" t="str">
            <v>SOJA</v>
          </cell>
          <cell r="E1773">
            <v>5090</v>
          </cell>
        </row>
        <row r="1774">
          <cell r="A1774" t="str">
            <v>RS</v>
          </cell>
          <cell r="B1774">
            <v>2009</v>
          </cell>
          <cell r="D1774" t="str">
            <v>SOJA</v>
          </cell>
          <cell r="E1774">
            <v>10180</v>
          </cell>
        </row>
        <row r="1775">
          <cell r="A1775" t="str">
            <v>RS</v>
          </cell>
          <cell r="B1775">
            <v>2009</v>
          </cell>
          <cell r="D1775" t="str">
            <v>SOJA</v>
          </cell>
          <cell r="E1775">
            <v>0</v>
          </cell>
        </row>
        <row r="1776">
          <cell r="A1776" t="str">
            <v>MT</v>
          </cell>
          <cell r="B1776">
            <v>2009</v>
          </cell>
          <cell r="D1776" t="str">
            <v>SOJA</v>
          </cell>
          <cell r="E1776">
            <v>23810</v>
          </cell>
        </row>
        <row r="1777">
          <cell r="A1777" t="str">
            <v>MT</v>
          </cell>
          <cell r="B1777">
            <v>2009</v>
          </cell>
          <cell r="D1777" t="str">
            <v>SOJA</v>
          </cell>
          <cell r="E1777">
            <v>13600</v>
          </cell>
        </row>
        <row r="1778">
          <cell r="A1778" t="str">
            <v>MT</v>
          </cell>
          <cell r="B1778">
            <v>2009</v>
          </cell>
          <cell r="D1778" t="str">
            <v>SOJA</v>
          </cell>
          <cell r="E1778">
            <v>10580</v>
          </cell>
        </row>
        <row r="1779">
          <cell r="A1779" t="str">
            <v>MT</v>
          </cell>
          <cell r="B1779">
            <v>2009</v>
          </cell>
          <cell r="D1779" t="str">
            <v>SOJA</v>
          </cell>
          <cell r="E1779">
            <v>28570</v>
          </cell>
        </row>
        <row r="1780">
          <cell r="A1780" t="str">
            <v>BA</v>
          </cell>
          <cell r="B1780">
            <v>2009</v>
          </cell>
          <cell r="D1780" t="str">
            <v>SOJA</v>
          </cell>
          <cell r="E1780">
            <v>7700</v>
          </cell>
        </row>
        <row r="1781">
          <cell r="A1781" t="str">
            <v>PI</v>
          </cell>
          <cell r="B1781">
            <v>2009</v>
          </cell>
          <cell r="D1781" t="str">
            <v>SOJA</v>
          </cell>
          <cell r="E1781">
            <v>40</v>
          </cell>
        </row>
        <row r="1782">
          <cell r="A1782" t="str">
            <v>GO</v>
          </cell>
          <cell r="B1782">
            <v>2009</v>
          </cell>
          <cell r="D1782" t="str">
            <v>SOJA</v>
          </cell>
          <cell r="E1782">
            <v>0</v>
          </cell>
        </row>
        <row r="1783">
          <cell r="A1783" t="str">
            <v>GO</v>
          </cell>
          <cell r="B1783">
            <v>2009</v>
          </cell>
          <cell r="D1783" t="str">
            <v>SOJA</v>
          </cell>
          <cell r="E1783">
            <v>31270</v>
          </cell>
        </row>
        <row r="1784">
          <cell r="A1784" t="str">
            <v>TO</v>
          </cell>
          <cell r="B1784">
            <v>2009</v>
          </cell>
          <cell r="D1784" t="str">
            <v>SOJA</v>
          </cell>
          <cell r="E1784">
            <v>0</v>
          </cell>
        </row>
        <row r="1785">
          <cell r="A1785" t="str">
            <v>TO</v>
          </cell>
          <cell r="B1785">
            <v>2009</v>
          </cell>
          <cell r="D1785" t="str">
            <v>SOJA</v>
          </cell>
          <cell r="E1785">
            <v>10840</v>
          </cell>
        </row>
        <row r="1786">
          <cell r="A1786" t="str">
            <v>MA</v>
          </cell>
          <cell r="B1786">
            <v>2009</v>
          </cell>
          <cell r="D1786" t="str">
            <v>SOJA</v>
          </cell>
          <cell r="E1786">
            <v>450</v>
          </cell>
        </row>
        <row r="1787">
          <cell r="A1787" t="str">
            <v>GO</v>
          </cell>
          <cell r="B1787">
            <v>2009</v>
          </cell>
          <cell r="D1787" t="str">
            <v>SOJA</v>
          </cell>
          <cell r="E1787">
            <v>5880</v>
          </cell>
        </row>
        <row r="1788">
          <cell r="A1788" t="str">
            <v>GO</v>
          </cell>
          <cell r="B1788">
            <v>2009</v>
          </cell>
          <cell r="D1788" t="str">
            <v>SOJA</v>
          </cell>
          <cell r="E1788">
            <v>0</v>
          </cell>
        </row>
        <row r="1789">
          <cell r="A1789" t="str">
            <v>GO</v>
          </cell>
          <cell r="B1789">
            <v>2009</v>
          </cell>
          <cell r="D1789" t="str">
            <v>SOJA</v>
          </cell>
          <cell r="E1789">
            <v>6710</v>
          </cell>
        </row>
        <row r="1790">
          <cell r="A1790" t="str">
            <v>MA</v>
          </cell>
          <cell r="B1790">
            <v>2009</v>
          </cell>
          <cell r="D1790" t="str">
            <v>SOJA</v>
          </cell>
          <cell r="E1790">
            <v>1810</v>
          </cell>
        </row>
        <row r="1791">
          <cell r="A1791" t="str">
            <v>PR</v>
          </cell>
          <cell r="B1791">
            <v>2009</v>
          </cell>
          <cell r="D1791" t="str">
            <v>MILHO</v>
          </cell>
          <cell r="E1791">
            <v>5590</v>
          </cell>
        </row>
        <row r="1792">
          <cell r="A1792" t="str">
            <v>PR</v>
          </cell>
          <cell r="B1792">
            <v>2009</v>
          </cell>
          <cell r="D1792" t="str">
            <v>MILHO</v>
          </cell>
          <cell r="E1792">
            <v>0</v>
          </cell>
        </row>
        <row r="1793">
          <cell r="A1793" t="str">
            <v>PR</v>
          </cell>
          <cell r="B1793">
            <v>2009</v>
          </cell>
          <cell r="D1793" t="str">
            <v>SOJA</v>
          </cell>
          <cell r="E1793">
            <v>8600</v>
          </cell>
        </row>
        <row r="1794">
          <cell r="A1794" t="str">
            <v>PR</v>
          </cell>
          <cell r="B1794">
            <v>2009</v>
          </cell>
          <cell r="D1794" t="str">
            <v>SOJA</v>
          </cell>
          <cell r="E1794">
            <v>0</v>
          </cell>
        </row>
        <row r="1795">
          <cell r="A1795" t="str">
            <v>TO</v>
          </cell>
          <cell r="B1795">
            <v>2009</v>
          </cell>
          <cell r="D1795" t="str">
            <v>SOJA</v>
          </cell>
          <cell r="E1795">
            <v>9040</v>
          </cell>
        </row>
        <row r="1796">
          <cell r="A1796" t="str">
            <v>PI</v>
          </cell>
          <cell r="B1796">
            <v>2009</v>
          </cell>
          <cell r="D1796" t="str">
            <v>SOJA</v>
          </cell>
          <cell r="E1796">
            <v>90</v>
          </cell>
        </row>
        <row r="1797">
          <cell r="A1797" t="str">
            <v>MA</v>
          </cell>
          <cell r="B1797">
            <v>2009</v>
          </cell>
          <cell r="D1797" t="str">
            <v>SOJA</v>
          </cell>
          <cell r="E1797">
            <v>2710</v>
          </cell>
        </row>
        <row r="1798">
          <cell r="A1798" t="str">
            <v>MA</v>
          </cell>
          <cell r="B1798">
            <v>2009</v>
          </cell>
          <cell r="D1798" t="str">
            <v>SOJA</v>
          </cell>
          <cell r="E1798">
            <v>4520</v>
          </cell>
        </row>
        <row r="1799">
          <cell r="A1799" t="str">
            <v>PR</v>
          </cell>
          <cell r="B1799">
            <v>2009</v>
          </cell>
          <cell r="D1799" t="str">
            <v>MILHO</v>
          </cell>
          <cell r="E1799">
            <v>7190</v>
          </cell>
        </row>
        <row r="1800">
          <cell r="A1800" t="str">
            <v>PR</v>
          </cell>
          <cell r="B1800">
            <v>2009</v>
          </cell>
          <cell r="D1800" t="str">
            <v>MILHO</v>
          </cell>
          <cell r="E1800">
            <v>0</v>
          </cell>
        </row>
        <row r="1801">
          <cell r="A1801" t="str">
            <v>PR</v>
          </cell>
          <cell r="B1801">
            <v>2009</v>
          </cell>
          <cell r="D1801" t="str">
            <v>SOJA</v>
          </cell>
          <cell r="E1801">
            <v>6450</v>
          </cell>
        </row>
        <row r="1802">
          <cell r="A1802" t="str">
            <v>PR</v>
          </cell>
          <cell r="B1802">
            <v>2009</v>
          </cell>
          <cell r="D1802" t="str">
            <v>MILHO</v>
          </cell>
          <cell r="E1802">
            <v>0</v>
          </cell>
        </row>
        <row r="1803">
          <cell r="A1803" t="str">
            <v>PR</v>
          </cell>
          <cell r="B1803">
            <v>2009</v>
          </cell>
          <cell r="D1803" t="str">
            <v>MILHO</v>
          </cell>
          <cell r="E1803">
            <v>3990</v>
          </cell>
        </row>
        <row r="1804">
          <cell r="A1804" t="str">
            <v>PR</v>
          </cell>
          <cell r="B1804">
            <v>2009</v>
          </cell>
          <cell r="D1804" t="str">
            <v>SOJA</v>
          </cell>
          <cell r="E1804">
            <v>4730</v>
          </cell>
        </row>
        <row r="1805">
          <cell r="A1805" t="str">
            <v>PR</v>
          </cell>
          <cell r="B1805">
            <v>2009</v>
          </cell>
          <cell r="D1805" t="str">
            <v>MILHO</v>
          </cell>
          <cell r="E1805">
            <v>0</v>
          </cell>
        </row>
        <row r="1806">
          <cell r="A1806" t="str">
            <v>PR</v>
          </cell>
          <cell r="B1806">
            <v>2009</v>
          </cell>
          <cell r="D1806" t="str">
            <v>MILHO</v>
          </cell>
          <cell r="E1806">
            <v>5190</v>
          </cell>
        </row>
        <row r="1807">
          <cell r="A1807" t="str">
            <v>PR</v>
          </cell>
          <cell r="B1807">
            <v>2009</v>
          </cell>
          <cell r="D1807" t="str">
            <v>SOJA</v>
          </cell>
          <cell r="E1807">
            <v>2580</v>
          </cell>
        </row>
        <row r="1808">
          <cell r="A1808" t="str">
            <v>MG</v>
          </cell>
          <cell r="B1808">
            <v>2009</v>
          </cell>
          <cell r="D1808" t="str">
            <v>MILHO</v>
          </cell>
          <cell r="E1808">
            <v>820</v>
          </cell>
        </row>
        <row r="1809">
          <cell r="A1809" t="str">
            <v>MG</v>
          </cell>
          <cell r="B1809">
            <v>2009</v>
          </cell>
          <cell r="D1809" t="str">
            <v>MILHO</v>
          </cell>
          <cell r="E1809">
            <v>820</v>
          </cell>
        </row>
        <row r="1810">
          <cell r="A1810" t="str">
            <v>MG</v>
          </cell>
          <cell r="B1810">
            <v>2009</v>
          </cell>
          <cell r="D1810" t="str">
            <v>MILHO</v>
          </cell>
          <cell r="E1810">
            <v>1640</v>
          </cell>
        </row>
        <row r="1811">
          <cell r="A1811" t="str">
            <v>MG</v>
          </cell>
          <cell r="B1811">
            <v>2009</v>
          </cell>
          <cell r="D1811" t="str">
            <v>MILHO</v>
          </cell>
          <cell r="E1811">
            <v>4100</v>
          </cell>
        </row>
        <row r="1812">
          <cell r="A1812" t="str">
            <v>MG</v>
          </cell>
          <cell r="B1812">
            <v>2009</v>
          </cell>
          <cell r="D1812" t="str">
            <v>MILHO</v>
          </cell>
          <cell r="E1812">
            <v>8200</v>
          </cell>
        </row>
        <row r="1813">
          <cell r="A1813" t="str">
            <v>MG</v>
          </cell>
          <cell r="B1813">
            <v>2009</v>
          </cell>
          <cell r="D1813" t="str">
            <v>SOJA</v>
          </cell>
          <cell r="E1813">
            <v>790</v>
          </cell>
        </row>
        <row r="1814">
          <cell r="A1814" t="str">
            <v>MG</v>
          </cell>
          <cell r="B1814">
            <v>2009</v>
          </cell>
          <cell r="D1814" t="str">
            <v>SOJA</v>
          </cell>
          <cell r="E1814">
            <v>1570</v>
          </cell>
        </row>
        <row r="1815">
          <cell r="A1815" t="str">
            <v>MG</v>
          </cell>
          <cell r="B1815">
            <v>2009</v>
          </cell>
          <cell r="D1815" t="str">
            <v>SOJA</v>
          </cell>
          <cell r="E1815">
            <v>1570</v>
          </cell>
        </row>
        <row r="1816">
          <cell r="A1816" t="str">
            <v>MG</v>
          </cell>
          <cell r="B1816">
            <v>2009</v>
          </cell>
          <cell r="D1816" t="str">
            <v>SOJA</v>
          </cell>
          <cell r="E1816">
            <v>1570</v>
          </cell>
        </row>
        <row r="1817">
          <cell r="A1817" t="str">
            <v>MG</v>
          </cell>
          <cell r="B1817">
            <v>2009</v>
          </cell>
          <cell r="D1817" t="str">
            <v>SOJA</v>
          </cell>
          <cell r="E1817">
            <v>1570</v>
          </cell>
        </row>
        <row r="1818">
          <cell r="A1818" t="str">
            <v>MG</v>
          </cell>
          <cell r="B1818">
            <v>2009</v>
          </cell>
          <cell r="D1818" t="str">
            <v>SOJA</v>
          </cell>
          <cell r="E1818">
            <v>15730</v>
          </cell>
        </row>
        <row r="1819">
          <cell r="A1819" t="str">
            <v>MG</v>
          </cell>
          <cell r="B1819">
            <v>2009</v>
          </cell>
          <cell r="D1819" t="str">
            <v>SOJA</v>
          </cell>
          <cell r="E1819">
            <v>1000</v>
          </cell>
        </row>
        <row r="1820">
          <cell r="A1820" t="str">
            <v>GO</v>
          </cell>
          <cell r="B1820">
            <v>2009</v>
          </cell>
          <cell r="D1820" t="str">
            <v>MILHO</v>
          </cell>
          <cell r="E1820">
            <v>0</v>
          </cell>
        </row>
        <row r="1821">
          <cell r="A1821" t="str">
            <v>GO</v>
          </cell>
          <cell r="B1821">
            <v>2009</v>
          </cell>
          <cell r="D1821" t="str">
            <v>SOJA</v>
          </cell>
          <cell r="E1821">
            <v>7820</v>
          </cell>
        </row>
        <row r="1822">
          <cell r="A1822" t="str">
            <v>PR</v>
          </cell>
          <cell r="B1822">
            <v>2009</v>
          </cell>
          <cell r="D1822" t="str">
            <v>MILHO</v>
          </cell>
          <cell r="E1822">
            <v>24750</v>
          </cell>
        </row>
        <row r="1823">
          <cell r="A1823" t="str">
            <v>PR</v>
          </cell>
          <cell r="B1823">
            <v>2009</v>
          </cell>
          <cell r="D1823" t="str">
            <v>MILHO</v>
          </cell>
          <cell r="E1823">
            <v>0</v>
          </cell>
        </row>
        <row r="1824">
          <cell r="A1824" t="str">
            <v>PR</v>
          </cell>
          <cell r="B1824">
            <v>2009</v>
          </cell>
          <cell r="D1824" t="str">
            <v>SOJA</v>
          </cell>
          <cell r="E1824">
            <v>0</v>
          </cell>
        </row>
        <row r="1825">
          <cell r="A1825" t="str">
            <v>PR</v>
          </cell>
          <cell r="B1825">
            <v>2009</v>
          </cell>
          <cell r="D1825" t="str">
            <v>SOJA</v>
          </cell>
          <cell r="E1825">
            <v>52460</v>
          </cell>
        </row>
        <row r="1826">
          <cell r="A1826" t="str">
            <v>PR</v>
          </cell>
          <cell r="B1826">
            <v>2009</v>
          </cell>
          <cell r="D1826" t="str">
            <v>MILHO</v>
          </cell>
          <cell r="E1826">
            <v>6390</v>
          </cell>
        </row>
        <row r="1827">
          <cell r="A1827" t="str">
            <v>PR</v>
          </cell>
          <cell r="B1827">
            <v>2009</v>
          </cell>
          <cell r="D1827" t="str">
            <v>MILHO</v>
          </cell>
          <cell r="E1827">
            <v>0</v>
          </cell>
        </row>
        <row r="1828">
          <cell r="A1828" t="str">
            <v>PR</v>
          </cell>
          <cell r="B1828">
            <v>2009</v>
          </cell>
          <cell r="D1828" t="str">
            <v>SOJA</v>
          </cell>
          <cell r="E1828">
            <v>0</v>
          </cell>
        </row>
        <row r="1829">
          <cell r="A1829" t="str">
            <v>PR</v>
          </cell>
          <cell r="B1829">
            <v>2009</v>
          </cell>
          <cell r="D1829" t="str">
            <v>SOJA</v>
          </cell>
          <cell r="E1829">
            <v>8600</v>
          </cell>
        </row>
        <row r="1830">
          <cell r="A1830" t="str">
            <v>PR</v>
          </cell>
          <cell r="B1830">
            <v>2009</v>
          </cell>
          <cell r="D1830" t="str">
            <v>MILHO</v>
          </cell>
          <cell r="E1830">
            <v>7980</v>
          </cell>
        </row>
        <row r="1831">
          <cell r="A1831" t="str">
            <v>PR</v>
          </cell>
          <cell r="B1831">
            <v>2009</v>
          </cell>
          <cell r="D1831" t="str">
            <v>MILHO</v>
          </cell>
          <cell r="E1831">
            <v>0</v>
          </cell>
        </row>
        <row r="1832">
          <cell r="A1832" t="str">
            <v>PR</v>
          </cell>
          <cell r="B1832">
            <v>2009</v>
          </cell>
          <cell r="D1832" t="str">
            <v>SOJA</v>
          </cell>
          <cell r="E1832">
            <v>17200</v>
          </cell>
        </row>
        <row r="1833">
          <cell r="A1833" t="str">
            <v>PR</v>
          </cell>
          <cell r="B1833">
            <v>2009</v>
          </cell>
          <cell r="D1833" t="str">
            <v>MILHO</v>
          </cell>
          <cell r="E1833">
            <v>0</v>
          </cell>
        </row>
        <row r="1834">
          <cell r="A1834" t="str">
            <v>PR</v>
          </cell>
          <cell r="B1834">
            <v>2009</v>
          </cell>
          <cell r="D1834" t="str">
            <v>MILHO</v>
          </cell>
          <cell r="E1834">
            <v>7980</v>
          </cell>
        </row>
        <row r="1835">
          <cell r="A1835" t="str">
            <v>PR</v>
          </cell>
          <cell r="B1835">
            <v>2009</v>
          </cell>
          <cell r="D1835" t="str">
            <v>SOJA</v>
          </cell>
          <cell r="E1835">
            <v>8600</v>
          </cell>
        </row>
        <row r="1836">
          <cell r="A1836" t="str">
            <v>RS</v>
          </cell>
          <cell r="B1836">
            <v>2009</v>
          </cell>
          <cell r="D1836" t="str">
            <v>MILHO</v>
          </cell>
          <cell r="E1836">
            <v>0</v>
          </cell>
        </row>
        <row r="1837">
          <cell r="A1837" t="str">
            <v>RS</v>
          </cell>
          <cell r="B1837">
            <v>2009</v>
          </cell>
          <cell r="D1837" t="str">
            <v>SOJA</v>
          </cell>
          <cell r="E1837">
            <v>0</v>
          </cell>
        </row>
        <row r="1838">
          <cell r="A1838" t="str">
            <v>RS</v>
          </cell>
          <cell r="B1838">
            <v>2009</v>
          </cell>
          <cell r="D1838" t="str">
            <v>SOJA</v>
          </cell>
          <cell r="E1838">
            <v>0</v>
          </cell>
        </row>
        <row r="1839">
          <cell r="A1839" t="str">
            <v>PR</v>
          </cell>
          <cell r="B1839">
            <v>2009</v>
          </cell>
          <cell r="D1839" t="str">
            <v>MILHO</v>
          </cell>
          <cell r="E1839">
            <v>3990</v>
          </cell>
        </row>
        <row r="1840">
          <cell r="A1840" t="str">
            <v>PR</v>
          </cell>
          <cell r="B1840">
            <v>2009</v>
          </cell>
          <cell r="D1840" t="str">
            <v>MILHO</v>
          </cell>
          <cell r="E1840">
            <v>0</v>
          </cell>
        </row>
        <row r="1841">
          <cell r="A1841" t="str">
            <v>PR</v>
          </cell>
          <cell r="B1841">
            <v>2009</v>
          </cell>
          <cell r="D1841" t="str">
            <v>SOJA</v>
          </cell>
          <cell r="E1841">
            <v>2580</v>
          </cell>
        </row>
        <row r="1842">
          <cell r="A1842" t="str">
            <v>PR</v>
          </cell>
          <cell r="B1842">
            <v>2009</v>
          </cell>
          <cell r="D1842" t="str">
            <v>SOJA</v>
          </cell>
          <cell r="E1842">
            <v>0</v>
          </cell>
        </row>
        <row r="1843">
          <cell r="A1843" t="str">
            <v>MT</v>
          </cell>
          <cell r="B1843">
            <v>2009</v>
          </cell>
          <cell r="D1843" t="str">
            <v>SOJA</v>
          </cell>
          <cell r="E1843">
            <v>22590</v>
          </cell>
        </row>
        <row r="1844">
          <cell r="A1844" t="str">
            <v>MT</v>
          </cell>
          <cell r="B1844">
            <v>2009</v>
          </cell>
          <cell r="D1844" t="str">
            <v>SOJA</v>
          </cell>
          <cell r="E1844">
            <v>9520</v>
          </cell>
        </row>
        <row r="1845">
          <cell r="A1845" t="str">
            <v>BA</v>
          </cell>
          <cell r="B1845">
            <v>2009</v>
          </cell>
          <cell r="D1845" t="str">
            <v>SOJA</v>
          </cell>
          <cell r="E1845">
            <v>5780</v>
          </cell>
        </row>
        <row r="1846">
          <cell r="A1846" t="str">
            <v>MT</v>
          </cell>
          <cell r="B1846">
            <v>2009</v>
          </cell>
          <cell r="D1846" t="str">
            <v>SOJA</v>
          </cell>
          <cell r="E1846">
            <v>2860</v>
          </cell>
        </row>
        <row r="1847">
          <cell r="A1847" t="str">
            <v>MT</v>
          </cell>
          <cell r="B1847">
            <v>2009</v>
          </cell>
          <cell r="D1847" t="str">
            <v>SOJA</v>
          </cell>
          <cell r="E1847">
            <v>38100</v>
          </cell>
        </row>
        <row r="1848">
          <cell r="A1848" t="str">
            <v>MT</v>
          </cell>
          <cell r="B1848">
            <v>2009</v>
          </cell>
          <cell r="D1848" t="str">
            <v>SOJA</v>
          </cell>
          <cell r="E1848">
            <v>45320</v>
          </cell>
        </row>
        <row r="1849">
          <cell r="A1849" t="str">
            <v>MT</v>
          </cell>
          <cell r="B1849">
            <v>2009</v>
          </cell>
          <cell r="D1849" t="str">
            <v>SOJA</v>
          </cell>
          <cell r="E1849">
            <v>0</v>
          </cell>
        </row>
        <row r="1850">
          <cell r="A1850" t="str">
            <v>BA</v>
          </cell>
          <cell r="B1850">
            <v>2009</v>
          </cell>
          <cell r="D1850" t="str">
            <v>SOJA</v>
          </cell>
          <cell r="E1850">
            <v>9630</v>
          </cell>
        </row>
        <row r="1851">
          <cell r="A1851" t="str">
            <v>RS</v>
          </cell>
          <cell r="B1851">
            <v>2009</v>
          </cell>
          <cell r="D1851" t="str">
            <v>SOJA</v>
          </cell>
          <cell r="E1851">
            <v>510</v>
          </cell>
        </row>
        <row r="1852">
          <cell r="A1852" t="str">
            <v>RS</v>
          </cell>
          <cell r="B1852">
            <v>2009</v>
          </cell>
          <cell r="D1852" t="str">
            <v>MILHO</v>
          </cell>
          <cell r="E1852">
            <v>0</v>
          </cell>
        </row>
        <row r="1853">
          <cell r="A1853" t="str">
            <v>RS</v>
          </cell>
          <cell r="B1853">
            <v>2009</v>
          </cell>
          <cell r="D1853" t="str">
            <v>SOJA</v>
          </cell>
          <cell r="E1853">
            <v>18330</v>
          </cell>
        </row>
        <row r="1854">
          <cell r="A1854" t="str">
            <v>RS</v>
          </cell>
          <cell r="B1854">
            <v>2009</v>
          </cell>
          <cell r="D1854" t="str">
            <v>MILHO</v>
          </cell>
          <cell r="E1854">
            <v>0</v>
          </cell>
        </row>
        <row r="1855">
          <cell r="A1855" t="str">
            <v>RS</v>
          </cell>
          <cell r="B1855">
            <v>2009</v>
          </cell>
          <cell r="D1855" t="str">
            <v>MILHO</v>
          </cell>
          <cell r="E1855">
            <v>6270</v>
          </cell>
        </row>
        <row r="1856">
          <cell r="A1856" t="str">
            <v>RS</v>
          </cell>
          <cell r="B1856">
            <v>2009</v>
          </cell>
          <cell r="D1856" t="str">
            <v>SOJA</v>
          </cell>
          <cell r="E1856">
            <v>5090</v>
          </cell>
        </row>
        <row r="1857">
          <cell r="A1857" t="str">
            <v>RS</v>
          </cell>
          <cell r="B1857">
            <v>2009</v>
          </cell>
          <cell r="D1857" t="str">
            <v>SOJA</v>
          </cell>
          <cell r="E1857">
            <v>0</v>
          </cell>
        </row>
        <row r="1858">
          <cell r="A1858" t="str">
            <v>RS</v>
          </cell>
          <cell r="B1858">
            <v>2009</v>
          </cell>
          <cell r="D1858" t="str">
            <v>MILHO</v>
          </cell>
          <cell r="E1858">
            <v>0</v>
          </cell>
        </row>
        <row r="1859">
          <cell r="A1859" t="str">
            <v>RS</v>
          </cell>
          <cell r="B1859">
            <v>2009</v>
          </cell>
          <cell r="D1859" t="str">
            <v>SOJA</v>
          </cell>
          <cell r="E1859">
            <v>5090</v>
          </cell>
        </row>
        <row r="1860">
          <cell r="A1860" t="str">
            <v>RS</v>
          </cell>
          <cell r="B1860">
            <v>2009</v>
          </cell>
          <cell r="D1860" t="str">
            <v>SOJA</v>
          </cell>
          <cell r="E1860">
            <v>0</v>
          </cell>
        </row>
        <row r="1861">
          <cell r="A1861" t="str">
            <v>PR</v>
          </cell>
          <cell r="B1861">
            <v>2009</v>
          </cell>
          <cell r="D1861" t="str">
            <v>MILHO</v>
          </cell>
          <cell r="E1861">
            <v>0</v>
          </cell>
        </row>
        <row r="1862">
          <cell r="A1862" t="str">
            <v>PR</v>
          </cell>
          <cell r="B1862">
            <v>2009</v>
          </cell>
          <cell r="D1862" t="str">
            <v>SOJA</v>
          </cell>
          <cell r="E1862">
            <v>13100</v>
          </cell>
        </row>
        <row r="1863">
          <cell r="A1863" t="str">
            <v>PR</v>
          </cell>
          <cell r="B1863">
            <v>2009</v>
          </cell>
          <cell r="D1863" t="str">
            <v>MILHO</v>
          </cell>
          <cell r="E1863">
            <v>0</v>
          </cell>
        </row>
        <row r="1864">
          <cell r="A1864" t="str">
            <v>PR</v>
          </cell>
          <cell r="B1864">
            <v>2009</v>
          </cell>
          <cell r="D1864" t="str">
            <v>SOJA</v>
          </cell>
          <cell r="E1864">
            <v>15720</v>
          </cell>
        </row>
        <row r="1865">
          <cell r="A1865" t="str">
            <v>PR</v>
          </cell>
          <cell r="B1865">
            <v>2009</v>
          </cell>
          <cell r="D1865" t="str">
            <v>MILHO</v>
          </cell>
          <cell r="E1865">
            <v>0</v>
          </cell>
        </row>
        <row r="1866">
          <cell r="A1866" t="str">
            <v>PR</v>
          </cell>
          <cell r="B1866">
            <v>2009</v>
          </cell>
          <cell r="D1866" t="str">
            <v>SOJA</v>
          </cell>
          <cell r="E1866">
            <v>20970</v>
          </cell>
        </row>
        <row r="1867">
          <cell r="A1867" t="str">
            <v>PR</v>
          </cell>
          <cell r="B1867">
            <v>2009</v>
          </cell>
          <cell r="D1867" t="str">
            <v>MILHO</v>
          </cell>
          <cell r="E1867">
            <v>0</v>
          </cell>
        </row>
        <row r="1868">
          <cell r="A1868" t="str">
            <v>PR</v>
          </cell>
          <cell r="B1868">
            <v>2009</v>
          </cell>
          <cell r="D1868" t="str">
            <v>SOJA</v>
          </cell>
          <cell r="E1868">
            <v>20970</v>
          </cell>
        </row>
        <row r="1869">
          <cell r="A1869" t="str">
            <v>SP</v>
          </cell>
          <cell r="B1869">
            <v>2009</v>
          </cell>
          <cell r="D1869" t="str">
            <v>MILHO</v>
          </cell>
          <cell r="E1869">
            <v>2390</v>
          </cell>
        </row>
        <row r="1870">
          <cell r="A1870" t="str">
            <v>SP</v>
          </cell>
          <cell r="B1870">
            <v>2009</v>
          </cell>
          <cell r="D1870" t="str">
            <v>MILHO</v>
          </cell>
          <cell r="E1870">
            <v>0</v>
          </cell>
        </row>
        <row r="1871">
          <cell r="A1871" t="str">
            <v>PR</v>
          </cell>
          <cell r="B1871">
            <v>2009</v>
          </cell>
          <cell r="D1871" t="str">
            <v>MILHO</v>
          </cell>
          <cell r="E1871">
            <v>0</v>
          </cell>
        </row>
        <row r="1872">
          <cell r="A1872" t="str">
            <v>PR</v>
          </cell>
          <cell r="B1872">
            <v>2009</v>
          </cell>
          <cell r="D1872" t="str">
            <v>SOJA</v>
          </cell>
          <cell r="E1872">
            <v>13100</v>
          </cell>
        </row>
        <row r="1873">
          <cell r="A1873" t="str">
            <v>PR</v>
          </cell>
          <cell r="B1873">
            <v>2009</v>
          </cell>
          <cell r="D1873" t="str">
            <v>SOJA</v>
          </cell>
          <cell r="E1873">
            <v>30580</v>
          </cell>
        </row>
        <row r="1874">
          <cell r="A1874" t="str">
            <v>PR</v>
          </cell>
          <cell r="B1874">
            <v>2009</v>
          </cell>
          <cell r="D1874" t="str">
            <v>SOJA</v>
          </cell>
          <cell r="E1874">
            <v>0</v>
          </cell>
        </row>
        <row r="1875">
          <cell r="A1875" t="str">
            <v>MT</v>
          </cell>
          <cell r="B1875">
            <v>2009</v>
          </cell>
          <cell r="D1875" t="str">
            <v>SOJA</v>
          </cell>
          <cell r="E1875">
            <v>0</v>
          </cell>
        </row>
        <row r="1876">
          <cell r="A1876" t="str">
            <v>MT</v>
          </cell>
          <cell r="B1876">
            <v>2009</v>
          </cell>
          <cell r="D1876" t="str">
            <v>SOJA</v>
          </cell>
          <cell r="E1876">
            <v>48110</v>
          </cell>
        </row>
        <row r="1877">
          <cell r="A1877" t="str">
            <v>MT</v>
          </cell>
          <cell r="B1877">
            <v>2009</v>
          </cell>
          <cell r="D1877" t="str">
            <v>SOJA</v>
          </cell>
          <cell r="E1877">
            <v>0</v>
          </cell>
        </row>
        <row r="1878">
          <cell r="A1878" t="str">
            <v>MT</v>
          </cell>
          <cell r="B1878">
            <v>2009</v>
          </cell>
          <cell r="D1878" t="str">
            <v>SOJA</v>
          </cell>
          <cell r="E1878">
            <v>24050</v>
          </cell>
        </row>
        <row r="1879">
          <cell r="A1879" t="str">
            <v>MT</v>
          </cell>
          <cell r="B1879">
            <v>2009</v>
          </cell>
          <cell r="D1879" t="str">
            <v>SOJA</v>
          </cell>
          <cell r="E1879">
            <v>0</v>
          </cell>
        </row>
        <row r="1880">
          <cell r="A1880" t="str">
            <v>MT</v>
          </cell>
          <cell r="B1880">
            <v>2009</v>
          </cell>
          <cell r="D1880" t="str">
            <v>SOJA</v>
          </cell>
          <cell r="E1880">
            <v>15230</v>
          </cell>
        </row>
        <row r="1881">
          <cell r="A1881" t="str">
            <v>MS</v>
          </cell>
          <cell r="B1881">
            <v>2009</v>
          </cell>
          <cell r="D1881" t="str">
            <v>SOJA</v>
          </cell>
          <cell r="E1881">
            <v>11720</v>
          </cell>
        </row>
        <row r="1882">
          <cell r="A1882" t="str">
            <v>MS</v>
          </cell>
          <cell r="B1882">
            <v>2009</v>
          </cell>
          <cell r="D1882" t="str">
            <v>SOJA</v>
          </cell>
          <cell r="E1882">
            <v>0</v>
          </cell>
        </row>
        <row r="1883">
          <cell r="A1883" t="str">
            <v>PR</v>
          </cell>
          <cell r="B1883">
            <v>2009</v>
          </cell>
          <cell r="D1883" t="str">
            <v>MILHO</v>
          </cell>
          <cell r="E1883">
            <v>12770</v>
          </cell>
        </row>
        <row r="1884">
          <cell r="A1884" t="str">
            <v>PR</v>
          </cell>
          <cell r="B1884">
            <v>2009</v>
          </cell>
          <cell r="D1884" t="str">
            <v>MILHO</v>
          </cell>
          <cell r="E1884">
            <v>0</v>
          </cell>
        </row>
        <row r="1885">
          <cell r="A1885" t="str">
            <v>PR</v>
          </cell>
          <cell r="B1885">
            <v>2009</v>
          </cell>
          <cell r="D1885" t="str">
            <v>SOJA</v>
          </cell>
          <cell r="E1885">
            <v>0</v>
          </cell>
        </row>
        <row r="1886">
          <cell r="A1886" t="str">
            <v>PR</v>
          </cell>
          <cell r="B1886">
            <v>2009</v>
          </cell>
          <cell r="D1886" t="str">
            <v>SOJA</v>
          </cell>
          <cell r="E1886">
            <v>34400</v>
          </cell>
        </row>
        <row r="1887">
          <cell r="A1887" t="str">
            <v>PR</v>
          </cell>
          <cell r="B1887">
            <v>2009</v>
          </cell>
          <cell r="D1887" t="str">
            <v>MILHO</v>
          </cell>
          <cell r="E1887">
            <v>7180</v>
          </cell>
        </row>
        <row r="1888">
          <cell r="A1888" t="str">
            <v>PR</v>
          </cell>
          <cell r="B1888">
            <v>2009</v>
          </cell>
          <cell r="D1888" t="str">
            <v>MILHO</v>
          </cell>
          <cell r="E1888">
            <v>0</v>
          </cell>
        </row>
        <row r="1889">
          <cell r="A1889" t="str">
            <v>PR</v>
          </cell>
          <cell r="B1889">
            <v>2009</v>
          </cell>
          <cell r="D1889" t="str">
            <v>MILHO</v>
          </cell>
          <cell r="E1889">
            <v>7980</v>
          </cell>
        </row>
        <row r="1890">
          <cell r="A1890" t="str">
            <v>PR</v>
          </cell>
          <cell r="B1890">
            <v>2009</v>
          </cell>
          <cell r="D1890" t="str">
            <v>SOJA</v>
          </cell>
          <cell r="E1890">
            <v>0</v>
          </cell>
        </row>
        <row r="1891">
          <cell r="A1891" t="str">
            <v>PR</v>
          </cell>
          <cell r="B1891">
            <v>2009</v>
          </cell>
          <cell r="D1891" t="str">
            <v>SOJA</v>
          </cell>
          <cell r="E1891">
            <v>18920</v>
          </cell>
        </row>
        <row r="1892">
          <cell r="A1892" t="str">
            <v>BA</v>
          </cell>
          <cell r="B1892">
            <v>2009</v>
          </cell>
          <cell r="D1892" t="str">
            <v>SOJA</v>
          </cell>
          <cell r="E1892">
            <v>4810</v>
          </cell>
        </row>
        <row r="1893">
          <cell r="A1893" t="str">
            <v>BA</v>
          </cell>
          <cell r="B1893">
            <v>2009</v>
          </cell>
          <cell r="D1893" t="str">
            <v>SOJA</v>
          </cell>
          <cell r="E1893">
            <v>28890</v>
          </cell>
        </row>
        <row r="1894">
          <cell r="A1894" t="str">
            <v>BA</v>
          </cell>
          <cell r="B1894">
            <v>2009</v>
          </cell>
          <cell r="D1894" t="str">
            <v>SOJA</v>
          </cell>
          <cell r="E1894">
            <v>4810</v>
          </cell>
        </row>
        <row r="1895">
          <cell r="A1895" t="str">
            <v>MT</v>
          </cell>
          <cell r="B1895">
            <v>2009</v>
          </cell>
          <cell r="D1895" t="str">
            <v>SOJA</v>
          </cell>
          <cell r="E1895">
            <v>0</v>
          </cell>
        </row>
        <row r="1896">
          <cell r="A1896" t="str">
            <v>MT</v>
          </cell>
          <cell r="B1896">
            <v>2009</v>
          </cell>
          <cell r="D1896" t="str">
            <v>SOJA</v>
          </cell>
          <cell r="E1896">
            <v>0</v>
          </cell>
        </row>
        <row r="1897">
          <cell r="A1897" t="str">
            <v>MT</v>
          </cell>
          <cell r="B1897">
            <v>2009</v>
          </cell>
          <cell r="D1897" t="str">
            <v>SOJA</v>
          </cell>
          <cell r="E1897">
            <v>27110</v>
          </cell>
        </row>
        <row r="1898">
          <cell r="A1898" t="str">
            <v>MT</v>
          </cell>
          <cell r="B1898">
            <v>2009</v>
          </cell>
          <cell r="D1898" t="str">
            <v>SOJA</v>
          </cell>
          <cell r="E1898">
            <v>0</v>
          </cell>
        </row>
        <row r="1899">
          <cell r="A1899" t="str">
            <v>MT</v>
          </cell>
          <cell r="B1899">
            <v>2009</v>
          </cell>
          <cell r="D1899" t="str">
            <v>SOJA</v>
          </cell>
          <cell r="E1899">
            <v>0</v>
          </cell>
        </row>
        <row r="1900">
          <cell r="A1900" t="str">
            <v>MT</v>
          </cell>
          <cell r="B1900">
            <v>2009</v>
          </cell>
          <cell r="D1900" t="str">
            <v>SOJA</v>
          </cell>
          <cell r="E1900">
            <v>54220</v>
          </cell>
        </row>
        <row r="1901">
          <cell r="A1901" t="str">
            <v>TO</v>
          </cell>
          <cell r="B1901">
            <v>2009</v>
          </cell>
          <cell r="D1901" t="str">
            <v>SOJA</v>
          </cell>
          <cell r="E1901">
            <v>2710</v>
          </cell>
        </row>
        <row r="1902">
          <cell r="A1902" t="str">
            <v>TO</v>
          </cell>
          <cell r="B1902">
            <v>2009</v>
          </cell>
          <cell r="D1902" t="str">
            <v>SOJA</v>
          </cell>
          <cell r="E1902">
            <v>0</v>
          </cell>
        </row>
        <row r="1903">
          <cell r="A1903" t="str">
            <v>BA</v>
          </cell>
          <cell r="B1903">
            <v>2009</v>
          </cell>
          <cell r="D1903" t="str">
            <v>MILHO</v>
          </cell>
          <cell r="E1903">
            <v>9940</v>
          </cell>
        </row>
        <row r="1904">
          <cell r="A1904" t="str">
            <v>BA</v>
          </cell>
          <cell r="B1904">
            <v>2009</v>
          </cell>
          <cell r="D1904" t="str">
            <v>SOJA</v>
          </cell>
          <cell r="E1904">
            <v>2890</v>
          </cell>
        </row>
        <row r="1905">
          <cell r="A1905" t="str">
            <v>GO</v>
          </cell>
          <cell r="B1905">
            <v>2009</v>
          </cell>
          <cell r="D1905" t="str">
            <v>SOJA</v>
          </cell>
          <cell r="E1905">
            <v>0</v>
          </cell>
        </row>
        <row r="1906">
          <cell r="A1906" t="str">
            <v>GO</v>
          </cell>
          <cell r="B1906">
            <v>2009</v>
          </cell>
          <cell r="D1906" t="str">
            <v>SOJA</v>
          </cell>
          <cell r="E1906">
            <v>18200</v>
          </cell>
        </row>
        <row r="1907">
          <cell r="A1907" t="str">
            <v>GO</v>
          </cell>
          <cell r="B1907">
            <v>2009</v>
          </cell>
          <cell r="D1907" t="str">
            <v>SOJA</v>
          </cell>
          <cell r="E1907">
            <v>2680</v>
          </cell>
        </row>
        <row r="1908">
          <cell r="A1908" t="str">
            <v>GO</v>
          </cell>
          <cell r="B1908">
            <v>2009</v>
          </cell>
          <cell r="D1908" t="str">
            <v>SOJA</v>
          </cell>
          <cell r="E1908">
            <v>3680</v>
          </cell>
        </row>
        <row r="1909">
          <cell r="A1909" t="str">
            <v>GO</v>
          </cell>
          <cell r="B1909">
            <v>2009</v>
          </cell>
          <cell r="D1909" t="str">
            <v>SOJA</v>
          </cell>
          <cell r="E1909">
            <v>5200</v>
          </cell>
        </row>
        <row r="1910">
          <cell r="A1910" t="str">
            <v>GO</v>
          </cell>
          <cell r="B1910">
            <v>2009</v>
          </cell>
          <cell r="D1910" t="str">
            <v>SOJA</v>
          </cell>
          <cell r="E1910">
            <v>5360</v>
          </cell>
        </row>
        <row r="1911">
          <cell r="A1911" t="str">
            <v>GO</v>
          </cell>
          <cell r="B1911">
            <v>2009</v>
          </cell>
          <cell r="D1911" t="str">
            <v>SOJA</v>
          </cell>
          <cell r="E1911">
            <v>5360</v>
          </cell>
        </row>
        <row r="1912">
          <cell r="A1912" t="str">
            <v>GO</v>
          </cell>
          <cell r="B1912">
            <v>2009</v>
          </cell>
          <cell r="D1912" t="str">
            <v>SOJA</v>
          </cell>
          <cell r="E1912">
            <v>0</v>
          </cell>
        </row>
        <row r="1913">
          <cell r="A1913" t="str">
            <v>GO</v>
          </cell>
          <cell r="B1913">
            <v>2009</v>
          </cell>
          <cell r="D1913" t="str">
            <v>MILHO</v>
          </cell>
          <cell r="E1913">
            <v>0</v>
          </cell>
        </row>
        <row r="1914">
          <cell r="A1914" t="str">
            <v>GO</v>
          </cell>
          <cell r="B1914">
            <v>2009</v>
          </cell>
          <cell r="D1914" t="str">
            <v>SOJA</v>
          </cell>
          <cell r="E1914">
            <v>0</v>
          </cell>
        </row>
        <row r="1915">
          <cell r="A1915" t="str">
            <v>GO</v>
          </cell>
          <cell r="B1915">
            <v>2009</v>
          </cell>
          <cell r="D1915" t="str">
            <v>SOJA</v>
          </cell>
          <cell r="E1915">
            <v>13000</v>
          </cell>
        </row>
        <row r="1916">
          <cell r="A1916" t="str">
            <v>MT</v>
          </cell>
          <cell r="B1916">
            <v>2009</v>
          </cell>
          <cell r="D1916" t="str">
            <v>SOJA</v>
          </cell>
          <cell r="E1916">
            <v>7820</v>
          </cell>
        </row>
        <row r="1917">
          <cell r="A1917" t="str">
            <v>MT</v>
          </cell>
          <cell r="B1917">
            <v>2009</v>
          </cell>
          <cell r="D1917" t="str">
            <v>SOJA</v>
          </cell>
          <cell r="E1917">
            <v>0</v>
          </cell>
        </row>
        <row r="1918">
          <cell r="A1918" t="str">
            <v>GO</v>
          </cell>
          <cell r="B1918">
            <v>2009</v>
          </cell>
          <cell r="D1918" t="str">
            <v>SOJA</v>
          </cell>
          <cell r="E1918">
            <v>0</v>
          </cell>
        </row>
        <row r="1919">
          <cell r="A1919" t="str">
            <v>GO</v>
          </cell>
          <cell r="B1919">
            <v>2009</v>
          </cell>
          <cell r="D1919" t="str">
            <v>SOJA</v>
          </cell>
          <cell r="E1919">
            <v>6250</v>
          </cell>
        </row>
        <row r="1920">
          <cell r="A1920" t="str">
            <v>SP</v>
          </cell>
          <cell r="B1920">
            <v>2009</v>
          </cell>
          <cell r="D1920" t="str">
            <v>SOJA</v>
          </cell>
          <cell r="E1920">
            <v>0</v>
          </cell>
        </row>
        <row r="1921">
          <cell r="A1921" t="str">
            <v>SP</v>
          </cell>
          <cell r="B1921">
            <v>2009</v>
          </cell>
          <cell r="D1921" t="str">
            <v>SOJA</v>
          </cell>
          <cell r="E1921">
            <v>23000</v>
          </cell>
        </row>
        <row r="1922">
          <cell r="A1922" t="str">
            <v>MT</v>
          </cell>
          <cell r="B1922">
            <v>2009</v>
          </cell>
          <cell r="D1922" t="str">
            <v>SOJA</v>
          </cell>
          <cell r="E1922">
            <v>0</v>
          </cell>
        </row>
        <row r="1923">
          <cell r="A1923" t="str">
            <v>MT</v>
          </cell>
          <cell r="B1923">
            <v>2009</v>
          </cell>
          <cell r="D1923" t="str">
            <v>SOJA</v>
          </cell>
          <cell r="E1923">
            <v>36260</v>
          </cell>
        </row>
        <row r="1924">
          <cell r="A1924" t="str">
            <v>MT</v>
          </cell>
          <cell r="B1924">
            <v>2009</v>
          </cell>
          <cell r="D1924" t="str">
            <v>SOJA</v>
          </cell>
          <cell r="E1924">
            <v>22050</v>
          </cell>
        </row>
        <row r="1925">
          <cell r="A1925" t="str">
            <v>MT</v>
          </cell>
          <cell r="B1925">
            <v>2009</v>
          </cell>
          <cell r="D1925" t="str">
            <v>SOJA</v>
          </cell>
          <cell r="E1925">
            <v>22660</v>
          </cell>
        </row>
        <row r="1926">
          <cell r="A1926" t="str">
            <v>MT</v>
          </cell>
          <cell r="B1926">
            <v>2009</v>
          </cell>
          <cell r="D1926" t="str">
            <v>SOJA</v>
          </cell>
          <cell r="E1926">
            <v>0</v>
          </cell>
        </row>
        <row r="1927">
          <cell r="A1927" t="str">
            <v>MA</v>
          </cell>
          <cell r="B1927">
            <v>2009</v>
          </cell>
          <cell r="D1927" t="str">
            <v>SOJA</v>
          </cell>
          <cell r="E1927">
            <v>0</v>
          </cell>
        </row>
        <row r="1928">
          <cell r="A1928" t="str">
            <v>MA</v>
          </cell>
          <cell r="B1928">
            <v>2009</v>
          </cell>
          <cell r="D1928" t="str">
            <v>SOJA</v>
          </cell>
          <cell r="E1928">
            <v>10000</v>
          </cell>
        </row>
        <row r="1929">
          <cell r="A1929" t="str">
            <v>MG</v>
          </cell>
          <cell r="B1929">
            <v>2009</v>
          </cell>
          <cell r="D1929" t="str">
            <v>SOJA</v>
          </cell>
          <cell r="E1929">
            <v>7550</v>
          </cell>
        </row>
        <row r="1930">
          <cell r="A1930" t="str">
            <v>MT</v>
          </cell>
          <cell r="B1930">
            <v>2009</v>
          </cell>
          <cell r="D1930" t="str">
            <v>SOJA</v>
          </cell>
          <cell r="E1930">
            <v>0</v>
          </cell>
        </row>
        <row r="1931">
          <cell r="A1931" t="str">
            <v>MT</v>
          </cell>
          <cell r="B1931">
            <v>2009</v>
          </cell>
          <cell r="D1931" t="str">
            <v>SOJA</v>
          </cell>
          <cell r="E1931">
            <v>12030</v>
          </cell>
        </row>
        <row r="1932">
          <cell r="A1932" t="str">
            <v>MT</v>
          </cell>
          <cell r="B1932">
            <v>2009</v>
          </cell>
          <cell r="D1932" t="str">
            <v>SOJA</v>
          </cell>
          <cell r="E1932">
            <v>0</v>
          </cell>
        </row>
        <row r="1933">
          <cell r="A1933" t="str">
            <v>MT</v>
          </cell>
          <cell r="B1933">
            <v>2009</v>
          </cell>
          <cell r="D1933" t="str">
            <v>SOJA</v>
          </cell>
          <cell r="E1933">
            <v>16040</v>
          </cell>
        </row>
        <row r="1934">
          <cell r="A1934" t="str">
            <v>MT</v>
          </cell>
          <cell r="B1934">
            <v>2009</v>
          </cell>
          <cell r="D1934" t="str">
            <v>SOJA</v>
          </cell>
          <cell r="E1934">
            <v>0</v>
          </cell>
        </row>
        <row r="1935">
          <cell r="A1935" t="str">
            <v>MT</v>
          </cell>
          <cell r="B1935">
            <v>2009</v>
          </cell>
          <cell r="D1935" t="str">
            <v>SOJA</v>
          </cell>
          <cell r="E1935">
            <v>45320</v>
          </cell>
        </row>
        <row r="1936">
          <cell r="A1936" t="str">
            <v>MT</v>
          </cell>
          <cell r="B1936">
            <v>2009</v>
          </cell>
          <cell r="D1936" t="str">
            <v>SOJA</v>
          </cell>
          <cell r="E1936">
            <v>0</v>
          </cell>
        </row>
        <row r="1937">
          <cell r="A1937" t="str">
            <v>MT</v>
          </cell>
          <cell r="B1937">
            <v>2009</v>
          </cell>
          <cell r="D1937" t="str">
            <v>SOJA</v>
          </cell>
          <cell r="E1937">
            <v>45180</v>
          </cell>
        </row>
        <row r="1938">
          <cell r="A1938" t="str">
            <v>TO</v>
          </cell>
          <cell r="B1938">
            <v>2009</v>
          </cell>
          <cell r="D1938" t="str">
            <v>SOJA</v>
          </cell>
          <cell r="E1938">
            <v>0</v>
          </cell>
        </row>
        <row r="1939">
          <cell r="A1939" t="str">
            <v>TO</v>
          </cell>
          <cell r="B1939">
            <v>2009</v>
          </cell>
          <cell r="D1939" t="str">
            <v>SOJA</v>
          </cell>
          <cell r="E1939">
            <v>10840</v>
          </cell>
        </row>
        <row r="1940">
          <cell r="A1940" t="str">
            <v>GO</v>
          </cell>
          <cell r="B1940">
            <v>2009</v>
          </cell>
          <cell r="D1940" t="str">
            <v>SOJA</v>
          </cell>
          <cell r="E1940">
            <v>0</v>
          </cell>
        </row>
        <row r="1941">
          <cell r="A1941" t="str">
            <v>GO</v>
          </cell>
          <cell r="B1941">
            <v>2009</v>
          </cell>
          <cell r="D1941" t="str">
            <v>SOJA</v>
          </cell>
          <cell r="E1941">
            <v>16410</v>
          </cell>
        </row>
        <row r="1942">
          <cell r="A1942" t="str">
            <v>GO</v>
          </cell>
          <cell r="B1942">
            <v>2009</v>
          </cell>
          <cell r="D1942" t="str">
            <v>SOJA</v>
          </cell>
          <cell r="E1942">
            <v>0</v>
          </cell>
        </row>
        <row r="1943">
          <cell r="A1943" t="str">
            <v>GO</v>
          </cell>
          <cell r="B1943">
            <v>2009</v>
          </cell>
          <cell r="D1943" t="str">
            <v>SOJA</v>
          </cell>
          <cell r="E1943">
            <v>13430</v>
          </cell>
        </row>
        <row r="1944">
          <cell r="A1944" t="str">
            <v>MS</v>
          </cell>
          <cell r="B1944">
            <v>2009</v>
          </cell>
          <cell r="D1944" t="str">
            <v>SOJA</v>
          </cell>
          <cell r="E1944">
            <v>3860</v>
          </cell>
        </row>
        <row r="1945">
          <cell r="A1945" t="str">
            <v>MS</v>
          </cell>
          <cell r="B1945">
            <v>2009</v>
          </cell>
          <cell r="D1945" t="str">
            <v>SOJA</v>
          </cell>
          <cell r="E1945">
            <v>0</v>
          </cell>
        </row>
        <row r="1946">
          <cell r="A1946" t="str">
            <v>PR</v>
          </cell>
          <cell r="B1946">
            <v>2009</v>
          </cell>
          <cell r="D1946" t="str">
            <v>MILHO</v>
          </cell>
          <cell r="E1946">
            <v>4790</v>
          </cell>
        </row>
        <row r="1947">
          <cell r="A1947" t="str">
            <v>PR</v>
          </cell>
          <cell r="B1947">
            <v>2009</v>
          </cell>
          <cell r="D1947" t="str">
            <v>MILHO</v>
          </cell>
          <cell r="E1947">
            <v>0</v>
          </cell>
        </row>
        <row r="1948">
          <cell r="A1948" t="str">
            <v>PR</v>
          </cell>
          <cell r="B1948">
            <v>2009</v>
          </cell>
          <cell r="D1948" t="str">
            <v>SOJA</v>
          </cell>
          <cell r="E1948">
            <v>0</v>
          </cell>
        </row>
        <row r="1949">
          <cell r="A1949" t="str">
            <v>PR</v>
          </cell>
          <cell r="B1949">
            <v>2009</v>
          </cell>
          <cell r="D1949" t="str">
            <v>SOJA</v>
          </cell>
          <cell r="E1949">
            <v>12000</v>
          </cell>
        </row>
        <row r="1950">
          <cell r="A1950" t="str">
            <v>BA</v>
          </cell>
          <cell r="B1950">
            <v>2009</v>
          </cell>
          <cell r="D1950" t="str">
            <v>SOJA</v>
          </cell>
          <cell r="E1950">
            <v>1930</v>
          </cell>
        </row>
        <row r="1951">
          <cell r="A1951" t="str">
            <v>MT</v>
          </cell>
          <cell r="B1951">
            <v>2009</v>
          </cell>
          <cell r="D1951" t="str">
            <v>SOJA</v>
          </cell>
          <cell r="E1951">
            <v>44100</v>
          </cell>
        </row>
        <row r="1952">
          <cell r="A1952" t="str">
            <v>MT</v>
          </cell>
          <cell r="B1952">
            <v>2009</v>
          </cell>
          <cell r="D1952" t="str">
            <v>SOJA</v>
          </cell>
          <cell r="E1952">
            <v>0</v>
          </cell>
        </row>
        <row r="1953">
          <cell r="A1953" t="str">
            <v>MT</v>
          </cell>
          <cell r="B1953">
            <v>2009</v>
          </cell>
          <cell r="D1953" t="str">
            <v>SOJA</v>
          </cell>
          <cell r="E1953">
            <v>22660</v>
          </cell>
        </row>
        <row r="1954">
          <cell r="A1954" t="str">
            <v>MT</v>
          </cell>
          <cell r="B1954">
            <v>2009</v>
          </cell>
          <cell r="D1954" t="str">
            <v>SOJA</v>
          </cell>
          <cell r="E1954">
            <v>48510</v>
          </cell>
        </row>
        <row r="1955">
          <cell r="A1955" t="str">
            <v>MT</v>
          </cell>
          <cell r="B1955">
            <v>2009</v>
          </cell>
          <cell r="D1955" t="str">
            <v>SOJA</v>
          </cell>
          <cell r="E1955">
            <v>9060</v>
          </cell>
        </row>
        <row r="1956">
          <cell r="A1956" t="str">
            <v>BA</v>
          </cell>
          <cell r="B1956">
            <v>2009</v>
          </cell>
          <cell r="D1956" t="str">
            <v>SOJA</v>
          </cell>
          <cell r="E1956">
            <v>3850</v>
          </cell>
        </row>
        <row r="1957">
          <cell r="A1957" t="str">
            <v>BA</v>
          </cell>
          <cell r="B1957">
            <v>2009</v>
          </cell>
          <cell r="D1957" t="str">
            <v>MILHO</v>
          </cell>
          <cell r="E1957">
            <v>0</v>
          </cell>
        </row>
        <row r="1958">
          <cell r="A1958" t="str">
            <v>BA</v>
          </cell>
          <cell r="B1958">
            <v>2009</v>
          </cell>
          <cell r="D1958" t="str">
            <v>SOJA</v>
          </cell>
          <cell r="E1958">
            <v>3370</v>
          </cell>
        </row>
        <row r="1959">
          <cell r="A1959" t="str">
            <v>BA</v>
          </cell>
          <cell r="B1959">
            <v>2009</v>
          </cell>
          <cell r="D1959" t="str">
            <v>SOJA</v>
          </cell>
          <cell r="E1959">
            <v>4810</v>
          </cell>
        </row>
        <row r="1960">
          <cell r="A1960" t="str">
            <v>RS</v>
          </cell>
          <cell r="B1960">
            <v>2009</v>
          </cell>
          <cell r="D1960" t="str">
            <v>MILHO</v>
          </cell>
          <cell r="E1960">
            <v>1040</v>
          </cell>
        </row>
        <row r="1961">
          <cell r="A1961" t="str">
            <v>RS</v>
          </cell>
          <cell r="B1961">
            <v>2009</v>
          </cell>
          <cell r="D1961" t="str">
            <v>MILHO</v>
          </cell>
          <cell r="E1961">
            <v>0</v>
          </cell>
        </row>
        <row r="1962">
          <cell r="A1962" t="str">
            <v>RS</v>
          </cell>
          <cell r="B1962">
            <v>2009</v>
          </cell>
          <cell r="D1962" t="str">
            <v>SOJA</v>
          </cell>
          <cell r="E1962">
            <v>0</v>
          </cell>
        </row>
        <row r="1963">
          <cell r="A1963" t="str">
            <v>RS</v>
          </cell>
          <cell r="B1963">
            <v>2009</v>
          </cell>
          <cell r="D1963" t="str">
            <v>SOJA</v>
          </cell>
          <cell r="E1963">
            <v>1020</v>
          </cell>
        </row>
        <row r="1964">
          <cell r="A1964" t="str">
            <v>MS</v>
          </cell>
          <cell r="B1964">
            <v>2009</v>
          </cell>
          <cell r="D1964" t="str">
            <v>SOJA</v>
          </cell>
          <cell r="E1964">
            <v>10290</v>
          </cell>
        </row>
        <row r="1965">
          <cell r="A1965" t="str">
            <v>MS</v>
          </cell>
          <cell r="B1965">
            <v>2009</v>
          </cell>
          <cell r="D1965" t="str">
            <v>SOJA</v>
          </cell>
          <cell r="E1965">
            <v>0</v>
          </cell>
        </row>
        <row r="1966">
          <cell r="A1966" t="str">
            <v>MS</v>
          </cell>
          <cell r="B1966">
            <v>2009</v>
          </cell>
          <cell r="D1966" t="str">
            <v>SOJA</v>
          </cell>
          <cell r="E1966">
            <v>0</v>
          </cell>
        </row>
        <row r="1967">
          <cell r="A1967" t="str">
            <v>MS</v>
          </cell>
          <cell r="B1967">
            <v>2009</v>
          </cell>
          <cell r="D1967" t="str">
            <v>SOJA</v>
          </cell>
          <cell r="E1967">
            <v>12870</v>
          </cell>
        </row>
        <row r="1968">
          <cell r="A1968" t="str">
            <v>MS</v>
          </cell>
          <cell r="B1968">
            <v>2009</v>
          </cell>
          <cell r="D1968" t="str">
            <v>SOJA</v>
          </cell>
          <cell r="E1968">
            <v>0</v>
          </cell>
        </row>
        <row r="1969">
          <cell r="A1969" t="str">
            <v>MS</v>
          </cell>
          <cell r="B1969">
            <v>2009</v>
          </cell>
          <cell r="D1969" t="str">
            <v>SOJA</v>
          </cell>
          <cell r="E1969">
            <v>32159.999999999996</v>
          </cell>
        </row>
        <row r="1970">
          <cell r="A1970" t="str">
            <v>GO</v>
          </cell>
          <cell r="B1970">
            <v>2009</v>
          </cell>
          <cell r="D1970" t="str">
            <v>SOJA</v>
          </cell>
          <cell r="E1970">
            <v>8390</v>
          </cell>
        </row>
        <row r="1971">
          <cell r="A1971" t="str">
            <v>GO</v>
          </cell>
          <cell r="B1971">
            <v>2009</v>
          </cell>
          <cell r="D1971" t="str">
            <v>SOJA</v>
          </cell>
          <cell r="E1971">
            <v>8390</v>
          </cell>
        </row>
        <row r="1972">
          <cell r="A1972" t="str">
            <v>MT</v>
          </cell>
          <cell r="B1972">
            <v>2009</v>
          </cell>
          <cell r="D1972" t="str">
            <v>SOJA</v>
          </cell>
          <cell r="E1972">
            <v>22660</v>
          </cell>
        </row>
        <row r="1973">
          <cell r="A1973" t="str">
            <v>MT</v>
          </cell>
          <cell r="B1973">
            <v>2009</v>
          </cell>
          <cell r="D1973" t="str">
            <v>SOJA</v>
          </cell>
          <cell r="E1973">
            <v>0</v>
          </cell>
        </row>
        <row r="1974">
          <cell r="A1974" t="str">
            <v>RS</v>
          </cell>
          <cell r="B1974">
            <v>2009</v>
          </cell>
          <cell r="D1974" t="str">
            <v>MILHO</v>
          </cell>
          <cell r="E1974">
            <v>1570</v>
          </cell>
        </row>
        <row r="1975">
          <cell r="A1975" t="str">
            <v>RS</v>
          </cell>
          <cell r="B1975">
            <v>2009</v>
          </cell>
          <cell r="D1975" t="str">
            <v>MILHO</v>
          </cell>
          <cell r="E1975">
            <v>0</v>
          </cell>
        </row>
        <row r="1976">
          <cell r="A1976" t="str">
            <v>RS</v>
          </cell>
          <cell r="B1976">
            <v>2009</v>
          </cell>
          <cell r="D1976" t="str">
            <v>SOJA</v>
          </cell>
          <cell r="E1976">
            <v>2040</v>
          </cell>
        </row>
        <row r="1977">
          <cell r="A1977" t="str">
            <v>RS</v>
          </cell>
          <cell r="B1977">
            <v>2009</v>
          </cell>
          <cell r="D1977" t="str">
            <v>SOJA</v>
          </cell>
          <cell r="E1977">
            <v>0</v>
          </cell>
        </row>
        <row r="1978">
          <cell r="A1978" t="str">
            <v>MT</v>
          </cell>
          <cell r="B1978">
            <v>2009</v>
          </cell>
          <cell r="D1978" t="str">
            <v>SOJA</v>
          </cell>
          <cell r="E1978">
            <v>0</v>
          </cell>
        </row>
        <row r="1979">
          <cell r="A1979" t="str">
            <v>MT</v>
          </cell>
          <cell r="B1979">
            <v>2009</v>
          </cell>
          <cell r="D1979" t="str">
            <v>SOJA</v>
          </cell>
          <cell r="E1979">
            <v>13600</v>
          </cell>
        </row>
        <row r="1980">
          <cell r="A1980" t="str">
            <v>RS</v>
          </cell>
          <cell r="B1980">
            <v>2009</v>
          </cell>
          <cell r="D1980" t="str">
            <v>MILHO</v>
          </cell>
          <cell r="E1980">
            <v>1040</v>
          </cell>
        </row>
        <row r="1981">
          <cell r="A1981" t="str">
            <v>RS</v>
          </cell>
          <cell r="B1981">
            <v>2009</v>
          </cell>
          <cell r="D1981" t="str">
            <v>SOJA</v>
          </cell>
          <cell r="E1981">
            <v>1020</v>
          </cell>
        </row>
        <row r="1982">
          <cell r="A1982" t="str">
            <v>RS</v>
          </cell>
          <cell r="B1982">
            <v>2009</v>
          </cell>
          <cell r="D1982" t="str">
            <v>SOJA</v>
          </cell>
          <cell r="E1982">
            <v>510</v>
          </cell>
        </row>
        <row r="1983">
          <cell r="A1983" t="str">
            <v>RS</v>
          </cell>
          <cell r="B1983">
            <v>2009</v>
          </cell>
          <cell r="D1983" t="str">
            <v>MILHO</v>
          </cell>
          <cell r="E1983">
            <v>1570</v>
          </cell>
        </row>
        <row r="1984">
          <cell r="A1984" t="str">
            <v>RS</v>
          </cell>
          <cell r="B1984">
            <v>2009</v>
          </cell>
          <cell r="D1984" t="str">
            <v>MILHO</v>
          </cell>
          <cell r="E1984">
            <v>0</v>
          </cell>
        </row>
        <row r="1985">
          <cell r="A1985" t="str">
            <v>RS</v>
          </cell>
          <cell r="B1985">
            <v>2009</v>
          </cell>
          <cell r="D1985" t="str">
            <v>SOJA</v>
          </cell>
          <cell r="E1985">
            <v>3060</v>
          </cell>
        </row>
        <row r="1986">
          <cell r="A1986" t="str">
            <v>RS</v>
          </cell>
          <cell r="B1986">
            <v>2009</v>
          </cell>
          <cell r="D1986" t="str">
            <v>SOJA</v>
          </cell>
          <cell r="E1986">
            <v>0</v>
          </cell>
        </row>
        <row r="1987">
          <cell r="A1987" t="str">
            <v>MS</v>
          </cell>
          <cell r="B1987">
            <v>2009</v>
          </cell>
          <cell r="D1987" t="str">
            <v>SOJA</v>
          </cell>
          <cell r="E1987">
            <v>0</v>
          </cell>
        </row>
        <row r="1988">
          <cell r="A1988" t="str">
            <v>MS</v>
          </cell>
          <cell r="B1988">
            <v>2009</v>
          </cell>
          <cell r="D1988" t="str">
            <v>SOJA</v>
          </cell>
          <cell r="E1988">
            <v>12870</v>
          </cell>
        </row>
        <row r="1989">
          <cell r="A1989" t="str">
            <v>MS</v>
          </cell>
          <cell r="B1989">
            <v>2009</v>
          </cell>
          <cell r="D1989" t="str">
            <v>SOJA</v>
          </cell>
          <cell r="E1989">
            <v>10940</v>
          </cell>
        </row>
        <row r="1990">
          <cell r="A1990" t="str">
            <v>MS</v>
          </cell>
          <cell r="B1990">
            <v>2009</v>
          </cell>
          <cell r="D1990" t="str">
            <v>SOJA</v>
          </cell>
          <cell r="E1990">
            <v>0</v>
          </cell>
        </row>
        <row r="1991">
          <cell r="A1991" t="str">
            <v>MS</v>
          </cell>
          <cell r="B1991">
            <v>2009</v>
          </cell>
          <cell r="D1991" t="str">
            <v>SOJA</v>
          </cell>
          <cell r="E1991">
            <v>29590</v>
          </cell>
        </row>
        <row r="1992">
          <cell r="A1992" t="str">
            <v>MS</v>
          </cell>
          <cell r="B1992">
            <v>2009</v>
          </cell>
          <cell r="D1992" t="str">
            <v>SOJA</v>
          </cell>
          <cell r="E1992">
            <v>0</v>
          </cell>
        </row>
        <row r="1993">
          <cell r="A1993" t="str">
            <v>MS</v>
          </cell>
          <cell r="B1993">
            <v>2009</v>
          </cell>
          <cell r="D1993" t="str">
            <v>SOJA</v>
          </cell>
          <cell r="E1993">
            <v>5790</v>
          </cell>
        </row>
        <row r="1994">
          <cell r="A1994" t="str">
            <v>SC</v>
          </cell>
          <cell r="B1994">
            <v>2009</v>
          </cell>
          <cell r="D1994" t="str">
            <v>MILHO</v>
          </cell>
          <cell r="E1994">
            <v>49650</v>
          </cell>
        </row>
        <row r="1995">
          <cell r="A1995" t="str">
            <v>SC</v>
          </cell>
          <cell r="B1995">
            <v>2009</v>
          </cell>
          <cell r="D1995" t="str">
            <v>SOJA</v>
          </cell>
          <cell r="E1995">
            <v>3960</v>
          </cell>
        </row>
        <row r="1996">
          <cell r="A1996" t="str">
            <v>MT</v>
          </cell>
          <cell r="B1996">
            <v>2009</v>
          </cell>
          <cell r="D1996" t="str">
            <v>SOJA</v>
          </cell>
          <cell r="E1996">
            <v>8020</v>
          </cell>
        </row>
        <row r="1997">
          <cell r="A1997" t="str">
            <v>MT</v>
          </cell>
          <cell r="B1997">
            <v>2009</v>
          </cell>
          <cell r="D1997" t="str">
            <v>SOJA</v>
          </cell>
          <cell r="E1997">
            <v>0</v>
          </cell>
        </row>
        <row r="1998">
          <cell r="A1998" t="str">
            <v>MT</v>
          </cell>
          <cell r="B1998">
            <v>2009</v>
          </cell>
          <cell r="D1998" t="str">
            <v>SOJA</v>
          </cell>
          <cell r="E1998">
            <v>0</v>
          </cell>
        </row>
        <row r="1999">
          <cell r="A1999" t="str">
            <v>MT</v>
          </cell>
          <cell r="B1999">
            <v>2009</v>
          </cell>
          <cell r="D1999" t="str">
            <v>SOJA</v>
          </cell>
          <cell r="E1999">
            <v>4010</v>
          </cell>
        </row>
        <row r="2000">
          <cell r="A2000" t="str">
            <v>PI</v>
          </cell>
          <cell r="B2000">
            <v>2009</v>
          </cell>
          <cell r="D2000" t="str">
            <v>SOJA</v>
          </cell>
          <cell r="E2000">
            <v>0</v>
          </cell>
        </row>
        <row r="2001">
          <cell r="A2001" t="str">
            <v>PI</v>
          </cell>
          <cell r="B2001">
            <v>2009</v>
          </cell>
          <cell r="D2001" t="str">
            <v>SOJA</v>
          </cell>
          <cell r="E2001">
            <v>29890</v>
          </cell>
        </row>
        <row r="2002">
          <cell r="A2002" t="str">
            <v>PI</v>
          </cell>
          <cell r="B2002">
            <v>2009</v>
          </cell>
          <cell r="D2002" t="str">
            <v>SOJA</v>
          </cell>
          <cell r="E2002">
            <v>34160</v>
          </cell>
        </row>
        <row r="2003">
          <cell r="A2003" t="str">
            <v>GO</v>
          </cell>
          <cell r="B2003">
            <v>2009</v>
          </cell>
          <cell r="D2003" t="str">
            <v>SOJA</v>
          </cell>
          <cell r="E2003">
            <v>0</v>
          </cell>
        </row>
        <row r="2004">
          <cell r="A2004" t="str">
            <v>GO</v>
          </cell>
          <cell r="B2004">
            <v>2009</v>
          </cell>
          <cell r="D2004" t="str">
            <v>SOJA</v>
          </cell>
          <cell r="E2004">
            <v>21820</v>
          </cell>
        </row>
        <row r="2005">
          <cell r="A2005" t="str">
            <v>MT</v>
          </cell>
          <cell r="B2005">
            <v>2009</v>
          </cell>
          <cell r="D2005" t="str">
            <v>SOJA</v>
          </cell>
          <cell r="E2005">
            <v>9040</v>
          </cell>
        </row>
        <row r="2006">
          <cell r="A2006" t="str">
            <v>TO</v>
          </cell>
          <cell r="B2006">
            <v>2009</v>
          </cell>
          <cell r="D2006" t="str">
            <v>SOJA</v>
          </cell>
          <cell r="E2006">
            <v>0</v>
          </cell>
        </row>
        <row r="2007">
          <cell r="A2007" t="str">
            <v>TO</v>
          </cell>
          <cell r="B2007">
            <v>2009</v>
          </cell>
          <cell r="D2007" t="str">
            <v>SOJA</v>
          </cell>
          <cell r="E2007">
            <v>25300</v>
          </cell>
        </row>
        <row r="2008">
          <cell r="A2008" t="str">
            <v>MA</v>
          </cell>
          <cell r="B2008">
            <v>2009</v>
          </cell>
          <cell r="D2008" t="str">
            <v>SOJA</v>
          </cell>
          <cell r="E2008">
            <v>0</v>
          </cell>
        </row>
        <row r="2009">
          <cell r="A2009" t="str">
            <v>MA</v>
          </cell>
          <cell r="B2009">
            <v>2009</v>
          </cell>
          <cell r="D2009" t="str">
            <v>SOJA</v>
          </cell>
          <cell r="E2009">
            <v>37950</v>
          </cell>
        </row>
        <row r="2010">
          <cell r="A2010" t="str">
            <v>RS</v>
          </cell>
          <cell r="B2010">
            <v>2009</v>
          </cell>
          <cell r="D2010" t="str">
            <v>MILHO</v>
          </cell>
          <cell r="E2010">
            <v>0</v>
          </cell>
        </row>
        <row r="2011">
          <cell r="A2011" t="str">
            <v>RS</v>
          </cell>
          <cell r="B2011">
            <v>2009</v>
          </cell>
          <cell r="D2011" t="str">
            <v>SOJA</v>
          </cell>
          <cell r="E2011">
            <v>3060</v>
          </cell>
        </row>
        <row r="2012">
          <cell r="A2012" t="str">
            <v>RS</v>
          </cell>
          <cell r="B2012">
            <v>2009</v>
          </cell>
          <cell r="D2012" t="str">
            <v>SOJA</v>
          </cell>
          <cell r="E2012">
            <v>16290</v>
          </cell>
        </row>
        <row r="2013">
          <cell r="A2013" t="str">
            <v>RS</v>
          </cell>
          <cell r="B2013">
            <v>2009</v>
          </cell>
          <cell r="D2013" t="str">
            <v>SOJA</v>
          </cell>
          <cell r="E2013">
            <v>0</v>
          </cell>
        </row>
        <row r="2014">
          <cell r="A2014" t="str">
            <v>MT</v>
          </cell>
          <cell r="B2014">
            <v>2009</v>
          </cell>
          <cell r="D2014" t="str">
            <v>SOJA</v>
          </cell>
          <cell r="E2014">
            <v>4760</v>
          </cell>
        </row>
        <row r="2015">
          <cell r="A2015" t="str">
            <v>MT</v>
          </cell>
          <cell r="B2015">
            <v>2009</v>
          </cell>
          <cell r="D2015" t="str">
            <v>SOJA</v>
          </cell>
          <cell r="E2015">
            <v>0</v>
          </cell>
        </row>
        <row r="2016">
          <cell r="A2016" t="str">
            <v>MT</v>
          </cell>
          <cell r="B2016">
            <v>2009</v>
          </cell>
          <cell r="D2016" t="str">
            <v>SOJA</v>
          </cell>
          <cell r="E2016">
            <v>19050</v>
          </cell>
        </row>
        <row r="2017">
          <cell r="A2017" t="str">
            <v>MT</v>
          </cell>
          <cell r="B2017">
            <v>2009</v>
          </cell>
          <cell r="D2017" t="str">
            <v>SOJA</v>
          </cell>
          <cell r="E2017">
            <v>11470</v>
          </cell>
        </row>
        <row r="2018">
          <cell r="A2018" t="str">
            <v>MT</v>
          </cell>
          <cell r="B2018">
            <v>2009</v>
          </cell>
          <cell r="D2018" t="str">
            <v>SOJA</v>
          </cell>
          <cell r="E2018">
            <v>19050</v>
          </cell>
        </row>
        <row r="2019">
          <cell r="A2019" t="str">
            <v>BA</v>
          </cell>
          <cell r="B2019">
            <v>2009</v>
          </cell>
          <cell r="D2019" t="str">
            <v>SOJA</v>
          </cell>
          <cell r="E2019">
            <v>86660</v>
          </cell>
        </row>
        <row r="2020">
          <cell r="A2020" t="str">
            <v>PI</v>
          </cell>
          <cell r="B2020">
            <v>2009</v>
          </cell>
          <cell r="D2020" t="str">
            <v>SOJA</v>
          </cell>
          <cell r="E2020">
            <v>0</v>
          </cell>
        </row>
        <row r="2021">
          <cell r="A2021" t="str">
            <v>PI</v>
          </cell>
          <cell r="B2021">
            <v>2009</v>
          </cell>
          <cell r="D2021" t="str">
            <v>SOJA</v>
          </cell>
          <cell r="E2021">
            <v>30740</v>
          </cell>
        </row>
        <row r="2022">
          <cell r="A2022" t="str">
            <v>GO</v>
          </cell>
          <cell r="B2022">
            <v>2009</v>
          </cell>
          <cell r="D2022" t="str">
            <v>MILHO</v>
          </cell>
          <cell r="E2022">
            <v>2390</v>
          </cell>
        </row>
        <row r="2023">
          <cell r="A2023" t="str">
            <v>GO</v>
          </cell>
          <cell r="B2023">
            <v>2009</v>
          </cell>
          <cell r="D2023" t="str">
            <v>SOJA</v>
          </cell>
          <cell r="E2023">
            <v>0</v>
          </cell>
        </row>
        <row r="2024">
          <cell r="A2024" t="str">
            <v>GO</v>
          </cell>
          <cell r="B2024">
            <v>2009</v>
          </cell>
          <cell r="D2024" t="str">
            <v>SOJA</v>
          </cell>
          <cell r="E2024">
            <v>19540</v>
          </cell>
        </row>
        <row r="2025">
          <cell r="A2025" t="str">
            <v>TO</v>
          </cell>
          <cell r="B2025">
            <v>2009</v>
          </cell>
          <cell r="D2025" t="str">
            <v>SOJA</v>
          </cell>
          <cell r="E2025">
            <v>0</v>
          </cell>
        </row>
        <row r="2026">
          <cell r="A2026" t="str">
            <v>TO</v>
          </cell>
          <cell r="B2026">
            <v>2009</v>
          </cell>
          <cell r="D2026" t="str">
            <v>SOJA</v>
          </cell>
          <cell r="E2026">
            <v>27110</v>
          </cell>
        </row>
        <row r="2027">
          <cell r="A2027" t="str">
            <v>MA</v>
          </cell>
          <cell r="B2027">
            <v>2009</v>
          </cell>
          <cell r="D2027" t="str">
            <v>SOJA</v>
          </cell>
          <cell r="E2027">
            <v>0</v>
          </cell>
        </row>
        <row r="2028">
          <cell r="A2028" t="str">
            <v>MA</v>
          </cell>
          <cell r="B2028">
            <v>2009</v>
          </cell>
          <cell r="D2028" t="str">
            <v>SOJA</v>
          </cell>
          <cell r="E2028">
            <v>27110</v>
          </cell>
        </row>
        <row r="2029">
          <cell r="A2029" t="str">
            <v>GO</v>
          </cell>
          <cell r="B2029">
            <v>2009</v>
          </cell>
          <cell r="D2029" t="str">
            <v>SOJA</v>
          </cell>
          <cell r="E2029">
            <v>5040</v>
          </cell>
        </row>
        <row r="2030">
          <cell r="A2030" t="str">
            <v>GO</v>
          </cell>
          <cell r="B2030">
            <v>2009</v>
          </cell>
          <cell r="D2030" t="str">
            <v>SOJA</v>
          </cell>
          <cell r="E2030">
            <v>0</v>
          </cell>
        </row>
        <row r="2031">
          <cell r="A2031" t="str">
            <v>GO</v>
          </cell>
          <cell r="B2031">
            <v>2009</v>
          </cell>
          <cell r="D2031" t="str">
            <v>SOJA</v>
          </cell>
          <cell r="E2031">
            <v>11750</v>
          </cell>
        </row>
        <row r="2032">
          <cell r="A2032" t="str">
            <v>MA</v>
          </cell>
          <cell r="B2032">
            <v>2009</v>
          </cell>
          <cell r="D2032" t="str">
            <v>SOJA</v>
          </cell>
          <cell r="E2032">
            <v>0</v>
          </cell>
        </row>
        <row r="2033">
          <cell r="A2033" t="str">
            <v>MA</v>
          </cell>
          <cell r="B2033">
            <v>2009</v>
          </cell>
          <cell r="D2033" t="str">
            <v>SOJA</v>
          </cell>
          <cell r="E2033">
            <v>22590</v>
          </cell>
        </row>
        <row r="2034">
          <cell r="A2034" t="str">
            <v>PR</v>
          </cell>
          <cell r="B2034">
            <v>2009</v>
          </cell>
          <cell r="D2034" t="str">
            <v>MILHO</v>
          </cell>
          <cell r="E2034">
            <v>7980</v>
          </cell>
        </row>
        <row r="2035">
          <cell r="A2035" t="str">
            <v>PR</v>
          </cell>
          <cell r="B2035">
            <v>2009</v>
          </cell>
          <cell r="D2035" t="str">
            <v>MILHO</v>
          </cell>
          <cell r="E2035">
            <v>0</v>
          </cell>
        </row>
        <row r="2036">
          <cell r="A2036" t="str">
            <v>PR</v>
          </cell>
          <cell r="B2036">
            <v>2009</v>
          </cell>
          <cell r="D2036" t="str">
            <v>SOJA</v>
          </cell>
          <cell r="E2036">
            <v>21500</v>
          </cell>
        </row>
        <row r="2037">
          <cell r="A2037" t="str">
            <v>PR</v>
          </cell>
          <cell r="B2037">
            <v>2009</v>
          </cell>
          <cell r="D2037" t="str">
            <v>SOJA</v>
          </cell>
          <cell r="E2037">
            <v>0</v>
          </cell>
        </row>
        <row r="2038">
          <cell r="A2038" t="str">
            <v>TO</v>
          </cell>
          <cell r="B2038">
            <v>2009</v>
          </cell>
          <cell r="D2038" t="str">
            <v>SOJA</v>
          </cell>
          <cell r="E2038">
            <v>0</v>
          </cell>
        </row>
        <row r="2039">
          <cell r="A2039" t="str">
            <v>TO</v>
          </cell>
          <cell r="B2039">
            <v>2009</v>
          </cell>
          <cell r="D2039" t="str">
            <v>SOJA</v>
          </cell>
          <cell r="E2039">
            <v>22590</v>
          </cell>
        </row>
        <row r="2040">
          <cell r="A2040" t="str">
            <v>PI</v>
          </cell>
          <cell r="B2040">
            <v>2009</v>
          </cell>
          <cell r="D2040" t="str">
            <v>SOJA</v>
          </cell>
          <cell r="E2040">
            <v>0</v>
          </cell>
        </row>
        <row r="2041">
          <cell r="A2041" t="str">
            <v>PI</v>
          </cell>
          <cell r="B2041">
            <v>2009</v>
          </cell>
          <cell r="D2041" t="str">
            <v>SOJA</v>
          </cell>
          <cell r="E2041">
            <v>29890</v>
          </cell>
        </row>
        <row r="2042">
          <cell r="A2042" t="str">
            <v>MA</v>
          </cell>
          <cell r="B2042">
            <v>2009</v>
          </cell>
          <cell r="D2042" t="str">
            <v>SOJA</v>
          </cell>
          <cell r="E2042">
            <v>22590</v>
          </cell>
        </row>
        <row r="2043">
          <cell r="A2043" t="str">
            <v>MA</v>
          </cell>
          <cell r="B2043">
            <v>2009</v>
          </cell>
          <cell r="D2043" t="str">
            <v>SOJA</v>
          </cell>
          <cell r="E2043">
            <v>13550</v>
          </cell>
        </row>
        <row r="2044">
          <cell r="A2044" t="str">
            <v>PR</v>
          </cell>
          <cell r="B2044">
            <v>2009</v>
          </cell>
          <cell r="D2044" t="str">
            <v>MILHO</v>
          </cell>
          <cell r="E2044">
            <v>3190</v>
          </cell>
        </row>
        <row r="2045">
          <cell r="A2045" t="str">
            <v>PR</v>
          </cell>
          <cell r="B2045">
            <v>2009</v>
          </cell>
          <cell r="D2045" t="str">
            <v>MILHO</v>
          </cell>
          <cell r="E2045">
            <v>0</v>
          </cell>
        </row>
        <row r="2046">
          <cell r="A2046" t="str">
            <v>PR</v>
          </cell>
          <cell r="B2046">
            <v>2009</v>
          </cell>
          <cell r="D2046" t="str">
            <v>SOJA</v>
          </cell>
          <cell r="E2046">
            <v>0</v>
          </cell>
        </row>
        <row r="2047">
          <cell r="A2047" t="str">
            <v>PR</v>
          </cell>
          <cell r="B2047">
            <v>2009</v>
          </cell>
          <cell r="D2047" t="str">
            <v>SOJA</v>
          </cell>
          <cell r="E2047">
            <v>14620</v>
          </cell>
        </row>
        <row r="2048">
          <cell r="A2048" t="str">
            <v>PR</v>
          </cell>
          <cell r="B2048">
            <v>2009</v>
          </cell>
          <cell r="D2048" t="str">
            <v>MILHO</v>
          </cell>
          <cell r="E2048">
            <v>800</v>
          </cell>
        </row>
        <row r="2049">
          <cell r="A2049" t="str">
            <v>PR</v>
          </cell>
          <cell r="B2049">
            <v>2009</v>
          </cell>
          <cell r="D2049" t="str">
            <v>SOJA</v>
          </cell>
          <cell r="E2049">
            <v>6880</v>
          </cell>
        </row>
        <row r="2050">
          <cell r="A2050" t="str">
            <v>PR</v>
          </cell>
          <cell r="B2050">
            <v>2009</v>
          </cell>
          <cell r="D2050" t="str">
            <v>MILHO</v>
          </cell>
          <cell r="E2050">
            <v>3990</v>
          </cell>
        </row>
        <row r="2051">
          <cell r="A2051" t="str">
            <v>PR</v>
          </cell>
          <cell r="B2051">
            <v>2009</v>
          </cell>
          <cell r="D2051" t="str">
            <v>MILHO</v>
          </cell>
          <cell r="E2051">
            <v>0</v>
          </cell>
        </row>
        <row r="2052">
          <cell r="A2052" t="str">
            <v>PR</v>
          </cell>
          <cell r="B2052">
            <v>2009</v>
          </cell>
          <cell r="D2052" t="str">
            <v>SOJA</v>
          </cell>
          <cell r="E2052">
            <v>0</v>
          </cell>
        </row>
        <row r="2053">
          <cell r="A2053" t="str">
            <v>PR</v>
          </cell>
          <cell r="B2053">
            <v>2009</v>
          </cell>
          <cell r="D2053" t="str">
            <v>SOJA</v>
          </cell>
          <cell r="E2053">
            <v>10320</v>
          </cell>
        </row>
        <row r="2054">
          <cell r="A2054" t="str">
            <v>MG</v>
          </cell>
          <cell r="B2054">
            <v>2009</v>
          </cell>
          <cell r="D2054" t="str">
            <v>MILHO</v>
          </cell>
          <cell r="E2054">
            <v>820</v>
          </cell>
        </row>
        <row r="2055">
          <cell r="A2055" t="str">
            <v>MG</v>
          </cell>
          <cell r="B2055">
            <v>2009</v>
          </cell>
          <cell r="D2055" t="str">
            <v>MILHO</v>
          </cell>
          <cell r="E2055">
            <v>820</v>
          </cell>
        </row>
        <row r="2056">
          <cell r="A2056" t="str">
            <v>MG</v>
          </cell>
          <cell r="B2056">
            <v>2009</v>
          </cell>
          <cell r="D2056" t="str">
            <v>MILHO</v>
          </cell>
          <cell r="E2056">
            <v>820</v>
          </cell>
        </row>
        <row r="2057">
          <cell r="A2057" t="str">
            <v>MG</v>
          </cell>
          <cell r="B2057">
            <v>2009</v>
          </cell>
          <cell r="D2057" t="str">
            <v>MILHO</v>
          </cell>
          <cell r="E2057">
            <v>820</v>
          </cell>
        </row>
        <row r="2058">
          <cell r="A2058" t="str">
            <v>MG</v>
          </cell>
          <cell r="B2058">
            <v>2009</v>
          </cell>
          <cell r="D2058" t="str">
            <v>MILHO</v>
          </cell>
          <cell r="E2058">
            <v>820</v>
          </cell>
        </row>
        <row r="2059">
          <cell r="A2059" t="str">
            <v>MG</v>
          </cell>
          <cell r="B2059">
            <v>2009</v>
          </cell>
          <cell r="D2059" t="str">
            <v>MILHO</v>
          </cell>
          <cell r="E2059">
            <v>820</v>
          </cell>
        </row>
        <row r="2060">
          <cell r="A2060" t="str">
            <v>MG</v>
          </cell>
          <cell r="B2060">
            <v>2009</v>
          </cell>
          <cell r="D2060" t="str">
            <v>MILHO</v>
          </cell>
          <cell r="E2060">
            <v>820</v>
          </cell>
        </row>
        <row r="2061">
          <cell r="A2061" t="str">
            <v>MG</v>
          </cell>
          <cell r="B2061">
            <v>2009</v>
          </cell>
          <cell r="D2061" t="str">
            <v>MILHO</v>
          </cell>
          <cell r="E2061">
            <v>820</v>
          </cell>
        </row>
        <row r="2062">
          <cell r="A2062" t="str">
            <v>MG</v>
          </cell>
          <cell r="B2062">
            <v>2009</v>
          </cell>
          <cell r="D2062" t="str">
            <v>MILHO</v>
          </cell>
          <cell r="E2062">
            <v>820</v>
          </cell>
        </row>
        <row r="2063">
          <cell r="A2063" t="str">
            <v>MG</v>
          </cell>
          <cell r="B2063">
            <v>2009</v>
          </cell>
          <cell r="D2063" t="str">
            <v>MILHO</v>
          </cell>
          <cell r="E2063">
            <v>820</v>
          </cell>
        </row>
        <row r="2064">
          <cell r="A2064" t="str">
            <v>MG</v>
          </cell>
          <cell r="B2064">
            <v>2009</v>
          </cell>
          <cell r="D2064" t="str">
            <v>MILHO</v>
          </cell>
          <cell r="E2064">
            <v>820</v>
          </cell>
        </row>
        <row r="2065">
          <cell r="A2065" t="str">
            <v>MG</v>
          </cell>
          <cell r="B2065">
            <v>2009</v>
          </cell>
          <cell r="D2065" t="str">
            <v>MILHO</v>
          </cell>
          <cell r="E2065">
            <v>820</v>
          </cell>
        </row>
        <row r="2066">
          <cell r="A2066" t="str">
            <v>MG</v>
          </cell>
          <cell r="B2066">
            <v>2009</v>
          </cell>
          <cell r="D2066" t="str">
            <v>MILHO</v>
          </cell>
          <cell r="E2066">
            <v>820</v>
          </cell>
        </row>
        <row r="2067">
          <cell r="A2067" t="str">
            <v>MG</v>
          </cell>
          <cell r="B2067">
            <v>2009</v>
          </cell>
          <cell r="D2067" t="str">
            <v>MILHO</v>
          </cell>
          <cell r="E2067">
            <v>820</v>
          </cell>
        </row>
        <row r="2068">
          <cell r="A2068" t="str">
            <v>MG</v>
          </cell>
          <cell r="B2068">
            <v>2009</v>
          </cell>
          <cell r="D2068" t="str">
            <v>MILHO</v>
          </cell>
          <cell r="E2068">
            <v>820</v>
          </cell>
        </row>
        <row r="2069">
          <cell r="A2069" t="str">
            <v>MG</v>
          </cell>
          <cell r="B2069">
            <v>2009</v>
          </cell>
          <cell r="D2069" t="str">
            <v>MILHO</v>
          </cell>
          <cell r="E2069">
            <v>820</v>
          </cell>
        </row>
        <row r="2070">
          <cell r="A2070" t="str">
            <v>MG</v>
          </cell>
          <cell r="B2070">
            <v>2009</v>
          </cell>
          <cell r="D2070" t="str">
            <v>MILHO</v>
          </cell>
          <cell r="E2070">
            <v>820</v>
          </cell>
        </row>
        <row r="2071">
          <cell r="A2071" t="str">
            <v>MG</v>
          </cell>
          <cell r="B2071">
            <v>2009</v>
          </cell>
          <cell r="D2071" t="str">
            <v>MILHO</v>
          </cell>
          <cell r="E2071">
            <v>820</v>
          </cell>
        </row>
        <row r="2072">
          <cell r="A2072" t="str">
            <v>MG</v>
          </cell>
          <cell r="B2072">
            <v>2009</v>
          </cell>
          <cell r="D2072" t="str">
            <v>MILHO</v>
          </cell>
          <cell r="E2072">
            <v>820</v>
          </cell>
        </row>
        <row r="2073">
          <cell r="A2073" t="str">
            <v>MG</v>
          </cell>
          <cell r="B2073">
            <v>2009</v>
          </cell>
          <cell r="D2073" t="str">
            <v>MILHO</v>
          </cell>
          <cell r="E2073">
            <v>1640</v>
          </cell>
        </row>
        <row r="2074">
          <cell r="A2074" t="str">
            <v>MG</v>
          </cell>
          <cell r="B2074">
            <v>2009</v>
          </cell>
          <cell r="D2074" t="str">
            <v>MILHO</v>
          </cell>
          <cell r="E2074">
            <v>1640</v>
          </cell>
        </row>
        <row r="2075">
          <cell r="A2075" t="str">
            <v>MG</v>
          </cell>
          <cell r="B2075">
            <v>2009</v>
          </cell>
          <cell r="D2075" t="str">
            <v>MILHO</v>
          </cell>
          <cell r="E2075">
            <v>1640</v>
          </cell>
        </row>
        <row r="2076">
          <cell r="A2076" t="str">
            <v>MG</v>
          </cell>
          <cell r="B2076">
            <v>2009</v>
          </cell>
          <cell r="D2076" t="str">
            <v>MILHO</v>
          </cell>
          <cell r="E2076">
            <v>1640</v>
          </cell>
        </row>
        <row r="2077">
          <cell r="A2077" t="str">
            <v>MG</v>
          </cell>
          <cell r="B2077">
            <v>2009</v>
          </cell>
          <cell r="D2077" t="str">
            <v>MILHO</v>
          </cell>
          <cell r="E2077">
            <v>1640</v>
          </cell>
        </row>
        <row r="2078">
          <cell r="A2078" t="str">
            <v>MG</v>
          </cell>
          <cell r="B2078">
            <v>2009</v>
          </cell>
          <cell r="D2078" t="str">
            <v>MILHO</v>
          </cell>
          <cell r="E2078">
            <v>1640</v>
          </cell>
        </row>
        <row r="2079">
          <cell r="A2079" t="str">
            <v>MG</v>
          </cell>
          <cell r="B2079">
            <v>2009</v>
          </cell>
          <cell r="D2079" t="str">
            <v>MILHO</v>
          </cell>
          <cell r="E2079">
            <v>1640</v>
          </cell>
        </row>
        <row r="2080">
          <cell r="A2080" t="str">
            <v>MG</v>
          </cell>
          <cell r="B2080">
            <v>2009</v>
          </cell>
          <cell r="D2080" t="str">
            <v>MILHO</v>
          </cell>
          <cell r="E2080">
            <v>1640</v>
          </cell>
        </row>
        <row r="2081">
          <cell r="A2081" t="str">
            <v>MG</v>
          </cell>
          <cell r="B2081">
            <v>2009</v>
          </cell>
          <cell r="D2081" t="str">
            <v>MILHO</v>
          </cell>
          <cell r="E2081">
            <v>1640</v>
          </cell>
        </row>
        <row r="2082">
          <cell r="A2082" t="str">
            <v>MG</v>
          </cell>
          <cell r="B2082">
            <v>2009</v>
          </cell>
          <cell r="D2082" t="str">
            <v>MILHO</v>
          </cell>
          <cell r="E2082">
            <v>2460</v>
          </cell>
        </row>
        <row r="2083">
          <cell r="A2083" t="str">
            <v>MG</v>
          </cell>
          <cell r="B2083">
            <v>2009</v>
          </cell>
          <cell r="D2083" t="str">
            <v>MILHO</v>
          </cell>
          <cell r="E2083">
            <v>2460</v>
          </cell>
        </row>
        <row r="2084">
          <cell r="A2084" t="str">
            <v>MG</v>
          </cell>
          <cell r="B2084">
            <v>2009</v>
          </cell>
          <cell r="D2084" t="str">
            <v>MILHO</v>
          </cell>
          <cell r="E2084">
            <v>2460</v>
          </cell>
        </row>
        <row r="2085">
          <cell r="A2085" t="str">
            <v>MG</v>
          </cell>
          <cell r="B2085">
            <v>2009</v>
          </cell>
          <cell r="D2085" t="str">
            <v>MILHO</v>
          </cell>
          <cell r="E2085">
            <v>3280</v>
          </cell>
        </row>
        <row r="2086">
          <cell r="A2086" t="str">
            <v>MG</v>
          </cell>
          <cell r="B2086">
            <v>2009</v>
          </cell>
          <cell r="D2086" t="str">
            <v>MILHO</v>
          </cell>
          <cell r="E2086">
            <v>5740</v>
          </cell>
        </row>
        <row r="2087">
          <cell r="A2087" t="str">
            <v>MG</v>
          </cell>
          <cell r="B2087">
            <v>2009</v>
          </cell>
          <cell r="D2087" t="str">
            <v>MILHO</v>
          </cell>
          <cell r="E2087">
            <v>8200</v>
          </cell>
        </row>
        <row r="2088">
          <cell r="A2088" t="str">
            <v>MG</v>
          </cell>
          <cell r="B2088">
            <v>2009</v>
          </cell>
          <cell r="D2088" t="str">
            <v>MILHO</v>
          </cell>
          <cell r="E2088">
            <v>8200</v>
          </cell>
        </row>
        <row r="2089">
          <cell r="A2089" t="str">
            <v>MG</v>
          </cell>
          <cell r="B2089">
            <v>2009</v>
          </cell>
          <cell r="D2089" t="str">
            <v>MILHO</v>
          </cell>
          <cell r="E2089">
            <v>0</v>
          </cell>
        </row>
        <row r="2090">
          <cell r="A2090" t="str">
            <v>MG</v>
          </cell>
          <cell r="B2090">
            <v>2009</v>
          </cell>
          <cell r="D2090" t="str">
            <v>SOJA</v>
          </cell>
          <cell r="E2090">
            <v>790</v>
          </cell>
        </row>
        <row r="2091">
          <cell r="A2091" t="str">
            <v>MG</v>
          </cell>
          <cell r="B2091">
            <v>2009</v>
          </cell>
          <cell r="D2091" t="str">
            <v>SOJA</v>
          </cell>
          <cell r="E2091">
            <v>790</v>
          </cell>
        </row>
        <row r="2092">
          <cell r="A2092" t="str">
            <v>MG</v>
          </cell>
          <cell r="B2092">
            <v>2009</v>
          </cell>
          <cell r="D2092" t="str">
            <v>SOJA</v>
          </cell>
          <cell r="E2092">
            <v>790</v>
          </cell>
        </row>
        <row r="2093">
          <cell r="A2093" t="str">
            <v>MG</v>
          </cell>
          <cell r="B2093">
            <v>2009</v>
          </cell>
          <cell r="D2093" t="str">
            <v>SOJA</v>
          </cell>
          <cell r="E2093">
            <v>790</v>
          </cell>
        </row>
        <row r="2094">
          <cell r="A2094" t="str">
            <v>MG</v>
          </cell>
          <cell r="B2094">
            <v>2009</v>
          </cell>
          <cell r="D2094" t="str">
            <v>SOJA</v>
          </cell>
          <cell r="E2094">
            <v>1570</v>
          </cell>
        </row>
        <row r="2095">
          <cell r="A2095" t="str">
            <v>MG</v>
          </cell>
          <cell r="B2095">
            <v>2009</v>
          </cell>
          <cell r="D2095" t="str">
            <v>SOJA</v>
          </cell>
          <cell r="E2095">
            <v>1570</v>
          </cell>
        </row>
        <row r="2096">
          <cell r="A2096" t="str">
            <v>MG</v>
          </cell>
          <cell r="B2096">
            <v>2009</v>
          </cell>
          <cell r="D2096" t="str">
            <v>SOJA</v>
          </cell>
          <cell r="E2096">
            <v>1570</v>
          </cell>
        </row>
        <row r="2097">
          <cell r="A2097" t="str">
            <v>MG</v>
          </cell>
          <cell r="B2097">
            <v>2009</v>
          </cell>
          <cell r="D2097" t="str">
            <v>SOJA</v>
          </cell>
          <cell r="E2097">
            <v>0</v>
          </cell>
        </row>
        <row r="2098">
          <cell r="A2098" t="str">
            <v>MG</v>
          </cell>
          <cell r="B2098">
            <v>2009</v>
          </cell>
          <cell r="D2098" t="str">
            <v>SOJA</v>
          </cell>
          <cell r="E2098">
            <v>15730</v>
          </cell>
        </row>
        <row r="2099">
          <cell r="A2099" t="str">
            <v>GO</v>
          </cell>
          <cell r="B2099">
            <v>2009</v>
          </cell>
          <cell r="D2099" t="str">
            <v>MILHO</v>
          </cell>
          <cell r="E2099">
            <v>800</v>
          </cell>
        </row>
        <row r="2100">
          <cell r="A2100" t="str">
            <v>GO</v>
          </cell>
          <cell r="B2100">
            <v>2009</v>
          </cell>
          <cell r="D2100" t="str">
            <v>MILHO</v>
          </cell>
          <cell r="E2100">
            <v>0</v>
          </cell>
        </row>
        <row r="2101">
          <cell r="A2101" t="str">
            <v>GO</v>
          </cell>
          <cell r="B2101">
            <v>2009</v>
          </cell>
          <cell r="D2101" t="str">
            <v>SOJA</v>
          </cell>
          <cell r="E2101">
            <v>0</v>
          </cell>
        </row>
        <row r="2102">
          <cell r="A2102" t="str">
            <v>GO</v>
          </cell>
          <cell r="B2102">
            <v>2009</v>
          </cell>
          <cell r="D2102" t="str">
            <v>SOJA</v>
          </cell>
          <cell r="E2102">
            <v>11720</v>
          </cell>
        </row>
        <row r="2103">
          <cell r="A2103" t="str">
            <v>PR</v>
          </cell>
          <cell r="B2103">
            <v>2009</v>
          </cell>
          <cell r="D2103" t="str">
            <v>MILHO</v>
          </cell>
          <cell r="E2103">
            <v>18360</v>
          </cell>
        </row>
        <row r="2104">
          <cell r="A2104" t="str">
            <v>PR</v>
          </cell>
          <cell r="B2104">
            <v>2009</v>
          </cell>
          <cell r="D2104" t="str">
            <v>MILHO</v>
          </cell>
          <cell r="E2104">
            <v>0</v>
          </cell>
        </row>
        <row r="2105">
          <cell r="A2105" t="str">
            <v>PR</v>
          </cell>
          <cell r="B2105">
            <v>2009</v>
          </cell>
          <cell r="D2105" t="str">
            <v>SOJA</v>
          </cell>
          <cell r="E2105">
            <v>33540</v>
          </cell>
        </row>
        <row r="2106">
          <cell r="A2106" t="str">
            <v>PR</v>
          </cell>
          <cell r="B2106">
            <v>2009</v>
          </cell>
          <cell r="D2106" t="str">
            <v>SOJA</v>
          </cell>
          <cell r="E2106">
            <v>0</v>
          </cell>
        </row>
        <row r="2107">
          <cell r="A2107" t="str">
            <v>PR</v>
          </cell>
          <cell r="B2107">
            <v>2009</v>
          </cell>
          <cell r="D2107" t="str">
            <v>MILHO</v>
          </cell>
          <cell r="E2107">
            <v>0</v>
          </cell>
        </row>
        <row r="2108">
          <cell r="A2108" t="str">
            <v>PR</v>
          </cell>
          <cell r="B2108">
            <v>2009</v>
          </cell>
          <cell r="D2108" t="str">
            <v>MILHO</v>
          </cell>
          <cell r="E2108">
            <v>7980</v>
          </cell>
        </row>
        <row r="2109">
          <cell r="A2109" t="str">
            <v>PR</v>
          </cell>
          <cell r="B2109">
            <v>2009</v>
          </cell>
          <cell r="D2109" t="str">
            <v>SOJA</v>
          </cell>
          <cell r="E2109">
            <v>17200</v>
          </cell>
        </row>
        <row r="2110">
          <cell r="A2110" t="str">
            <v>PR</v>
          </cell>
          <cell r="B2110">
            <v>2009</v>
          </cell>
          <cell r="D2110" t="str">
            <v>SOJA</v>
          </cell>
          <cell r="E2110">
            <v>0</v>
          </cell>
        </row>
        <row r="2111">
          <cell r="A2111" t="str">
            <v>PR</v>
          </cell>
          <cell r="B2111">
            <v>2009</v>
          </cell>
          <cell r="D2111" t="str">
            <v>MILHO</v>
          </cell>
          <cell r="E2111">
            <v>3990</v>
          </cell>
        </row>
        <row r="2112">
          <cell r="A2112" t="str">
            <v>PR</v>
          </cell>
          <cell r="B2112">
            <v>2009</v>
          </cell>
          <cell r="D2112" t="str">
            <v>MILHO</v>
          </cell>
          <cell r="E2112">
            <v>0</v>
          </cell>
        </row>
        <row r="2113">
          <cell r="A2113" t="str">
            <v>PR</v>
          </cell>
          <cell r="B2113">
            <v>2009</v>
          </cell>
          <cell r="D2113" t="str">
            <v>SOJA</v>
          </cell>
          <cell r="E2113">
            <v>0</v>
          </cell>
        </row>
        <row r="2114">
          <cell r="A2114" t="str">
            <v>PR</v>
          </cell>
          <cell r="B2114">
            <v>2009</v>
          </cell>
          <cell r="D2114" t="str">
            <v>SOJA</v>
          </cell>
          <cell r="E2114">
            <v>21500</v>
          </cell>
        </row>
        <row r="2115">
          <cell r="A2115" t="str">
            <v>PR</v>
          </cell>
          <cell r="B2115">
            <v>2009</v>
          </cell>
          <cell r="D2115" t="str">
            <v>MILHO</v>
          </cell>
          <cell r="E2115">
            <v>0</v>
          </cell>
        </row>
        <row r="2116">
          <cell r="A2116" t="str">
            <v>PR</v>
          </cell>
          <cell r="B2116">
            <v>2009</v>
          </cell>
          <cell r="D2116" t="str">
            <v>MILHO</v>
          </cell>
          <cell r="E2116">
            <v>3990</v>
          </cell>
        </row>
        <row r="2117">
          <cell r="A2117" t="str">
            <v>PR</v>
          </cell>
          <cell r="B2117">
            <v>2009</v>
          </cell>
          <cell r="D2117" t="str">
            <v>SOJA</v>
          </cell>
          <cell r="E2117">
            <v>0</v>
          </cell>
        </row>
        <row r="2118">
          <cell r="A2118" t="str">
            <v>PR</v>
          </cell>
          <cell r="B2118">
            <v>2009</v>
          </cell>
          <cell r="D2118" t="str">
            <v>SOJA</v>
          </cell>
          <cell r="E2118">
            <v>12900</v>
          </cell>
        </row>
        <row r="2119">
          <cell r="A2119" t="str">
            <v>RS</v>
          </cell>
          <cell r="B2119">
            <v>2009</v>
          </cell>
          <cell r="D2119" t="str">
            <v>SOJA</v>
          </cell>
          <cell r="E2119">
            <v>0</v>
          </cell>
        </row>
        <row r="2120">
          <cell r="A2120" t="str">
            <v>RS</v>
          </cell>
          <cell r="B2120">
            <v>2009</v>
          </cell>
          <cell r="D2120" t="str">
            <v>SOJA</v>
          </cell>
          <cell r="E2120">
            <v>0</v>
          </cell>
        </row>
        <row r="2121">
          <cell r="A2121" t="str">
            <v>PR</v>
          </cell>
          <cell r="B2121">
            <v>2009</v>
          </cell>
          <cell r="D2121" t="str">
            <v>MILHO</v>
          </cell>
          <cell r="E2121">
            <v>7980</v>
          </cell>
        </row>
        <row r="2122">
          <cell r="A2122" t="str">
            <v>PR</v>
          </cell>
          <cell r="B2122">
            <v>2009</v>
          </cell>
          <cell r="D2122" t="str">
            <v>MILHO</v>
          </cell>
          <cell r="E2122">
            <v>0</v>
          </cell>
        </row>
        <row r="2123">
          <cell r="A2123" t="str">
            <v>PR</v>
          </cell>
          <cell r="B2123">
            <v>2009</v>
          </cell>
          <cell r="D2123" t="str">
            <v>SOJA</v>
          </cell>
          <cell r="E2123">
            <v>10320</v>
          </cell>
        </row>
        <row r="2124">
          <cell r="A2124" t="str">
            <v>PR</v>
          </cell>
          <cell r="B2124">
            <v>2009</v>
          </cell>
          <cell r="D2124" t="str">
            <v>SOJA</v>
          </cell>
          <cell r="E2124">
            <v>0</v>
          </cell>
        </row>
        <row r="2125">
          <cell r="A2125" t="str">
            <v>MT</v>
          </cell>
          <cell r="B2125">
            <v>2009</v>
          </cell>
          <cell r="D2125" t="str">
            <v>SOJA</v>
          </cell>
          <cell r="E2125">
            <v>4520</v>
          </cell>
        </row>
        <row r="2126">
          <cell r="A2126" t="str">
            <v>MT</v>
          </cell>
          <cell r="B2126">
            <v>2009</v>
          </cell>
          <cell r="D2126" t="str">
            <v>SOJA</v>
          </cell>
          <cell r="E2126">
            <v>14290</v>
          </cell>
        </row>
        <row r="2127">
          <cell r="A2127" t="str">
            <v>BA</v>
          </cell>
          <cell r="B2127">
            <v>2009</v>
          </cell>
          <cell r="D2127" t="str">
            <v>SOJA</v>
          </cell>
          <cell r="E2127">
            <v>16370.000000000002</v>
          </cell>
        </row>
        <row r="2128">
          <cell r="A2128" t="str">
            <v>MT</v>
          </cell>
          <cell r="B2128">
            <v>2009</v>
          </cell>
          <cell r="D2128" t="str">
            <v>SOJA</v>
          </cell>
          <cell r="E2128">
            <v>6670</v>
          </cell>
        </row>
        <row r="2129">
          <cell r="A2129" t="str">
            <v>MT</v>
          </cell>
          <cell r="B2129">
            <v>2009</v>
          </cell>
          <cell r="D2129" t="str">
            <v>SOJA</v>
          </cell>
          <cell r="E2129">
            <v>0</v>
          </cell>
        </row>
        <row r="2130">
          <cell r="A2130" t="str">
            <v>MT</v>
          </cell>
          <cell r="B2130">
            <v>2009</v>
          </cell>
          <cell r="D2130" t="str">
            <v>SOJA</v>
          </cell>
          <cell r="E2130">
            <v>0</v>
          </cell>
        </row>
        <row r="2131">
          <cell r="A2131" t="str">
            <v>MT</v>
          </cell>
          <cell r="B2131">
            <v>2009</v>
          </cell>
          <cell r="D2131" t="str">
            <v>SOJA</v>
          </cell>
          <cell r="E2131">
            <v>33330</v>
          </cell>
        </row>
        <row r="2132">
          <cell r="A2132" t="str">
            <v>MT</v>
          </cell>
          <cell r="B2132">
            <v>2009</v>
          </cell>
          <cell r="D2132" t="str">
            <v>SOJA</v>
          </cell>
          <cell r="E2132">
            <v>4530</v>
          </cell>
        </row>
        <row r="2133">
          <cell r="A2133" t="str">
            <v>MT</v>
          </cell>
          <cell r="B2133">
            <v>2009</v>
          </cell>
          <cell r="D2133" t="str">
            <v>SOJA</v>
          </cell>
          <cell r="E2133">
            <v>0</v>
          </cell>
        </row>
        <row r="2134">
          <cell r="A2134" t="str">
            <v>BA</v>
          </cell>
          <cell r="B2134">
            <v>2009</v>
          </cell>
          <cell r="D2134" t="str">
            <v>SOJA</v>
          </cell>
          <cell r="E2134">
            <v>77030</v>
          </cell>
        </row>
        <row r="2135">
          <cell r="A2135" t="str">
            <v>RS</v>
          </cell>
          <cell r="B2135">
            <v>2009</v>
          </cell>
          <cell r="D2135" t="str">
            <v>SOJA</v>
          </cell>
          <cell r="E2135">
            <v>3050</v>
          </cell>
        </row>
        <row r="2136">
          <cell r="A2136" t="str">
            <v>RS</v>
          </cell>
          <cell r="B2136">
            <v>2009</v>
          </cell>
          <cell r="D2136" t="str">
            <v>SOJA</v>
          </cell>
          <cell r="E2136">
            <v>5090</v>
          </cell>
        </row>
        <row r="2137">
          <cell r="A2137" t="str">
            <v>RS</v>
          </cell>
          <cell r="B2137">
            <v>2009</v>
          </cell>
          <cell r="D2137" t="str">
            <v>SOJA</v>
          </cell>
          <cell r="E2137">
            <v>13240</v>
          </cell>
        </row>
        <row r="2138">
          <cell r="A2138" t="str">
            <v>RS</v>
          </cell>
          <cell r="B2138">
            <v>2009</v>
          </cell>
          <cell r="D2138" t="str">
            <v>SOJA</v>
          </cell>
          <cell r="E2138">
            <v>62120</v>
          </cell>
        </row>
        <row r="2139">
          <cell r="A2139" t="str">
            <v>RS</v>
          </cell>
          <cell r="B2139">
            <v>2009</v>
          </cell>
          <cell r="D2139" t="str">
            <v>MILHO</v>
          </cell>
          <cell r="E2139">
            <v>1050</v>
          </cell>
        </row>
        <row r="2140">
          <cell r="A2140" t="str">
            <v>RS</v>
          </cell>
          <cell r="B2140">
            <v>2009</v>
          </cell>
          <cell r="D2140" t="str">
            <v>MILHO</v>
          </cell>
          <cell r="E2140">
            <v>0</v>
          </cell>
        </row>
        <row r="2141">
          <cell r="A2141" t="str">
            <v>RS</v>
          </cell>
          <cell r="B2141">
            <v>2009</v>
          </cell>
          <cell r="D2141" t="str">
            <v>SOJA</v>
          </cell>
          <cell r="E2141">
            <v>6110</v>
          </cell>
        </row>
        <row r="2142">
          <cell r="A2142" t="str">
            <v>RS</v>
          </cell>
          <cell r="B2142">
            <v>2009</v>
          </cell>
          <cell r="D2142" t="str">
            <v>SOJA</v>
          </cell>
          <cell r="E2142">
            <v>0</v>
          </cell>
        </row>
        <row r="2143">
          <cell r="A2143" t="str">
            <v>RS</v>
          </cell>
          <cell r="B2143">
            <v>2009</v>
          </cell>
          <cell r="D2143" t="str">
            <v>MILHO</v>
          </cell>
          <cell r="E2143">
            <v>0</v>
          </cell>
        </row>
        <row r="2144">
          <cell r="A2144" t="str">
            <v>RS</v>
          </cell>
          <cell r="B2144">
            <v>2009</v>
          </cell>
          <cell r="D2144" t="str">
            <v>SOJA</v>
          </cell>
          <cell r="E2144">
            <v>25460</v>
          </cell>
        </row>
        <row r="2145">
          <cell r="A2145" t="str">
            <v>RS</v>
          </cell>
          <cell r="B2145">
            <v>2009</v>
          </cell>
          <cell r="D2145" t="str">
            <v>SOJA</v>
          </cell>
          <cell r="E2145">
            <v>0</v>
          </cell>
        </row>
        <row r="2146">
          <cell r="A2146" t="str">
            <v>PR</v>
          </cell>
          <cell r="B2146">
            <v>2009</v>
          </cell>
          <cell r="D2146" t="str">
            <v>MILHO</v>
          </cell>
          <cell r="E2146">
            <v>0</v>
          </cell>
        </row>
        <row r="2147">
          <cell r="A2147" t="str">
            <v>PR</v>
          </cell>
          <cell r="B2147">
            <v>2009</v>
          </cell>
          <cell r="D2147" t="str">
            <v>SOJA</v>
          </cell>
          <cell r="E2147">
            <v>0</v>
          </cell>
        </row>
        <row r="2148">
          <cell r="A2148" t="str">
            <v>PR</v>
          </cell>
          <cell r="B2148">
            <v>2009</v>
          </cell>
          <cell r="D2148" t="str">
            <v>SOJA</v>
          </cell>
          <cell r="E2148">
            <v>3490</v>
          </cell>
        </row>
        <row r="2149">
          <cell r="A2149" t="str">
            <v>PR</v>
          </cell>
          <cell r="B2149">
            <v>2009</v>
          </cell>
          <cell r="D2149" t="str">
            <v>MILHO</v>
          </cell>
          <cell r="E2149">
            <v>0</v>
          </cell>
        </row>
        <row r="2150">
          <cell r="A2150" t="str">
            <v>PR</v>
          </cell>
          <cell r="B2150">
            <v>2009</v>
          </cell>
          <cell r="D2150" t="str">
            <v>SOJA</v>
          </cell>
          <cell r="E2150">
            <v>2620</v>
          </cell>
        </row>
        <row r="2151">
          <cell r="A2151" t="str">
            <v>PR</v>
          </cell>
          <cell r="B2151">
            <v>2009</v>
          </cell>
          <cell r="D2151" t="str">
            <v>SOJA</v>
          </cell>
          <cell r="E2151">
            <v>0</v>
          </cell>
        </row>
        <row r="2152">
          <cell r="A2152" t="str">
            <v>PR</v>
          </cell>
          <cell r="B2152">
            <v>2009</v>
          </cell>
          <cell r="D2152" t="str">
            <v>MILHO</v>
          </cell>
          <cell r="E2152">
            <v>0</v>
          </cell>
        </row>
        <row r="2153">
          <cell r="A2153" t="str">
            <v>PR</v>
          </cell>
          <cell r="B2153">
            <v>2009</v>
          </cell>
          <cell r="D2153" t="str">
            <v>SOJA</v>
          </cell>
          <cell r="E2153">
            <v>0</v>
          </cell>
        </row>
        <row r="2154">
          <cell r="A2154" t="str">
            <v>PR</v>
          </cell>
          <cell r="B2154">
            <v>2009</v>
          </cell>
          <cell r="D2154" t="str">
            <v>SOJA</v>
          </cell>
          <cell r="E2154">
            <v>3490</v>
          </cell>
        </row>
        <row r="2155">
          <cell r="A2155" t="str">
            <v>PR</v>
          </cell>
          <cell r="B2155">
            <v>2009</v>
          </cell>
          <cell r="D2155" t="str">
            <v>MILHO</v>
          </cell>
          <cell r="E2155">
            <v>0</v>
          </cell>
        </row>
        <row r="2156">
          <cell r="A2156" t="str">
            <v>PR</v>
          </cell>
          <cell r="B2156">
            <v>2009</v>
          </cell>
          <cell r="D2156" t="str">
            <v>SOJA</v>
          </cell>
          <cell r="E2156">
            <v>0</v>
          </cell>
        </row>
        <row r="2157">
          <cell r="A2157" t="str">
            <v>PR</v>
          </cell>
          <cell r="B2157">
            <v>2009</v>
          </cell>
          <cell r="D2157" t="str">
            <v>SOJA</v>
          </cell>
          <cell r="E2157">
            <v>3490</v>
          </cell>
        </row>
        <row r="2158">
          <cell r="A2158" t="str">
            <v>SP</v>
          </cell>
          <cell r="B2158">
            <v>2009</v>
          </cell>
          <cell r="D2158" t="str">
            <v>MILHO</v>
          </cell>
          <cell r="E2158">
            <v>6390</v>
          </cell>
        </row>
        <row r="2159">
          <cell r="A2159" t="str">
            <v>SP</v>
          </cell>
          <cell r="B2159">
            <v>2009</v>
          </cell>
          <cell r="D2159" t="str">
            <v>MILHO</v>
          </cell>
          <cell r="E2159">
            <v>0</v>
          </cell>
        </row>
        <row r="2160">
          <cell r="A2160" t="str">
            <v>PR</v>
          </cell>
          <cell r="B2160">
            <v>2009</v>
          </cell>
          <cell r="D2160" t="str">
            <v>MILHO</v>
          </cell>
          <cell r="E2160">
            <v>0</v>
          </cell>
        </row>
        <row r="2161">
          <cell r="A2161" t="str">
            <v>PR</v>
          </cell>
          <cell r="B2161">
            <v>2009</v>
          </cell>
          <cell r="D2161" t="str">
            <v>SOJA</v>
          </cell>
          <cell r="E2161">
            <v>2620</v>
          </cell>
        </row>
        <row r="2162">
          <cell r="A2162" t="str">
            <v>PR</v>
          </cell>
          <cell r="B2162">
            <v>2009</v>
          </cell>
          <cell r="D2162" t="str">
            <v>SOJA</v>
          </cell>
          <cell r="E2162">
            <v>8740</v>
          </cell>
        </row>
        <row r="2163">
          <cell r="A2163" t="str">
            <v>PR</v>
          </cell>
          <cell r="B2163">
            <v>2009</v>
          </cell>
          <cell r="D2163" t="str">
            <v>SOJA</v>
          </cell>
          <cell r="E2163">
            <v>0</v>
          </cell>
        </row>
        <row r="2164">
          <cell r="A2164" t="str">
            <v>MT</v>
          </cell>
          <cell r="B2164">
            <v>2009</v>
          </cell>
          <cell r="D2164" t="str">
            <v>SOJA</v>
          </cell>
          <cell r="E2164">
            <v>0</v>
          </cell>
        </row>
        <row r="2165">
          <cell r="A2165" t="str">
            <v>MT</v>
          </cell>
          <cell r="B2165">
            <v>2009</v>
          </cell>
          <cell r="D2165" t="str">
            <v>SOJA</v>
          </cell>
          <cell r="E2165">
            <v>28060</v>
          </cell>
        </row>
        <row r="2166">
          <cell r="A2166" t="str">
            <v>MT</v>
          </cell>
          <cell r="B2166">
            <v>2009</v>
          </cell>
          <cell r="D2166" t="str">
            <v>SOJA</v>
          </cell>
          <cell r="E2166">
            <v>0</v>
          </cell>
        </row>
        <row r="2167">
          <cell r="A2167" t="str">
            <v>MT</v>
          </cell>
          <cell r="B2167">
            <v>2009</v>
          </cell>
          <cell r="D2167" t="str">
            <v>SOJA</v>
          </cell>
          <cell r="E2167">
            <v>0</v>
          </cell>
        </row>
        <row r="2168">
          <cell r="A2168" t="str">
            <v>MT</v>
          </cell>
          <cell r="B2168">
            <v>2009</v>
          </cell>
          <cell r="D2168" t="str">
            <v>SOJA</v>
          </cell>
          <cell r="E2168">
            <v>3210</v>
          </cell>
        </row>
        <row r="2169">
          <cell r="A2169" t="str">
            <v>MS</v>
          </cell>
          <cell r="B2169">
            <v>2009</v>
          </cell>
          <cell r="D2169" t="str">
            <v>MILHO</v>
          </cell>
          <cell r="E2169">
            <v>800</v>
          </cell>
        </row>
        <row r="2170">
          <cell r="A2170" t="str">
            <v>MS</v>
          </cell>
          <cell r="B2170">
            <v>2009</v>
          </cell>
          <cell r="D2170" t="str">
            <v>SOJA</v>
          </cell>
          <cell r="E2170">
            <v>0</v>
          </cell>
        </row>
        <row r="2171">
          <cell r="A2171" t="str">
            <v>MS</v>
          </cell>
          <cell r="B2171">
            <v>2009</v>
          </cell>
          <cell r="D2171" t="str">
            <v>SOJA</v>
          </cell>
          <cell r="E2171">
            <v>10160</v>
          </cell>
        </row>
        <row r="2172">
          <cell r="A2172" t="str">
            <v>PR</v>
          </cell>
          <cell r="B2172">
            <v>2009</v>
          </cell>
          <cell r="D2172" t="str">
            <v>MILHO</v>
          </cell>
          <cell r="E2172">
            <v>11580</v>
          </cell>
        </row>
        <row r="2173">
          <cell r="A2173" t="str">
            <v>PR</v>
          </cell>
          <cell r="B2173">
            <v>2009</v>
          </cell>
          <cell r="D2173" t="str">
            <v>MILHO</v>
          </cell>
          <cell r="E2173">
            <v>0</v>
          </cell>
        </row>
        <row r="2174">
          <cell r="A2174" t="str">
            <v>PR</v>
          </cell>
          <cell r="B2174">
            <v>2009</v>
          </cell>
          <cell r="D2174" t="str">
            <v>SOJA</v>
          </cell>
          <cell r="E2174">
            <v>0</v>
          </cell>
        </row>
        <row r="2175">
          <cell r="A2175" t="str">
            <v>PR</v>
          </cell>
          <cell r="B2175">
            <v>2009</v>
          </cell>
          <cell r="D2175" t="str">
            <v>SOJA</v>
          </cell>
          <cell r="E2175">
            <v>51600</v>
          </cell>
        </row>
        <row r="2176">
          <cell r="A2176" t="str">
            <v>PR</v>
          </cell>
          <cell r="B2176">
            <v>2009</v>
          </cell>
          <cell r="D2176" t="str">
            <v>MILHO</v>
          </cell>
          <cell r="E2176">
            <v>7180</v>
          </cell>
        </row>
        <row r="2177">
          <cell r="A2177" t="str">
            <v>PR</v>
          </cell>
          <cell r="B2177">
            <v>2009</v>
          </cell>
          <cell r="D2177" t="str">
            <v>MILHO</v>
          </cell>
          <cell r="E2177">
            <v>3990</v>
          </cell>
        </row>
        <row r="2178">
          <cell r="A2178" t="str">
            <v>PR</v>
          </cell>
          <cell r="B2178">
            <v>2009</v>
          </cell>
          <cell r="D2178" t="str">
            <v>MILHO</v>
          </cell>
          <cell r="E2178">
            <v>0</v>
          </cell>
        </row>
        <row r="2179">
          <cell r="A2179" t="str">
            <v>PR</v>
          </cell>
          <cell r="B2179">
            <v>2009</v>
          </cell>
          <cell r="D2179" t="str">
            <v>SOJA</v>
          </cell>
          <cell r="E2179">
            <v>0</v>
          </cell>
        </row>
        <row r="2180">
          <cell r="A2180" t="str">
            <v>BA</v>
          </cell>
          <cell r="B2180">
            <v>2009</v>
          </cell>
          <cell r="D2180" t="str">
            <v>SOJA</v>
          </cell>
          <cell r="E2180">
            <v>38520</v>
          </cell>
        </row>
        <row r="2181">
          <cell r="A2181" t="str">
            <v>BA</v>
          </cell>
          <cell r="B2181">
            <v>2009</v>
          </cell>
          <cell r="D2181" t="str">
            <v>SOJA</v>
          </cell>
          <cell r="E2181">
            <v>163690</v>
          </cell>
        </row>
        <row r="2182">
          <cell r="A2182" t="str">
            <v>BA</v>
          </cell>
          <cell r="B2182">
            <v>2009</v>
          </cell>
          <cell r="D2182" t="str">
            <v>SOJA</v>
          </cell>
          <cell r="E2182">
            <v>28890</v>
          </cell>
        </row>
        <row r="2183">
          <cell r="A2183" t="str">
            <v>BA</v>
          </cell>
          <cell r="B2183">
            <v>2009</v>
          </cell>
          <cell r="D2183" t="str">
            <v>SOJA</v>
          </cell>
          <cell r="E2183">
            <v>26960</v>
          </cell>
        </row>
        <row r="2184">
          <cell r="A2184" t="str">
            <v>MT</v>
          </cell>
          <cell r="B2184">
            <v>2009</v>
          </cell>
          <cell r="D2184" t="str">
            <v>SOJA</v>
          </cell>
          <cell r="E2184">
            <v>0</v>
          </cell>
        </row>
        <row r="2185">
          <cell r="A2185" t="str">
            <v>MT</v>
          </cell>
          <cell r="B2185">
            <v>2009</v>
          </cell>
          <cell r="D2185" t="str">
            <v>SOJA</v>
          </cell>
          <cell r="E2185">
            <v>4520</v>
          </cell>
        </row>
        <row r="2186">
          <cell r="A2186" t="str">
            <v>MT</v>
          </cell>
          <cell r="B2186">
            <v>2009</v>
          </cell>
          <cell r="D2186" t="str">
            <v>SOJA</v>
          </cell>
          <cell r="E2186">
            <v>0</v>
          </cell>
        </row>
        <row r="2187">
          <cell r="A2187" t="str">
            <v>MT</v>
          </cell>
          <cell r="B2187">
            <v>2009</v>
          </cell>
          <cell r="D2187" t="str">
            <v>SOJA</v>
          </cell>
          <cell r="E2187">
            <v>0</v>
          </cell>
        </row>
        <row r="2188">
          <cell r="A2188" t="str">
            <v>MT</v>
          </cell>
          <cell r="B2188">
            <v>2009</v>
          </cell>
          <cell r="D2188" t="str">
            <v>SOJA</v>
          </cell>
          <cell r="E2188">
            <v>0</v>
          </cell>
        </row>
        <row r="2189">
          <cell r="A2189" t="str">
            <v>MT</v>
          </cell>
          <cell r="B2189">
            <v>2009</v>
          </cell>
          <cell r="D2189" t="str">
            <v>SOJA</v>
          </cell>
          <cell r="E2189">
            <v>9040</v>
          </cell>
        </row>
        <row r="2190">
          <cell r="A2190" t="str">
            <v>TO</v>
          </cell>
          <cell r="B2190">
            <v>2009</v>
          </cell>
          <cell r="D2190" t="str">
            <v>SOJA</v>
          </cell>
          <cell r="E2190">
            <v>0</v>
          </cell>
        </row>
        <row r="2191">
          <cell r="A2191" t="str">
            <v>TO</v>
          </cell>
          <cell r="B2191">
            <v>2009</v>
          </cell>
          <cell r="D2191" t="str">
            <v>SOJA</v>
          </cell>
          <cell r="E2191">
            <v>11300</v>
          </cell>
        </row>
        <row r="2192">
          <cell r="A2192" t="str">
            <v>BA</v>
          </cell>
          <cell r="B2192">
            <v>2009</v>
          </cell>
          <cell r="D2192" t="str">
            <v>MILHO</v>
          </cell>
          <cell r="E2192">
            <v>2290</v>
          </cell>
        </row>
        <row r="2193">
          <cell r="A2193" t="str">
            <v>BA</v>
          </cell>
          <cell r="B2193">
            <v>2009</v>
          </cell>
          <cell r="D2193" t="str">
            <v>SOJA</v>
          </cell>
          <cell r="E2193">
            <v>16370.000000000002</v>
          </cell>
        </row>
        <row r="2194">
          <cell r="A2194" t="str">
            <v>GO</v>
          </cell>
          <cell r="B2194">
            <v>2009</v>
          </cell>
          <cell r="D2194" t="str">
            <v>MILHO</v>
          </cell>
          <cell r="E2194">
            <v>1590</v>
          </cell>
        </row>
        <row r="2195">
          <cell r="A2195" t="str">
            <v>GO</v>
          </cell>
          <cell r="B2195">
            <v>2009</v>
          </cell>
          <cell r="D2195" t="str">
            <v>MILHO</v>
          </cell>
          <cell r="E2195">
            <v>0</v>
          </cell>
        </row>
        <row r="2196">
          <cell r="A2196" t="str">
            <v>GO</v>
          </cell>
          <cell r="B2196">
            <v>2009</v>
          </cell>
          <cell r="D2196" t="str">
            <v>SOJA</v>
          </cell>
          <cell r="E2196">
            <v>0</v>
          </cell>
        </row>
        <row r="2197">
          <cell r="A2197" t="str">
            <v>GO</v>
          </cell>
          <cell r="B2197">
            <v>2009</v>
          </cell>
          <cell r="D2197" t="str">
            <v>SOJA</v>
          </cell>
          <cell r="E2197">
            <v>7250</v>
          </cell>
        </row>
        <row r="2198">
          <cell r="A2198" t="str">
            <v>GO</v>
          </cell>
          <cell r="B2198">
            <v>2009</v>
          </cell>
          <cell r="D2198" t="str">
            <v>SOJA</v>
          </cell>
          <cell r="E2198">
            <v>2680</v>
          </cell>
        </row>
        <row r="2199">
          <cell r="A2199" t="str">
            <v>GO</v>
          </cell>
          <cell r="B2199">
            <v>2009</v>
          </cell>
          <cell r="D2199" t="str">
            <v>SOJA</v>
          </cell>
          <cell r="E2199">
            <v>4360</v>
          </cell>
        </row>
        <row r="2200">
          <cell r="A2200" t="str">
            <v>GO</v>
          </cell>
          <cell r="B2200">
            <v>2009</v>
          </cell>
          <cell r="D2200" t="str">
            <v>SOJA</v>
          </cell>
          <cell r="E2200">
            <v>0</v>
          </cell>
        </row>
        <row r="2201">
          <cell r="A2201" t="str">
            <v>GO</v>
          </cell>
          <cell r="B2201">
            <v>2009</v>
          </cell>
          <cell r="D2201" t="str">
            <v>SOJA</v>
          </cell>
          <cell r="E2201">
            <v>7040</v>
          </cell>
        </row>
        <row r="2202">
          <cell r="A2202" t="str">
            <v>GO</v>
          </cell>
          <cell r="B2202">
            <v>2009</v>
          </cell>
          <cell r="D2202" t="str">
            <v>SOJA</v>
          </cell>
          <cell r="E2202">
            <v>7040</v>
          </cell>
        </row>
        <row r="2203">
          <cell r="A2203" t="str">
            <v>GO</v>
          </cell>
          <cell r="B2203">
            <v>2009</v>
          </cell>
          <cell r="D2203" t="str">
            <v>SOJA</v>
          </cell>
          <cell r="E2203">
            <v>8550</v>
          </cell>
        </row>
        <row r="2204">
          <cell r="A2204" t="str">
            <v>GO</v>
          </cell>
          <cell r="B2204">
            <v>2009</v>
          </cell>
          <cell r="D2204" t="str">
            <v>MILHO</v>
          </cell>
          <cell r="E2204">
            <v>0</v>
          </cell>
        </row>
        <row r="2205">
          <cell r="A2205" t="str">
            <v>GO</v>
          </cell>
          <cell r="B2205">
            <v>2009</v>
          </cell>
          <cell r="D2205" t="str">
            <v>SOJA</v>
          </cell>
          <cell r="E2205">
            <v>0</v>
          </cell>
        </row>
        <row r="2206">
          <cell r="A2206" t="str">
            <v>GO</v>
          </cell>
          <cell r="B2206">
            <v>2009</v>
          </cell>
          <cell r="D2206" t="str">
            <v>SOJA</v>
          </cell>
          <cell r="E2206">
            <v>16000</v>
          </cell>
        </row>
        <row r="2207">
          <cell r="A2207" t="str">
            <v>MT</v>
          </cell>
          <cell r="B2207">
            <v>2009</v>
          </cell>
          <cell r="D2207" t="str">
            <v>SOJA</v>
          </cell>
          <cell r="E2207">
            <v>3910</v>
          </cell>
        </row>
        <row r="2208">
          <cell r="A2208" t="str">
            <v>MT</v>
          </cell>
          <cell r="B2208">
            <v>2009</v>
          </cell>
          <cell r="D2208" t="str">
            <v>SOJA</v>
          </cell>
          <cell r="E2208">
            <v>0</v>
          </cell>
        </row>
        <row r="2209">
          <cell r="A2209" t="str">
            <v>GO</v>
          </cell>
          <cell r="B2209">
            <v>2009</v>
          </cell>
          <cell r="D2209" t="str">
            <v>MILHO</v>
          </cell>
          <cell r="E2209">
            <v>0</v>
          </cell>
        </row>
        <row r="2210">
          <cell r="A2210" t="str">
            <v>GO</v>
          </cell>
          <cell r="B2210">
            <v>2009</v>
          </cell>
          <cell r="D2210" t="str">
            <v>MILHO</v>
          </cell>
          <cell r="E2210">
            <v>5580</v>
          </cell>
        </row>
        <row r="2211">
          <cell r="A2211" t="str">
            <v>GO</v>
          </cell>
          <cell r="B2211">
            <v>2009</v>
          </cell>
          <cell r="D2211" t="str">
            <v>SOJA</v>
          </cell>
          <cell r="E2211">
            <v>0</v>
          </cell>
        </row>
        <row r="2212">
          <cell r="A2212" t="str">
            <v>GO</v>
          </cell>
          <cell r="B2212">
            <v>2009</v>
          </cell>
          <cell r="D2212" t="str">
            <v>SOJA</v>
          </cell>
          <cell r="E2212">
            <v>2340</v>
          </cell>
        </row>
        <row r="2213">
          <cell r="A2213" t="str">
            <v>SP</v>
          </cell>
          <cell r="B2213">
            <v>2009</v>
          </cell>
          <cell r="D2213" t="str">
            <v>SOJA</v>
          </cell>
          <cell r="E2213">
            <v>0</v>
          </cell>
        </row>
        <row r="2214">
          <cell r="A2214" t="str">
            <v>SP</v>
          </cell>
          <cell r="B2214">
            <v>2009</v>
          </cell>
          <cell r="D2214" t="str">
            <v>SOJA</v>
          </cell>
          <cell r="E2214">
            <v>17000</v>
          </cell>
        </row>
        <row r="2215">
          <cell r="A2215" t="str">
            <v>MT</v>
          </cell>
          <cell r="B2215">
            <v>2009</v>
          </cell>
          <cell r="D2215" t="str">
            <v>SOJA</v>
          </cell>
          <cell r="E2215">
            <v>0</v>
          </cell>
        </row>
        <row r="2216">
          <cell r="A2216" t="str">
            <v>MT</v>
          </cell>
          <cell r="B2216">
            <v>2009</v>
          </cell>
          <cell r="D2216" t="str">
            <v>SOJA</v>
          </cell>
          <cell r="E2216">
            <v>10580</v>
          </cell>
        </row>
        <row r="2217">
          <cell r="A2217" t="str">
            <v>MT</v>
          </cell>
          <cell r="B2217">
            <v>2009</v>
          </cell>
          <cell r="D2217" t="str">
            <v>SOJA</v>
          </cell>
          <cell r="E2217">
            <v>13600</v>
          </cell>
        </row>
        <row r="2218">
          <cell r="A2218" t="str">
            <v>MT</v>
          </cell>
          <cell r="B2218">
            <v>2009</v>
          </cell>
          <cell r="D2218" t="str">
            <v>SOJA</v>
          </cell>
          <cell r="E2218">
            <v>0</v>
          </cell>
        </row>
        <row r="2219">
          <cell r="A2219" t="str">
            <v>MA</v>
          </cell>
          <cell r="B2219">
            <v>2009</v>
          </cell>
          <cell r="D2219" t="str">
            <v>SOJA</v>
          </cell>
          <cell r="E2219">
            <v>0</v>
          </cell>
        </row>
        <row r="2220">
          <cell r="A2220" t="str">
            <v>MA</v>
          </cell>
          <cell r="B2220">
            <v>2009</v>
          </cell>
          <cell r="D2220" t="str">
            <v>SOJA</v>
          </cell>
          <cell r="E2220">
            <v>30000</v>
          </cell>
        </row>
        <row r="2221">
          <cell r="A2221" t="str">
            <v>MG</v>
          </cell>
          <cell r="B2221">
            <v>2009</v>
          </cell>
          <cell r="D2221" t="str">
            <v>SOJA</v>
          </cell>
          <cell r="E2221">
            <v>0</v>
          </cell>
        </row>
        <row r="2222">
          <cell r="A2222" t="str">
            <v>MG</v>
          </cell>
          <cell r="B2222">
            <v>2009</v>
          </cell>
          <cell r="D2222" t="str">
            <v>SOJA</v>
          </cell>
          <cell r="E2222">
            <v>11750</v>
          </cell>
        </row>
        <row r="2223">
          <cell r="A2223" t="str">
            <v>MT</v>
          </cell>
          <cell r="B2223">
            <v>2009</v>
          </cell>
          <cell r="D2223" t="str">
            <v>SOJA</v>
          </cell>
          <cell r="E2223">
            <v>0</v>
          </cell>
        </row>
        <row r="2224">
          <cell r="A2224" t="str">
            <v>MT</v>
          </cell>
          <cell r="B2224">
            <v>2009</v>
          </cell>
          <cell r="D2224" t="str">
            <v>SOJA</v>
          </cell>
          <cell r="E2224">
            <v>0</v>
          </cell>
        </row>
        <row r="2225">
          <cell r="A2225" t="str">
            <v>MT</v>
          </cell>
          <cell r="B2225">
            <v>2009</v>
          </cell>
          <cell r="D2225" t="str">
            <v>SOJA</v>
          </cell>
          <cell r="E2225">
            <v>0</v>
          </cell>
        </row>
        <row r="2226">
          <cell r="A2226" t="str">
            <v>MT</v>
          </cell>
          <cell r="B2226">
            <v>2009</v>
          </cell>
          <cell r="D2226" t="str">
            <v>SOJA</v>
          </cell>
          <cell r="E2226">
            <v>18070</v>
          </cell>
        </row>
        <row r="2227">
          <cell r="A2227" t="str">
            <v>MT</v>
          </cell>
          <cell r="B2227">
            <v>2009</v>
          </cell>
          <cell r="D2227" t="str">
            <v>SOJA</v>
          </cell>
          <cell r="E2227">
            <v>0</v>
          </cell>
        </row>
        <row r="2228">
          <cell r="A2228" t="str">
            <v>TO</v>
          </cell>
          <cell r="B2228">
            <v>2009</v>
          </cell>
          <cell r="D2228" t="str">
            <v>SOJA</v>
          </cell>
          <cell r="E2228">
            <v>0</v>
          </cell>
        </row>
        <row r="2229">
          <cell r="A2229" t="str">
            <v>TO</v>
          </cell>
          <cell r="B2229">
            <v>2009</v>
          </cell>
          <cell r="D2229" t="str">
            <v>SOJA</v>
          </cell>
          <cell r="E2229">
            <v>13550</v>
          </cell>
        </row>
        <row r="2230">
          <cell r="A2230" t="str">
            <v>GO</v>
          </cell>
          <cell r="B2230">
            <v>2009</v>
          </cell>
          <cell r="D2230" t="str">
            <v>SOJA</v>
          </cell>
          <cell r="E2230">
            <v>0</v>
          </cell>
        </row>
        <row r="2231">
          <cell r="A2231" t="str">
            <v>GO</v>
          </cell>
          <cell r="B2231">
            <v>2009</v>
          </cell>
          <cell r="D2231" t="str">
            <v>SOJA</v>
          </cell>
          <cell r="E2231">
            <v>12510</v>
          </cell>
        </row>
        <row r="2232">
          <cell r="A2232" t="str">
            <v>GO</v>
          </cell>
          <cell r="B2232">
            <v>2009</v>
          </cell>
          <cell r="D2232" t="str">
            <v>SOJA</v>
          </cell>
          <cell r="E2232">
            <v>0</v>
          </cell>
        </row>
        <row r="2233">
          <cell r="A2233" t="str">
            <v>MS</v>
          </cell>
          <cell r="B2233">
            <v>2009</v>
          </cell>
          <cell r="D2233" t="str">
            <v>SOJA</v>
          </cell>
          <cell r="E2233">
            <v>3860</v>
          </cell>
        </row>
        <row r="2234">
          <cell r="A2234" t="str">
            <v>MS</v>
          </cell>
          <cell r="B2234">
            <v>2009</v>
          </cell>
          <cell r="D2234" t="str">
            <v>SOJA</v>
          </cell>
          <cell r="E2234">
            <v>0</v>
          </cell>
        </row>
        <row r="2235">
          <cell r="A2235" t="str">
            <v>PR</v>
          </cell>
          <cell r="B2235">
            <v>2009</v>
          </cell>
          <cell r="D2235" t="str">
            <v>MILHO</v>
          </cell>
          <cell r="E2235">
            <v>3990</v>
          </cell>
        </row>
        <row r="2236">
          <cell r="A2236" t="str">
            <v>PR</v>
          </cell>
          <cell r="B2236">
            <v>2009</v>
          </cell>
          <cell r="D2236" t="str">
            <v>MILHO</v>
          </cell>
          <cell r="E2236">
            <v>0</v>
          </cell>
        </row>
        <row r="2237">
          <cell r="A2237" t="str">
            <v>PR</v>
          </cell>
          <cell r="B2237">
            <v>2009</v>
          </cell>
          <cell r="D2237" t="str">
            <v>SOJA</v>
          </cell>
          <cell r="E2237">
            <v>6000</v>
          </cell>
        </row>
        <row r="2238">
          <cell r="A2238" t="str">
            <v>PR</v>
          </cell>
          <cell r="B2238">
            <v>2009</v>
          </cell>
          <cell r="D2238" t="str">
            <v>SOJA</v>
          </cell>
          <cell r="E2238">
            <v>0</v>
          </cell>
        </row>
        <row r="2239">
          <cell r="A2239" t="str">
            <v>BA</v>
          </cell>
          <cell r="B2239">
            <v>2009</v>
          </cell>
          <cell r="D2239" t="str">
            <v>SOJA</v>
          </cell>
          <cell r="E2239">
            <v>9630</v>
          </cell>
        </row>
        <row r="2240">
          <cell r="A2240" t="str">
            <v>MT</v>
          </cell>
          <cell r="B2240">
            <v>2009</v>
          </cell>
          <cell r="D2240" t="str">
            <v>SOJA</v>
          </cell>
          <cell r="E2240">
            <v>26020</v>
          </cell>
        </row>
        <row r="2241">
          <cell r="A2241" t="str">
            <v>MT</v>
          </cell>
          <cell r="B2241">
            <v>2009</v>
          </cell>
          <cell r="D2241" t="str">
            <v>SOJA</v>
          </cell>
          <cell r="E2241">
            <v>0</v>
          </cell>
        </row>
        <row r="2242">
          <cell r="A2242" t="str">
            <v>MT</v>
          </cell>
          <cell r="B2242">
            <v>2009</v>
          </cell>
          <cell r="D2242" t="str">
            <v>SOJA</v>
          </cell>
          <cell r="E2242">
            <v>13600</v>
          </cell>
        </row>
        <row r="2243">
          <cell r="A2243" t="str">
            <v>MT</v>
          </cell>
          <cell r="B2243">
            <v>2009</v>
          </cell>
          <cell r="D2243" t="str">
            <v>MILHO</v>
          </cell>
          <cell r="E2243">
            <v>0</v>
          </cell>
        </row>
        <row r="2244">
          <cell r="A2244" t="str">
            <v>MT</v>
          </cell>
          <cell r="B2244">
            <v>2009</v>
          </cell>
          <cell r="D2244" t="str">
            <v>SOJA</v>
          </cell>
          <cell r="E2244">
            <v>17640</v>
          </cell>
        </row>
        <row r="2245">
          <cell r="A2245" t="str">
            <v>MT</v>
          </cell>
          <cell r="B2245">
            <v>2009</v>
          </cell>
          <cell r="D2245" t="str">
            <v>SOJA</v>
          </cell>
          <cell r="E2245">
            <v>4530</v>
          </cell>
        </row>
        <row r="2246">
          <cell r="A2246" t="str">
            <v>BA</v>
          </cell>
          <cell r="B2246">
            <v>2009</v>
          </cell>
          <cell r="D2246" t="str">
            <v>SOJA</v>
          </cell>
          <cell r="E2246">
            <v>67400</v>
          </cell>
        </row>
        <row r="2247">
          <cell r="A2247" t="str">
            <v>BA</v>
          </cell>
          <cell r="B2247">
            <v>2009</v>
          </cell>
          <cell r="D2247" t="str">
            <v>MILHO</v>
          </cell>
          <cell r="E2247">
            <v>0</v>
          </cell>
        </row>
        <row r="2248">
          <cell r="A2248" t="str">
            <v>BA</v>
          </cell>
          <cell r="B2248">
            <v>2009</v>
          </cell>
          <cell r="D2248" t="str">
            <v>SOJA</v>
          </cell>
          <cell r="E2248">
            <v>36590</v>
          </cell>
        </row>
        <row r="2249">
          <cell r="A2249" t="str">
            <v>BA</v>
          </cell>
          <cell r="B2249">
            <v>2009</v>
          </cell>
          <cell r="D2249" t="str">
            <v>SOJA</v>
          </cell>
          <cell r="E2249">
            <v>21180</v>
          </cell>
        </row>
        <row r="2250">
          <cell r="A2250" t="str">
            <v>RS</v>
          </cell>
          <cell r="B2250">
            <v>2009</v>
          </cell>
          <cell r="D2250" t="str">
            <v>SOJA</v>
          </cell>
          <cell r="E2250">
            <v>2040</v>
          </cell>
        </row>
        <row r="2251">
          <cell r="A2251" t="str">
            <v>RS</v>
          </cell>
          <cell r="B2251">
            <v>2009</v>
          </cell>
          <cell r="D2251" t="str">
            <v>SOJA</v>
          </cell>
          <cell r="E2251">
            <v>3050</v>
          </cell>
        </row>
        <row r="2252">
          <cell r="A2252" t="str">
            <v>RS</v>
          </cell>
          <cell r="B2252">
            <v>2009</v>
          </cell>
          <cell r="D2252" t="str">
            <v>SOJA</v>
          </cell>
          <cell r="E2252">
            <v>3050</v>
          </cell>
        </row>
        <row r="2253">
          <cell r="A2253" t="str">
            <v>RS</v>
          </cell>
          <cell r="B2253">
            <v>2009</v>
          </cell>
          <cell r="D2253" t="str">
            <v>SOJA</v>
          </cell>
          <cell r="E2253">
            <v>15270</v>
          </cell>
        </row>
        <row r="2254">
          <cell r="A2254" t="str">
            <v>RS</v>
          </cell>
          <cell r="B2254">
            <v>2009</v>
          </cell>
          <cell r="D2254" t="str">
            <v>SOJA</v>
          </cell>
          <cell r="E2254">
            <v>0</v>
          </cell>
        </row>
        <row r="2255">
          <cell r="A2255" t="str">
            <v>MS</v>
          </cell>
          <cell r="B2255">
            <v>2009</v>
          </cell>
          <cell r="D2255" t="str">
            <v>SOJA</v>
          </cell>
          <cell r="E2255">
            <v>7720</v>
          </cell>
        </row>
        <row r="2256">
          <cell r="A2256" t="str">
            <v>MS</v>
          </cell>
          <cell r="B2256">
            <v>2009</v>
          </cell>
          <cell r="D2256" t="str">
            <v>SOJA</v>
          </cell>
          <cell r="E2256">
            <v>0</v>
          </cell>
        </row>
        <row r="2257">
          <cell r="A2257" t="str">
            <v>MS</v>
          </cell>
          <cell r="B2257">
            <v>2009</v>
          </cell>
          <cell r="D2257" t="str">
            <v>SOJA</v>
          </cell>
          <cell r="E2257">
            <v>6430</v>
          </cell>
        </row>
        <row r="2258">
          <cell r="A2258" t="str">
            <v>MS</v>
          </cell>
          <cell r="B2258">
            <v>2009</v>
          </cell>
          <cell r="D2258" t="str">
            <v>SOJA</v>
          </cell>
          <cell r="E2258">
            <v>0</v>
          </cell>
        </row>
        <row r="2259">
          <cell r="A2259" t="str">
            <v>MS</v>
          </cell>
          <cell r="B2259">
            <v>2009</v>
          </cell>
          <cell r="D2259" t="str">
            <v>SOJA</v>
          </cell>
          <cell r="E2259">
            <v>0</v>
          </cell>
        </row>
        <row r="2260">
          <cell r="A2260" t="str">
            <v>MS</v>
          </cell>
          <cell r="B2260">
            <v>2009</v>
          </cell>
          <cell r="D2260" t="str">
            <v>SOJA</v>
          </cell>
          <cell r="E2260">
            <v>19300</v>
          </cell>
        </row>
        <row r="2261">
          <cell r="A2261" t="str">
            <v>GO</v>
          </cell>
          <cell r="B2261">
            <v>2009</v>
          </cell>
          <cell r="D2261" t="str">
            <v>SOJA</v>
          </cell>
          <cell r="E2261">
            <v>8390</v>
          </cell>
        </row>
        <row r="2262">
          <cell r="A2262" t="str">
            <v>GO</v>
          </cell>
          <cell r="B2262">
            <v>2009</v>
          </cell>
          <cell r="D2262" t="str">
            <v>SOJA</v>
          </cell>
          <cell r="E2262">
            <v>10910</v>
          </cell>
        </row>
        <row r="2263">
          <cell r="A2263" t="str">
            <v>MT</v>
          </cell>
          <cell r="B2263">
            <v>2009</v>
          </cell>
          <cell r="D2263" t="str">
            <v>SOJA</v>
          </cell>
          <cell r="E2263">
            <v>13600</v>
          </cell>
        </row>
        <row r="2264">
          <cell r="A2264" t="str">
            <v>MT</v>
          </cell>
          <cell r="B2264">
            <v>2009</v>
          </cell>
          <cell r="D2264" t="str">
            <v>SOJA</v>
          </cell>
          <cell r="E2264">
            <v>0</v>
          </cell>
        </row>
        <row r="2265">
          <cell r="A2265" t="str">
            <v>RS</v>
          </cell>
          <cell r="B2265">
            <v>2009</v>
          </cell>
          <cell r="D2265" t="str">
            <v>MILHO</v>
          </cell>
          <cell r="E2265">
            <v>520</v>
          </cell>
        </row>
        <row r="2266">
          <cell r="A2266" t="str">
            <v>RS</v>
          </cell>
          <cell r="B2266">
            <v>2009</v>
          </cell>
          <cell r="D2266" t="str">
            <v>MILHO</v>
          </cell>
          <cell r="E2266">
            <v>0</v>
          </cell>
        </row>
        <row r="2267">
          <cell r="A2267" t="str">
            <v>RS</v>
          </cell>
          <cell r="B2267">
            <v>2009</v>
          </cell>
          <cell r="D2267" t="str">
            <v>SOJA</v>
          </cell>
          <cell r="E2267">
            <v>2040</v>
          </cell>
        </row>
        <row r="2268">
          <cell r="A2268" t="str">
            <v>RS</v>
          </cell>
          <cell r="B2268">
            <v>2009</v>
          </cell>
          <cell r="D2268" t="str">
            <v>SOJA</v>
          </cell>
          <cell r="E2268">
            <v>0</v>
          </cell>
        </row>
        <row r="2269">
          <cell r="A2269" t="str">
            <v>MT</v>
          </cell>
          <cell r="B2269">
            <v>2009</v>
          </cell>
          <cell r="D2269" t="str">
            <v>SOJA</v>
          </cell>
          <cell r="E2269">
            <v>0</v>
          </cell>
        </row>
        <row r="2270">
          <cell r="A2270" t="str">
            <v>RS</v>
          </cell>
          <cell r="B2270">
            <v>2009</v>
          </cell>
          <cell r="D2270" t="str">
            <v>SOJA</v>
          </cell>
          <cell r="E2270">
            <v>7130</v>
          </cell>
        </row>
        <row r="2271">
          <cell r="A2271" t="str">
            <v>RS</v>
          </cell>
          <cell r="B2271">
            <v>2009</v>
          </cell>
          <cell r="D2271" t="str">
            <v>SOJA</v>
          </cell>
          <cell r="E2271">
            <v>10690</v>
          </cell>
        </row>
        <row r="2272">
          <cell r="A2272" t="str">
            <v>RS</v>
          </cell>
          <cell r="B2272">
            <v>2009</v>
          </cell>
          <cell r="D2272" t="str">
            <v>SOJA</v>
          </cell>
          <cell r="E2272">
            <v>5090</v>
          </cell>
        </row>
        <row r="2273">
          <cell r="A2273" t="str">
            <v>RS</v>
          </cell>
          <cell r="B2273">
            <v>2009</v>
          </cell>
          <cell r="D2273" t="str">
            <v>SOJA</v>
          </cell>
          <cell r="E2273">
            <v>8150</v>
          </cell>
        </row>
        <row r="2274">
          <cell r="A2274" t="str">
            <v>RS</v>
          </cell>
          <cell r="B2274">
            <v>2009</v>
          </cell>
          <cell r="D2274" t="str">
            <v>MILHO</v>
          </cell>
          <cell r="E2274">
            <v>1050</v>
          </cell>
        </row>
        <row r="2275">
          <cell r="A2275" t="str">
            <v>RS</v>
          </cell>
          <cell r="B2275">
            <v>2009</v>
          </cell>
          <cell r="D2275" t="str">
            <v>MILHO</v>
          </cell>
          <cell r="E2275">
            <v>0</v>
          </cell>
        </row>
        <row r="2276">
          <cell r="A2276" t="str">
            <v>RS</v>
          </cell>
          <cell r="B2276">
            <v>2009</v>
          </cell>
          <cell r="D2276" t="str">
            <v>SOJA</v>
          </cell>
          <cell r="E2276">
            <v>8150</v>
          </cell>
        </row>
        <row r="2277">
          <cell r="A2277" t="str">
            <v>RS</v>
          </cell>
          <cell r="B2277">
            <v>2009</v>
          </cell>
          <cell r="D2277" t="str">
            <v>SOJA</v>
          </cell>
          <cell r="E2277">
            <v>0</v>
          </cell>
        </row>
        <row r="2278">
          <cell r="A2278" t="str">
            <v>MS</v>
          </cell>
          <cell r="B2278">
            <v>2009</v>
          </cell>
          <cell r="D2278" t="str">
            <v>SOJA</v>
          </cell>
          <cell r="E2278">
            <v>0</v>
          </cell>
        </row>
        <row r="2279">
          <cell r="A2279" t="str">
            <v>MS</v>
          </cell>
          <cell r="B2279">
            <v>2009</v>
          </cell>
          <cell r="D2279" t="str">
            <v>SOJA</v>
          </cell>
          <cell r="E2279">
            <v>9650</v>
          </cell>
        </row>
        <row r="2280">
          <cell r="A2280" t="str">
            <v>MS</v>
          </cell>
          <cell r="B2280">
            <v>2009</v>
          </cell>
          <cell r="D2280" t="str">
            <v>SOJA</v>
          </cell>
          <cell r="E2280">
            <v>7720</v>
          </cell>
        </row>
        <row r="2281">
          <cell r="A2281" t="str">
            <v>MS</v>
          </cell>
          <cell r="B2281">
            <v>2009</v>
          </cell>
          <cell r="D2281" t="str">
            <v>SOJA</v>
          </cell>
          <cell r="E2281">
            <v>22510</v>
          </cell>
        </row>
        <row r="2282">
          <cell r="A2282" t="str">
            <v>MS</v>
          </cell>
          <cell r="B2282">
            <v>2009</v>
          </cell>
          <cell r="D2282" t="str">
            <v>SOJA</v>
          </cell>
          <cell r="E2282">
            <v>0</v>
          </cell>
        </row>
        <row r="2283">
          <cell r="A2283" t="str">
            <v>MS</v>
          </cell>
          <cell r="B2283">
            <v>2009</v>
          </cell>
          <cell r="D2283" t="str">
            <v>SOJA</v>
          </cell>
          <cell r="E2283">
            <v>0</v>
          </cell>
        </row>
        <row r="2284">
          <cell r="A2284" t="str">
            <v>MS</v>
          </cell>
          <cell r="B2284">
            <v>2009</v>
          </cell>
          <cell r="D2284" t="str">
            <v>SOJA</v>
          </cell>
          <cell r="E2284">
            <v>5150</v>
          </cell>
        </row>
        <row r="2285">
          <cell r="A2285" t="str">
            <v>SC</v>
          </cell>
          <cell r="B2285">
            <v>2009</v>
          </cell>
          <cell r="D2285" t="str">
            <v>MILHO</v>
          </cell>
          <cell r="E2285">
            <v>26730</v>
          </cell>
        </row>
        <row r="2286">
          <cell r="A2286" t="str">
            <v>SC</v>
          </cell>
          <cell r="B2286">
            <v>2009</v>
          </cell>
          <cell r="D2286" t="str">
            <v>SOJA</v>
          </cell>
          <cell r="E2286">
            <v>58630</v>
          </cell>
        </row>
        <row r="2287">
          <cell r="A2287" t="str">
            <v>MT</v>
          </cell>
          <cell r="B2287">
            <v>2009</v>
          </cell>
          <cell r="D2287" t="str">
            <v>SOJA</v>
          </cell>
          <cell r="E2287">
            <v>0</v>
          </cell>
        </row>
        <row r="2288">
          <cell r="A2288" t="str">
            <v>PI</v>
          </cell>
          <cell r="B2288">
            <v>2009</v>
          </cell>
          <cell r="D2288" t="str">
            <v>SOJA</v>
          </cell>
          <cell r="E2288">
            <v>18790</v>
          </cell>
        </row>
        <row r="2289">
          <cell r="A2289" t="str">
            <v>PI</v>
          </cell>
          <cell r="B2289">
            <v>2009</v>
          </cell>
          <cell r="D2289" t="str">
            <v>SOJA</v>
          </cell>
          <cell r="E2289">
            <v>0</v>
          </cell>
        </row>
        <row r="2290">
          <cell r="A2290" t="str">
            <v>PI</v>
          </cell>
          <cell r="B2290">
            <v>2009</v>
          </cell>
          <cell r="D2290" t="str">
            <v>SOJA</v>
          </cell>
          <cell r="E2290">
            <v>0</v>
          </cell>
        </row>
        <row r="2291">
          <cell r="A2291" t="str">
            <v>PI</v>
          </cell>
          <cell r="B2291">
            <v>2009</v>
          </cell>
          <cell r="D2291" t="str">
            <v>SOJA</v>
          </cell>
          <cell r="E2291">
            <v>18790</v>
          </cell>
        </row>
        <row r="2292">
          <cell r="A2292" t="str">
            <v>GO</v>
          </cell>
          <cell r="B2292">
            <v>2009</v>
          </cell>
          <cell r="D2292" t="str">
            <v>SOJA</v>
          </cell>
          <cell r="E2292">
            <v>0</v>
          </cell>
        </row>
        <row r="2293">
          <cell r="A2293" t="str">
            <v>GO</v>
          </cell>
          <cell r="B2293">
            <v>2009</v>
          </cell>
          <cell r="D2293" t="str">
            <v>SOJA</v>
          </cell>
          <cell r="E2293">
            <v>4200</v>
          </cell>
        </row>
        <row r="2294">
          <cell r="A2294" t="str">
            <v>MT</v>
          </cell>
          <cell r="B2294">
            <v>2009</v>
          </cell>
          <cell r="D2294" t="str">
            <v>SOJA</v>
          </cell>
          <cell r="E2294">
            <v>0</v>
          </cell>
        </row>
        <row r="2295">
          <cell r="A2295" t="str">
            <v>TO</v>
          </cell>
          <cell r="B2295">
            <v>2009</v>
          </cell>
          <cell r="D2295" t="str">
            <v>SOJA</v>
          </cell>
          <cell r="E2295">
            <v>0</v>
          </cell>
        </row>
        <row r="2296">
          <cell r="A2296" t="str">
            <v>TO</v>
          </cell>
          <cell r="B2296">
            <v>2009</v>
          </cell>
          <cell r="D2296" t="str">
            <v>SOJA</v>
          </cell>
          <cell r="E2296">
            <v>10840</v>
          </cell>
        </row>
        <row r="2297">
          <cell r="A2297" t="str">
            <v>MA</v>
          </cell>
          <cell r="B2297">
            <v>2009</v>
          </cell>
          <cell r="D2297" t="str">
            <v>SOJA</v>
          </cell>
          <cell r="E2297">
            <v>0</v>
          </cell>
        </row>
        <row r="2298">
          <cell r="A2298" t="str">
            <v>MA</v>
          </cell>
          <cell r="B2298">
            <v>2009</v>
          </cell>
          <cell r="D2298" t="str">
            <v>SOJA</v>
          </cell>
          <cell r="E2298">
            <v>12650</v>
          </cell>
        </row>
        <row r="2299">
          <cell r="A2299" t="str">
            <v>RS</v>
          </cell>
          <cell r="B2299">
            <v>2009</v>
          </cell>
          <cell r="D2299" t="str">
            <v>MILHO</v>
          </cell>
          <cell r="E2299">
            <v>0</v>
          </cell>
        </row>
        <row r="2300">
          <cell r="A2300" t="str">
            <v>RS</v>
          </cell>
          <cell r="B2300">
            <v>2009</v>
          </cell>
          <cell r="D2300" t="str">
            <v>SOJA</v>
          </cell>
          <cell r="E2300">
            <v>2040</v>
          </cell>
        </row>
        <row r="2301">
          <cell r="A2301" t="str">
            <v>RS</v>
          </cell>
          <cell r="B2301">
            <v>2009</v>
          </cell>
          <cell r="D2301" t="str">
            <v>SOJA</v>
          </cell>
          <cell r="E2301">
            <v>15280</v>
          </cell>
        </row>
        <row r="2302">
          <cell r="A2302" t="str">
            <v>RS</v>
          </cell>
          <cell r="B2302">
            <v>2009</v>
          </cell>
          <cell r="D2302" t="str">
            <v>SOJA</v>
          </cell>
          <cell r="E2302">
            <v>0</v>
          </cell>
        </row>
        <row r="2303">
          <cell r="A2303" t="str">
            <v>MT</v>
          </cell>
          <cell r="B2303">
            <v>2009</v>
          </cell>
          <cell r="D2303" t="str">
            <v>SOJA</v>
          </cell>
          <cell r="E2303">
            <v>1900</v>
          </cell>
        </row>
        <row r="2304">
          <cell r="A2304" t="str">
            <v>MT</v>
          </cell>
          <cell r="B2304">
            <v>2009</v>
          </cell>
          <cell r="D2304" t="str">
            <v>SOJA</v>
          </cell>
          <cell r="E2304">
            <v>0</v>
          </cell>
        </row>
        <row r="2305">
          <cell r="A2305" t="str">
            <v>MT</v>
          </cell>
          <cell r="B2305">
            <v>2009</v>
          </cell>
          <cell r="D2305" t="str">
            <v>SOJA</v>
          </cell>
          <cell r="E2305">
            <v>0</v>
          </cell>
        </row>
        <row r="2306">
          <cell r="A2306" t="str">
            <v>BA</v>
          </cell>
          <cell r="B2306">
            <v>2009</v>
          </cell>
          <cell r="D2306" t="str">
            <v>SOJA</v>
          </cell>
          <cell r="E2306">
            <v>28890</v>
          </cell>
        </row>
        <row r="2307">
          <cell r="A2307" t="str">
            <v>PI</v>
          </cell>
          <cell r="B2307">
            <v>2009</v>
          </cell>
          <cell r="D2307" t="str">
            <v>SOJA</v>
          </cell>
          <cell r="E2307">
            <v>1710</v>
          </cell>
        </row>
        <row r="2308">
          <cell r="A2308" t="str">
            <v>PI</v>
          </cell>
          <cell r="B2308">
            <v>2009</v>
          </cell>
          <cell r="D2308" t="str">
            <v>SOJA</v>
          </cell>
          <cell r="E2308">
            <v>0</v>
          </cell>
        </row>
        <row r="2309">
          <cell r="A2309" t="str">
            <v>PI</v>
          </cell>
          <cell r="B2309">
            <v>2009</v>
          </cell>
          <cell r="D2309" t="str">
            <v>SOJA</v>
          </cell>
          <cell r="E2309">
            <v>18790</v>
          </cell>
        </row>
        <row r="2310">
          <cell r="A2310" t="str">
            <v>PI</v>
          </cell>
          <cell r="B2310">
            <v>2009</v>
          </cell>
          <cell r="D2310" t="str">
            <v>SOJA</v>
          </cell>
          <cell r="E2310">
            <v>0</v>
          </cell>
        </row>
        <row r="2311">
          <cell r="A2311" t="str">
            <v>GO</v>
          </cell>
          <cell r="B2311">
            <v>2009</v>
          </cell>
          <cell r="D2311" t="str">
            <v>MILHO</v>
          </cell>
          <cell r="E2311">
            <v>3980</v>
          </cell>
        </row>
        <row r="2312">
          <cell r="A2312" t="str">
            <v>GO</v>
          </cell>
          <cell r="B2312">
            <v>2009</v>
          </cell>
          <cell r="D2312" t="str">
            <v>SOJA</v>
          </cell>
          <cell r="E2312">
            <v>0</v>
          </cell>
        </row>
        <row r="2313">
          <cell r="A2313" t="str">
            <v>TO</v>
          </cell>
          <cell r="B2313">
            <v>2009</v>
          </cell>
          <cell r="D2313" t="str">
            <v>SOJA</v>
          </cell>
          <cell r="E2313">
            <v>0</v>
          </cell>
        </row>
        <row r="2314">
          <cell r="A2314" t="str">
            <v>TO</v>
          </cell>
          <cell r="B2314">
            <v>2009</v>
          </cell>
          <cell r="D2314" t="str">
            <v>SOJA</v>
          </cell>
          <cell r="E2314">
            <v>7230</v>
          </cell>
        </row>
        <row r="2315">
          <cell r="A2315" t="str">
            <v>MA</v>
          </cell>
          <cell r="B2315">
            <v>2009</v>
          </cell>
          <cell r="D2315" t="str">
            <v>SOJA</v>
          </cell>
          <cell r="E2315">
            <v>10840</v>
          </cell>
        </row>
        <row r="2316">
          <cell r="A2316" t="str">
            <v>MA</v>
          </cell>
          <cell r="B2316">
            <v>2009</v>
          </cell>
          <cell r="D2316" t="str">
            <v>SOJA</v>
          </cell>
          <cell r="E2316">
            <v>0</v>
          </cell>
        </row>
        <row r="2317">
          <cell r="A2317" t="str">
            <v>GO</v>
          </cell>
          <cell r="B2317">
            <v>2009</v>
          </cell>
          <cell r="D2317" t="str">
            <v>SOJA</v>
          </cell>
          <cell r="E2317">
            <v>840</v>
          </cell>
        </row>
        <row r="2318">
          <cell r="A2318" t="str">
            <v>GO</v>
          </cell>
          <cell r="B2318">
            <v>2009</v>
          </cell>
          <cell r="D2318" t="str">
            <v>SOJA</v>
          </cell>
          <cell r="E2318">
            <v>2520</v>
          </cell>
        </row>
        <row r="2319">
          <cell r="A2319" t="str">
            <v>GO</v>
          </cell>
          <cell r="B2319">
            <v>2009</v>
          </cell>
          <cell r="D2319" t="str">
            <v>SOJA</v>
          </cell>
          <cell r="E2319">
            <v>0</v>
          </cell>
        </row>
        <row r="2320">
          <cell r="A2320" t="str">
            <v>MA</v>
          </cell>
          <cell r="B2320">
            <v>2009</v>
          </cell>
          <cell r="D2320" t="str">
            <v>SOJA</v>
          </cell>
          <cell r="E2320">
            <v>0</v>
          </cell>
        </row>
        <row r="2321">
          <cell r="A2321" t="str">
            <v>MA</v>
          </cell>
          <cell r="B2321">
            <v>2009</v>
          </cell>
          <cell r="D2321" t="str">
            <v>SOJA</v>
          </cell>
          <cell r="E2321">
            <v>10840</v>
          </cell>
        </row>
        <row r="2322">
          <cell r="A2322" t="str">
            <v>PR</v>
          </cell>
          <cell r="B2322">
            <v>2009</v>
          </cell>
          <cell r="D2322" t="str">
            <v>MILHO</v>
          </cell>
          <cell r="E2322">
            <v>2400</v>
          </cell>
        </row>
        <row r="2323">
          <cell r="A2323" t="str">
            <v>PR</v>
          </cell>
          <cell r="B2323">
            <v>2009</v>
          </cell>
          <cell r="D2323" t="str">
            <v>MILHO</v>
          </cell>
          <cell r="E2323">
            <v>0</v>
          </cell>
        </row>
        <row r="2324">
          <cell r="A2324" t="str">
            <v>PR</v>
          </cell>
          <cell r="B2324">
            <v>2009</v>
          </cell>
          <cell r="D2324" t="str">
            <v>SOJA</v>
          </cell>
          <cell r="E2324">
            <v>8600</v>
          </cell>
        </row>
        <row r="2325">
          <cell r="A2325" t="str">
            <v>PR</v>
          </cell>
          <cell r="B2325">
            <v>2009</v>
          </cell>
          <cell r="D2325" t="str">
            <v>SOJA</v>
          </cell>
          <cell r="E2325">
            <v>0</v>
          </cell>
        </row>
        <row r="2326">
          <cell r="A2326" t="str">
            <v>TO</v>
          </cell>
          <cell r="B2326">
            <v>2009</v>
          </cell>
          <cell r="D2326" t="str">
            <v>SOJA</v>
          </cell>
          <cell r="E2326">
            <v>5330</v>
          </cell>
        </row>
        <row r="2327">
          <cell r="A2327" t="str">
            <v>TO</v>
          </cell>
          <cell r="B2327">
            <v>2009</v>
          </cell>
          <cell r="D2327" t="str">
            <v>SOJA</v>
          </cell>
          <cell r="E2327">
            <v>0</v>
          </cell>
        </row>
        <row r="2328">
          <cell r="A2328" t="str">
            <v>PI</v>
          </cell>
          <cell r="B2328">
            <v>2009</v>
          </cell>
          <cell r="D2328" t="str">
            <v>SOJA</v>
          </cell>
          <cell r="E2328">
            <v>0</v>
          </cell>
        </row>
        <row r="2329">
          <cell r="A2329" t="str">
            <v>PI</v>
          </cell>
          <cell r="B2329">
            <v>2009</v>
          </cell>
          <cell r="D2329" t="str">
            <v>SOJA</v>
          </cell>
          <cell r="E2329">
            <v>16140</v>
          </cell>
        </row>
        <row r="2330">
          <cell r="A2330" t="str">
            <v>MA</v>
          </cell>
          <cell r="B2330">
            <v>2009</v>
          </cell>
          <cell r="D2330" t="str">
            <v>SOJA</v>
          </cell>
          <cell r="E2330">
            <v>0</v>
          </cell>
        </row>
        <row r="2331">
          <cell r="A2331" t="str">
            <v>MA</v>
          </cell>
          <cell r="B2331">
            <v>2009</v>
          </cell>
          <cell r="D2331" t="str">
            <v>SOJA</v>
          </cell>
          <cell r="E2331">
            <v>7230</v>
          </cell>
        </row>
        <row r="2332">
          <cell r="A2332" t="str">
            <v>MA</v>
          </cell>
          <cell r="B2332">
            <v>2009</v>
          </cell>
          <cell r="D2332" t="str">
            <v>SOJA</v>
          </cell>
          <cell r="E2332">
            <v>0</v>
          </cell>
        </row>
        <row r="2333">
          <cell r="A2333" t="str">
            <v>MA</v>
          </cell>
          <cell r="B2333">
            <v>2009</v>
          </cell>
          <cell r="D2333" t="str">
            <v>SOJA</v>
          </cell>
          <cell r="E2333">
            <v>2710</v>
          </cell>
        </row>
        <row r="2334">
          <cell r="A2334" t="str">
            <v>PR</v>
          </cell>
          <cell r="B2334">
            <v>2009</v>
          </cell>
          <cell r="D2334" t="str">
            <v>MILHO</v>
          </cell>
          <cell r="E2334">
            <v>0</v>
          </cell>
        </row>
        <row r="2335">
          <cell r="A2335" t="str">
            <v>PR</v>
          </cell>
          <cell r="B2335">
            <v>2009</v>
          </cell>
          <cell r="D2335" t="str">
            <v>MILHO</v>
          </cell>
          <cell r="E2335">
            <v>3190</v>
          </cell>
        </row>
        <row r="2336">
          <cell r="A2336" t="str">
            <v>PR</v>
          </cell>
          <cell r="B2336">
            <v>2009</v>
          </cell>
          <cell r="D2336" t="str">
            <v>SOJA</v>
          </cell>
          <cell r="E2336">
            <v>0</v>
          </cell>
        </row>
        <row r="2337">
          <cell r="A2337" t="str">
            <v>PR</v>
          </cell>
          <cell r="B2337">
            <v>2009</v>
          </cell>
          <cell r="D2337" t="str">
            <v>SOJA</v>
          </cell>
          <cell r="E2337">
            <v>4300</v>
          </cell>
        </row>
        <row r="2338">
          <cell r="A2338" t="str">
            <v>PR</v>
          </cell>
          <cell r="B2338">
            <v>2009</v>
          </cell>
          <cell r="D2338" t="str">
            <v>MILHO</v>
          </cell>
          <cell r="E2338">
            <v>1600</v>
          </cell>
        </row>
        <row r="2339">
          <cell r="A2339" t="str">
            <v>PR</v>
          </cell>
          <cell r="B2339">
            <v>2009</v>
          </cell>
          <cell r="D2339" t="str">
            <v>SOJA</v>
          </cell>
          <cell r="E2339">
            <v>0</v>
          </cell>
        </row>
        <row r="2340">
          <cell r="A2340" t="str">
            <v>PR</v>
          </cell>
          <cell r="B2340">
            <v>2009</v>
          </cell>
          <cell r="D2340" t="str">
            <v>SOJA</v>
          </cell>
          <cell r="E2340">
            <v>5160</v>
          </cell>
        </row>
        <row r="2341">
          <cell r="A2341" t="str">
            <v>PR</v>
          </cell>
          <cell r="B2341">
            <v>2009</v>
          </cell>
          <cell r="D2341" t="str">
            <v>MILHO</v>
          </cell>
          <cell r="E2341">
            <v>800</v>
          </cell>
        </row>
        <row r="2342">
          <cell r="A2342" t="str">
            <v>PR</v>
          </cell>
          <cell r="B2342">
            <v>2009</v>
          </cell>
          <cell r="D2342" t="str">
            <v>MILHO</v>
          </cell>
          <cell r="E2342">
            <v>0</v>
          </cell>
        </row>
        <row r="2343">
          <cell r="A2343" t="str">
            <v>PR</v>
          </cell>
          <cell r="B2343">
            <v>2009</v>
          </cell>
          <cell r="D2343" t="str">
            <v>SOJA</v>
          </cell>
          <cell r="E2343">
            <v>4300</v>
          </cell>
        </row>
        <row r="2344">
          <cell r="A2344" t="str">
            <v>PR</v>
          </cell>
          <cell r="B2344">
            <v>2009</v>
          </cell>
          <cell r="D2344" t="str">
            <v>SOJA</v>
          </cell>
          <cell r="E2344">
            <v>0</v>
          </cell>
        </row>
        <row r="2345">
          <cell r="A2345" t="str">
            <v>MG</v>
          </cell>
          <cell r="B2345">
            <v>2009</v>
          </cell>
          <cell r="D2345" t="str">
            <v>MILHO</v>
          </cell>
          <cell r="E2345">
            <v>820</v>
          </cell>
        </row>
        <row r="2346">
          <cell r="A2346" t="str">
            <v>MG</v>
          </cell>
          <cell r="B2346">
            <v>2009</v>
          </cell>
          <cell r="D2346" t="str">
            <v>MILHO</v>
          </cell>
          <cell r="E2346">
            <v>820</v>
          </cell>
        </row>
        <row r="2347">
          <cell r="A2347" t="str">
            <v>MG</v>
          </cell>
          <cell r="B2347">
            <v>2009</v>
          </cell>
          <cell r="D2347" t="str">
            <v>MILHO</v>
          </cell>
          <cell r="E2347">
            <v>820</v>
          </cell>
        </row>
        <row r="2348">
          <cell r="A2348" t="str">
            <v>MG</v>
          </cell>
          <cell r="B2348">
            <v>2009</v>
          </cell>
          <cell r="D2348" t="str">
            <v>MILHO</v>
          </cell>
          <cell r="E2348">
            <v>820</v>
          </cell>
        </row>
        <row r="2349">
          <cell r="A2349" t="str">
            <v>MG</v>
          </cell>
          <cell r="B2349">
            <v>2009</v>
          </cell>
          <cell r="D2349" t="str">
            <v>MILHO</v>
          </cell>
          <cell r="E2349">
            <v>820</v>
          </cell>
        </row>
        <row r="2350">
          <cell r="A2350" t="str">
            <v>MG</v>
          </cell>
          <cell r="B2350">
            <v>2009</v>
          </cell>
          <cell r="D2350" t="str">
            <v>MILHO</v>
          </cell>
          <cell r="E2350">
            <v>820</v>
          </cell>
        </row>
        <row r="2351">
          <cell r="A2351" t="str">
            <v>MG</v>
          </cell>
          <cell r="B2351">
            <v>2009</v>
          </cell>
          <cell r="D2351" t="str">
            <v>MILHO</v>
          </cell>
          <cell r="E2351">
            <v>820</v>
          </cell>
        </row>
        <row r="2352">
          <cell r="A2352" t="str">
            <v>MG</v>
          </cell>
          <cell r="B2352">
            <v>2009</v>
          </cell>
          <cell r="D2352" t="str">
            <v>MILHO</v>
          </cell>
          <cell r="E2352">
            <v>820</v>
          </cell>
        </row>
        <row r="2353">
          <cell r="A2353" t="str">
            <v>MG</v>
          </cell>
          <cell r="B2353">
            <v>2009</v>
          </cell>
          <cell r="D2353" t="str">
            <v>MILHO</v>
          </cell>
          <cell r="E2353">
            <v>820</v>
          </cell>
        </row>
        <row r="2354">
          <cell r="A2354" t="str">
            <v>MG</v>
          </cell>
          <cell r="B2354">
            <v>2009</v>
          </cell>
          <cell r="D2354" t="str">
            <v>MILHO</v>
          </cell>
          <cell r="E2354">
            <v>820</v>
          </cell>
        </row>
        <row r="2355">
          <cell r="A2355" t="str">
            <v>MG</v>
          </cell>
          <cell r="B2355">
            <v>2009</v>
          </cell>
          <cell r="D2355" t="str">
            <v>MILHO</v>
          </cell>
          <cell r="E2355">
            <v>820</v>
          </cell>
        </row>
        <row r="2356">
          <cell r="A2356" t="str">
            <v>MG</v>
          </cell>
          <cell r="B2356">
            <v>2009</v>
          </cell>
          <cell r="D2356" t="str">
            <v>MILHO</v>
          </cell>
          <cell r="E2356">
            <v>820</v>
          </cell>
        </row>
        <row r="2357">
          <cell r="A2357" t="str">
            <v>MG</v>
          </cell>
          <cell r="B2357">
            <v>2009</v>
          </cell>
          <cell r="D2357" t="str">
            <v>MILHO</v>
          </cell>
          <cell r="E2357">
            <v>820</v>
          </cell>
        </row>
        <row r="2358">
          <cell r="A2358" t="str">
            <v>MG</v>
          </cell>
          <cell r="B2358">
            <v>2009</v>
          </cell>
          <cell r="D2358" t="str">
            <v>MILHO</v>
          </cell>
          <cell r="E2358">
            <v>820</v>
          </cell>
        </row>
        <row r="2359">
          <cell r="A2359" t="str">
            <v>MG</v>
          </cell>
          <cell r="B2359">
            <v>2009</v>
          </cell>
          <cell r="D2359" t="str">
            <v>MILHO</v>
          </cell>
          <cell r="E2359">
            <v>820</v>
          </cell>
        </row>
        <row r="2360">
          <cell r="A2360" t="str">
            <v>MG</v>
          </cell>
          <cell r="B2360">
            <v>2009</v>
          </cell>
          <cell r="D2360" t="str">
            <v>MILHO</v>
          </cell>
          <cell r="E2360">
            <v>1640</v>
          </cell>
        </row>
        <row r="2361">
          <cell r="A2361" t="str">
            <v>MG</v>
          </cell>
          <cell r="B2361">
            <v>2009</v>
          </cell>
          <cell r="D2361" t="str">
            <v>MILHO</v>
          </cell>
          <cell r="E2361">
            <v>1640</v>
          </cell>
        </row>
        <row r="2362">
          <cell r="A2362" t="str">
            <v>MG</v>
          </cell>
          <cell r="B2362">
            <v>2009</v>
          </cell>
          <cell r="D2362" t="str">
            <v>MILHO</v>
          </cell>
          <cell r="E2362">
            <v>1640</v>
          </cell>
        </row>
        <row r="2363">
          <cell r="A2363" t="str">
            <v>MG</v>
          </cell>
          <cell r="B2363">
            <v>2009</v>
          </cell>
          <cell r="D2363" t="str">
            <v>MILHO</v>
          </cell>
          <cell r="E2363">
            <v>1640</v>
          </cell>
        </row>
        <row r="2364">
          <cell r="A2364" t="str">
            <v>MG</v>
          </cell>
          <cell r="B2364">
            <v>2009</v>
          </cell>
          <cell r="D2364" t="str">
            <v>MILHO</v>
          </cell>
          <cell r="E2364">
            <v>1640</v>
          </cell>
        </row>
        <row r="2365">
          <cell r="A2365" t="str">
            <v>MG</v>
          </cell>
          <cell r="B2365">
            <v>2009</v>
          </cell>
          <cell r="D2365" t="str">
            <v>MILHO</v>
          </cell>
          <cell r="E2365">
            <v>1640</v>
          </cell>
        </row>
        <row r="2366">
          <cell r="A2366" t="str">
            <v>MG</v>
          </cell>
          <cell r="B2366">
            <v>2009</v>
          </cell>
          <cell r="D2366" t="str">
            <v>MILHO</v>
          </cell>
          <cell r="E2366">
            <v>1640</v>
          </cell>
        </row>
        <row r="2367">
          <cell r="A2367" t="str">
            <v>MG</v>
          </cell>
          <cell r="B2367">
            <v>2009</v>
          </cell>
          <cell r="D2367" t="str">
            <v>MILHO</v>
          </cell>
          <cell r="E2367">
            <v>1640</v>
          </cell>
        </row>
        <row r="2368">
          <cell r="A2368" t="str">
            <v>MG</v>
          </cell>
          <cell r="B2368">
            <v>2009</v>
          </cell>
          <cell r="D2368" t="str">
            <v>MILHO</v>
          </cell>
          <cell r="E2368">
            <v>1640</v>
          </cell>
        </row>
        <row r="2369">
          <cell r="A2369" t="str">
            <v>MG</v>
          </cell>
          <cell r="B2369">
            <v>2009</v>
          </cell>
          <cell r="D2369" t="str">
            <v>MILHO</v>
          </cell>
          <cell r="E2369">
            <v>1640</v>
          </cell>
        </row>
        <row r="2370">
          <cell r="A2370" t="str">
            <v>MG</v>
          </cell>
          <cell r="B2370">
            <v>2009</v>
          </cell>
          <cell r="D2370" t="str">
            <v>MILHO</v>
          </cell>
          <cell r="E2370">
            <v>2460</v>
          </cell>
        </row>
        <row r="2371">
          <cell r="A2371" t="str">
            <v>MG</v>
          </cell>
          <cell r="B2371">
            <v>2009</v>
          </cell>
          <cell r="D2371" t="str">
            <v>MILHO</v>
          </cell>
          <cell r="E2371">
            <v>2460</v>
          </cell>
        </row>
        <row r="2372">
          <cell r="A2372" t="str">
            <v>MG</v>
          </cell>
          <cell r="B2372">
            <v>2009</v>
          </cell>
          <cell r="D2372" t="str">
            <v>MILHO</v>
          </cell>
          <cell r="E2372">
            <v>2460</v>
          </cell>
        </row>
        <row r="2373">
          <cell r="A2373" t="str">
            <v>MG</v>
          </cell>
          <cell r="B2373">
            <v>2009</v>
          </cell>
          <cell r="D2373" t="str">
            <v>MILHO</v>
          </cell>
          <cell r="E2373">
            <v>2460</v>
          </cell>
        </row>
        <row r="2374">
          <cell r="A2374" t="str">
            <v>MG</v>
          </cell>
          <cell r="B2374">
            <v>2009</v>
          </cell>
          <cell r="D2374" t="str">
            <v>MILHO</v>
          </cell>
          <cell r="E2374">
            <v>2460</v>
          </cell>
        </row>
        <row r="2375">
          <cell r="A2375" t="str">
            <v>MG</v>
          </cell>
          <cell r="B2375">
            <v>2009</v>
          </cell>
          <cell r="D2375" t="str">
            <v>MILHO</v>
          </cell>
          <cell r="E2375">
            <v>2460</v>
          </cell>
        </row>
        <row r="2376">
          <cell r="A2376" t="str">
            <v>MG</v>
          </cell>
          <cell r="B2376">
            <v>2009</v>
          </cell>
          <cell r="D2376" t="str">
            <v>MILHO</v>
          </cell>
          <cell r="E2376">
            <v>2460</v>
          </cell>
        </row>
        <row r="2377">
          <cell r="A2377" t="str">
            <v>MG</v>
          </cell>
          <cell r="B2377">
            <v>2009</v>
          </cell>
          <cell r="D2377" t="str">
            <v>MILHO</v>
          </cell>
          <cell r="E2377">
            <v>2460</v>
          </cell>
        </row>
        <row r="2378">
          <cell r="A2378" t="str">
            <v>MG</v>
          </cell>
          <cell r="B2378">
            <v>2009</v>
          </cell>
          <cell r="D2378" t="str">
            <v>MILHO</v>
          </cell>
          <cell r="E2378">
            <v>3280</v>
          </cell>
        </row>
        <row r="2379">
          <cell r="A2379" t="str">
            <v>MG</v>
          </cell>
          <cell r="B2379">
            <v>2009</v>
          </cell>
          <cell r="D2379" t="str">
            <v>MILHO</v>
          </cell>
          <cell r="E2379">
            <v>3280</v>
          </cell>
        </row>
        <row r="2380">
          <cell r="A2380" t="str">
            <v>MG</v>
          </cell>
          <cell r="B2380">
            <v>2009</v>
          </cell>
          <cell r="D2380" t="str">
            <v>MILHO</v>
          </cell>
          <cell r="E2380">
            <v>4100</v>
          </cell>
        </row>
        <row r="2381">
          <cell r="A2381" t="str">
            <v>MG</v>
          </cell>
          <cell r="B2381">
            <v>2009</v>
          </cell>
          <cell r="D2381" t="str">
            <v>MILHO</v>
          </cell>
          <cell r="E2381">
            <v>4100</v>
          </cell>
        </row>
        <row r="2382">
          <cell r="A2382" t="str">
            <v>MG</v>
          </cell>
          <cell r="B2382">
            <v>2009</v>
          </cell>
          <cell r="D2382" t="str">
            <v>MILHO</v>
          </cell>
          <cell r="E2382">
            <v>4920</v>
          </cell>
        </row>
        <row r="2383">
          <cell r="A2383" t="str">
            <v>MG</v>
          </cell>
          <cell r="B2383">
            <v>2009</v>
          </cell>
          <cell r="D2383" t="str">
            <v>MILHO</v>
          </cell>
          <cell r="E2383">
            <v>7380</v>
          </cell>
        </row>
        <row r="2384">
          <cell r="A2384" t="str">
            <v>MG</v>
          </cell>
          <cell r="B2384">
            <v>2009</v>
          </cell>
          <cell r="D2384" t="str">
            <v>MILHO</v>
          </cell>
          <cell r="E2384">
            <v>10660</v>
          </cell>
        </row>
        <row r="2385">
          <cell r="A2385" t="str">
            <v>MG</v>
          </cell>
          <cell r="B2385">
            <v>2009</v>
          </cell>
          <cell r="D2385" t="str">
            <v>MILHO</v>
          </cell>
          <cell r="E2385">
            <v>12300</v>
          </cell>
        </row>
        <row r="2386">
          <cell r="A2386" t="str">
            <v>MG</v>
          </cell>
          <cell r="B2386">
            <v>2009</v>
          </cell>
          <cell r="D2386" t="str">
            <v>MILHO</v>
          </cell>
          <cell r="E2386">
            <v>16400</v>
          </cell>
        </row>
        <row r="2387">
          <cell r="A2387" t="str">
            <v>MG</v>
          </cell>
          <cell r="B2387">
            <v>2009</v>
          </cell>
          <cell r="D2387" t="str">
            <v>MILHO</v>
          </cell>
          <cell r="E2387">
            <v>0</v>
          </cell>
        </row>
        <row r="2388">
          <cell r="A2388" t="str">
            <v>MG</v>
          </cell>
          <cell r="B2388">
            <v>2009</v>
          </cell>
          <cell r="D2388" t="str">
            <v>SOJA</v>
          </cell>
          <cell r="E2388">
            <v>790</v>
          </cell>
        </row>
        <row r="2389">
          <cell r="A2389" t="str">
            <v>MG</v>
          </cell>
          <cell r="B2389">
            <v>2009</v>
          </cell>
          <cell r="D2389" t="str">
            <v>SOJA</v>
          </cell>
          <cell r="E2389">
            <v>790</v>
          </cell>
        </row>
        <row r="2390">
          <cell r="A2390" t="str">
            <v>MG</v>
          </cell>
          <cell r="B2390">
            <v>2009</v>
          </cell>
          <cell r="D2390" t="str">
            <v>SOJA</v>
          </cell>
          <cell r="E2390">
            <v>1000</v>
          </cell>
        </row>
        <row r="2391">
          <cell r="A2391" t="str">
            <v>MG</v>
          </cell>
          <cell r="B2391">
            <v>2009</v>
          </cell>
          <cell r="D2391" t="str">
            <v>SOJA</v>
          </cell>
          <cell r="E2391">
            <v>1570</v>
          </cell>
        </row>
        <row r="2392">
          <cell r="A2392" t="str">
            <v>MG</v>
          </cell>
          <cell r="B2392">
            <v>2009</v>
          </cell>
          <cell r="D2392" t="str">
            <v>SOJA</v>
          </cell>
          <cell r="E2392">
            <v>1570</v>
          </cell>
        </row>
        <row r="2393">
          <cell r="A2393" t="str">
            <v>MG</v>
          </cell>
          <cell r="B2393">
            <v>2009</v>
          </cell>
          <cell r="D2393" t="str">
            <v>SOJA</v>
          </cell>
          <cell r="E2393">
            <v>1570</v>
          </cell>
        </row>
        <row r="2394">
          <cell r="A2394" t="str">
            <v>MG</v>
          </cell>
          <cell r="B2394">
            <v>2009</v>
          </cell>
          <cell r="D2394" t="str">
            <v>SOJA</v>
          </cell>
          <cell r="E2394">
            <v>1570</v>
          </cell>
        </row>
        <row r="2395">
          <cell r="A2395" t="str">
            <v>MG</v>
          </cell>
          <cell r="B2395">
            <v>2009</v>
          </cell>
          <cell r="D2395" t="str">
            <v>SOJA</v>
          </cell>
          <cell r="E2395">
            <v>1570</v>
          </cell>
        </row>
        <row r="2396">
          <cell r="A2396" t="str">
            <v>MG</v>
          </cell>
          <cell r="B2396">
            <v>2009</v>
          </cell>
          <cell r="D2396" t="str">
            <v>SOJA</v>
          </cell>
          <cell r="E2396">
            <v>0</v>
          </cell>
        </row>
        <row r="2397">
          <cell r="A2397" t="str">
            <v>MG</v>
          </cell>
          <cell r="B2397">
            <v>2009</v>
          </cell>
          <cell r="D2397" t="str">
            <v>SOJA</v>
          </cell>
          <cell r="E2397">
            <v>7870</v>
          </cell>
        </row>
        <row r="2398">
          <cell r="A2398" t="str">
            <v>GO</v>
          </cell>
          <cell r="B2398">
            <v>2009</v>
          </cell>
          <cell r="D2398" t="str">
            <v>MILHO</v>
          </cell>
          <cell r="E2398">
            <v>800</v>
          </cell>
        </row>
        <row r="2399">
          <cell r="A2399" t="str">
            <v>GO</v>
          </cell>
          <cell r="B2399">
            <v>2009</v>
          </cell>
          <cell r="D2399" t="str">
            <v>MILHO</v>
          </cell>
          <cell r="E2399">
            <v>0</v>
          </cell>
        </row>
        <row r="2400">
          <cell r="A2400" t="str">
            <v>GO</v>
          </cell>
          <cell r="B2400">
            <v>2009</v>
          </cell>
          <cell r="D2400" t="str">
            <v>SOJA</v>
          </cell>
          <cell r="E2400">
            <v>0</v>
          </cell>
        </row>
        <row r="2401">
          <cell r="A2401" t="str">
            <v>GO</v>
          </cell>
          <cell r="B2401">
            <v>2009</v>
          </cell>
          <cell r="D2401" t="str">
            <v>SOJA</v>
          </cell>
          <cell r="E2401">
            <v>9380</v>
          </cell>
        </row>
        <row r="2402">
          <cell r="A2402" t="str">
            <v>PR</v>
          </cell>
          <cell r="B2402">
            <v>2009</v>
          </cell>
          <cell r="D2402" t="str">
            <v>MILHO</v>
          </cell>
          <cell r="E2402">
            <v>0</v>
          </cell>
        </row>
        <row r="2403">
          <cell r="A2403" t="str">
            <v>PR</v>
          </cell>
          <cell r="B2403">
            <v>2009</v>
          </cell>
          <cell r="D2403" t="str">
            <v>SOJA</v>
          </cell>
          <cell r="E2403">
            <v>21500</v>
          </cell>
        </row>
        <row r="2404">
          <cell r="A2404" t="str">
            <v>PR</v>
          </cell>
          <cell r="B2404">
            <v>2009</v>
          </cell>
          <cell r="D2404" t="str">
            <v>SOJA</v>
          </cell>
          <cell r="E2404">
            <v>0</v>
          </cell>
        </row>
        <row r="2405">
          <cell r="A2405" t="str">
            <v>PR</v>
          </cell>
          <cell r="B2405">
            <v>2009</v>
          </cell>
          <cell r="D2405" t="str">
            <v>MILHO</v>
          </cell>
          <cell r="E2405">
            <v>1600</v>
          </cell>
        </row>
        <row r="2406">
          <cell r="A2406" t="str">
            <v>PR</v>
          </cell>
          <cell r="B2406">
            <v>2009</v>
          </cell>
          <cell r="D2406" t="str">
            <v>MILHO</v>
          </cell>
          <cell r="E2406">
            <v>0</v>
          </cell>
        </row>
        <row r="2407">
          <cell r="A2407" t="str">
            <v>PR</v>
          </cell>
          <cell r="B2407">
            <v>2009</v>
          </cell>
          <cell r="D2407" t="str">
            <v>SOJA</v>
          </cell>
          <cell r="E2407">
            <v>0</v>
          </cell>
        </row>
        <row r="2408">
          <cell r="A2408" t="str">
            <v>PR</v>
          </cell>
          <cell r="B2408">
            <v>2009</v>
          </cell>
          <cell r="D2408" t="str">
            <v>SOJA</v>
          </cell>
          <cell r="E2408">
            <v>4300</v>
          </cell>
        </row>
        <row r="2409">
          <cell r="A2409" t="str">
            <v>PR</v>
          </cell>
          <cell r="B2409">
            <v>2009</v>
          </cell>
          <cell r="D2409" t="str">
            <v>MILHO</v>
          </cell>
          <cell r="E2409">
            <v>1600</v>
          </cell>
        </row>
        <row r="2410">
          <cell r="A2410" t="str">
            <v>PR</v>
          </cell>
          <cell r="B2410">
            <v>2009</v>
          </cell>
          <cell r="D2410" t="str">
            <v>MILHO</v>
          </cell>
          <cell r="E2410">
            <v>0</v>
          </cell>
        </row>
        <row r="2411">
          <cell r="A2411" t="str">
            <v>PR</v>
          </cell>
          <cell r="B2411">
            <v>2009</v>
          </cell>
          <cell r="D2411" t="str">
            <v>SOJA</v>
          </cell>
          <cell r="E2411">
            <v>0</v>
          </cell>
        </row>
        <row r="2412">
          <cell r="A2412" t="str">
            <v>PR</v>
          </cell>
          <cell r="B2412">
            <v>2009</v>
          </cell>
          <cell r="D2412" t="str">
            <v>SOJA</v>
          </cell>
          <cell r="E2412">
            <v>11180</v>
          </cell>
        </row>
        <row r="2413">
          <cell r="A2413" t="str">
            <v>PR</v>
          </cell>
          <cell r="B2413">
            <v>2009</v>
          </cell>
          <cell r="D2413" t="str">
            <v>MILHO</v>
          </cell>
          <cell r="E2413">
            <v>2400</v>
          </cell>
        </row>
        <row r="2414">
          <cell r="A2414" t="str">
            <v>PR</v>
          </cell>
          <cell r="B2414">
            <v>2009</v>
          </cell>
          <cell r="D2414" t="str">
            <v>MILHO</v>
          </cell>
          <cell r="E2414">
            <v>0</v>
          </cell>
        </row>
        <row r="2415">
          <cell r="A2415" t="str">
            <v>PR</v>
          </cell>
          <cell r="B2415">
            <v>2009</v>
          </cell>
          <cell r="D2415" t="str">
            <v>SOJA</v>
          </cell>
          <cell r="E2415">
            <v>0</v>
          </cell>
        </row>
        <row r="2416">
          <cell r="A2416" t="str">
            <v>PR</v>
          </cell>
          <cell r="B2416">
            <v>2009</v>
          </cell>
          <cell r="D2416" t="str">
            <v>SOJA</v>
          </cell>
          <cell r="E2416">
            <v>4300</v>
          </cell>
        </row>
        <row r="2417">
          <cell r="A2417" t="str">
            <v>RS</v>
          </cell>
          <cell r="B2417">
            <v>2009</v>
          </cell>
          <cell r="D2417" t="str">
            <v>SOJA</v>
          </cell>
          <cell r="E2417">
            <v>0</v>
          </cell>
        </row>
        <row r="2418">
          <cell r="A2418" t="str">
            <v>RS</v>
          </cell>
          <cell r="B2418">
            <v>2009</v>
          </cell>
          <cell r="D2418" t="str">
            <v>SOJA</v>
          </cell>
          <cell r="E2418">
            <v>0</v>
          </cell>
        </row>
        <row r="2419">
          <cell r="A2419" t="str">
            <v>PR</v>
          </cell>
          <cell r="B2419">
            <v>2009</v>
          </cell>
          <cell r="D2419" t="str">
            <v>MILHO</v>
          </cell>
          <cell r="E2419">
            <v>3990</v>
          </cell>
        </row>
        <row r="2420">
          <cell r="A2420" t="str">
            <v>PR</v>
          </cell>
          <cell r="B2420">
            <v>2009</v>
          </cell>
          <cell r="D2420" t="str">
            <v>MILHO</v>
          </cell>
          <cell r="E2420">
            <v>0</v>
          </cell>
        </row>
        <row r="2421">
          <cell r="A2421" t="str">
            <v>PR</v>
          </cell>
          <cell r="B2421">
            <v>2009</v>
          </cell>
          <cell r="D2421" t="str">
            <v>SOJA</v>
          </cell>
          <cell r="E2421">
            <v>12900</v>
          </cell>
        </row>
        <row r="2422">
          <cell r="A2422" t="str">
            <v>PR</v>
          </cell>
          <cell r="B2422">
            <v>2009</v>
          </cell>
          <cell r="D2422" t="str">
            <v>SOJA</v>
          </cell>
          <cell r="E2422">
            <v>0</v>
          </cell>
        </row>
        <row r="2423">
          <cell r="A2423" t="str">
            <v>MT</v>
          </cell>
          <cell r="B2423">
            <v>2009</v>
          </cell>
          <cell r="D2423" t="str">
            <v>SOJA</v>
          </cell>
          <cell r="E2423">
            <v>0</v>
          </cell>
        </row>
        <row r="2424">
          <cell r="A2424" t="str">
            <v>MT</v>
          </cell>
          <cell r="B2424">
            <v>2009</v>
          </cell>
          <cell r="D2424" t="str">
            <v>SOJA</v>
          </cell>
          <cell r="E2424">
            <v>0</v>
          </cell>
        </row>
        <row r="2425">
          <cell r="A2425" t="str">
            <v>BA</v>
          </cell>
          <cell r="B2425">
            <v>2009</v>
          </cell>
          <cell r="D2425" t="str">
            <v>SOJA</v>
          </cell>
          <cell r="E2425">
            <v>5780</v>
          </cell>
        </row>
        <row r="2426">
          <cell r="A2426" t="str">
            <v>MT</v>
          </cell>
          <cell r="B2426">
            <v>2009</v>
          </cell>
          <cell r="D2426" t="str">
            <v>SOJA</v>
          </cell>
          <cell r="E2426">
            <v>0</v>
          </cell>
        </row>
        <row r="2427">
          <cell r="A2427" t="str">
            <v>MT</v>
          </cell>
          <cell r="B2427">
            <v>2009</v>
          </cell>
          <cell r="D2427" t="str">
            <v>SOJA</v>
          </cell>
          <cell r="E2427">
            <v>0</v>
          </cell>
        </row>
        <row r="2428">
          <cell r="A2428" t="str">
            <v>BA</v>
          </cell>
          <cell r="B2428">
            <v>2009</v>
          </cell>
          <cell r="D2428" t="str">
            <v>SOJA</v>
          </cell>
          <cell r="E2428">
            <v>33700</v>
          </cell>
        </row>
        <row r="2429">
          <cell r="A2429" t="str">
            <v>RS</v>
          </cell>
          <cell r="B2429">
            <v>2009</v>
          </cell>
          <cell r="D2429" t="str">
            <v>SOJA</v>
          </cell>
          <cell r="E2429">
            <v>5090</v>
          </cell>
        </row>
        <row r="2430">
          <cell r="A2430" t="str">
            <v>RS</v>
          </cell>
          <cell r="B2430">
            <v>2009</v>
          </cell>
          <cell r="D2430" t="str">
            <v>SOJA</v>
          </cell>
          <cell r="E2430">
            <v>7130</v>
          </cell>
        </row>
        <row r="2431">
          <cell r="A2431" t="str">
            <v>RS</v>
          </cell>
          <cell r="B2431">
            <v>2009</v>
          </cell>
          <cell r="D2431" t="str">
            <v>SOJA</v>
          </cell>
          <cell r="E2431">
            <v>14770</v>
          </cell>
        </row>
        <row r="2432">
          <cell r="A2432" t="str">
            <v>RS</v>
          </cell>
          <cell r="B2432">
            <v>2009</v>
          </cell>
          <cell r="D2432" t="str">
            <v>SOJA</v>
          </cell>
          <cell r="E2432">
            <v>22400</v>
          </cell>
        </row>
        <row r="2433">
          <cell r="A2433" t="str">
            <v>RS</v>
          </cell>
          <cell r="B2433">
            <v>2009</v>
          </cell>
          <cell r="D2433" t="str">
            <v>SOJA</v>
          </cell>
          <cell r="E2433">
            <v>41750</v>
          </cell>
        </row>
        <row r="2434">
          <cell r="A2434" t="str">
            <v>RS</v>
          </cell>
          <cell r="B2434">
            <v>2009</v>
          </cell>
          <cell r="D2434" t="str">
            <v>MILHO</v>
          </cell>
          <cell r="E2434">
            <v>520</v>
          </cell>
        </row>
        <row r="2435">
          <cell r="A2435" t="str">
            <v>RS</v>
          </cell>
          <cell r="B2435">
            <v>2009</v>
          </cell>
          <cell r="D2435" t="str">
            <v>MILHO</v>
          </cell>
          <cell r="E2435">
            <v>0</v>
          </cell>
        </row>
        <row r="2436">
          <cell r="A2436" t="str">
            <v>RS</v>
          </cell>
          <cell r="B2436">
            <v>2009</v>
          </cell>
          <cell r="D2436" t="str">
            <v>SOJA</v>
          </cell>
          <cell r="E2436">
            <v>10180</v>
          </cell>
        </row>
        <row r="2437">
          <cell r="A2437" t="str">
            <v>RS</v>
          </cell>
          <cell r="B2437">
            <v>2009</v>
          </cell>
          <cell r="D2437" t="str">
            <v>SOJA</v>
          </cell>
          <cell r="E2437">
            <v>0</v>
          </cell>
        </row>
        <row r="2438">
          <cell r="A2438" t="str">
            <v>RS</v>
          </cell>
          <cell r="B2438">
            <v>2009</v>
          </cell>
          <cell r="D2438" t="str">
            <v>MILHO</v>
          </cell>
          <cell r="E2438">
            <v>0</v>
          </cell>
        </row>
        <row r="2439">
          <cell r="A2439" t="str">
            <v>RS</v>
          </cell>
          <cell r="B2439">
            <v>2009</v>
          </cell>
          <cell r="D2439" t="str">
            <v>SOJA</v>
          </cell>
          <cell r="E2439">
            <v>15280</v>
          </cell>
        </row>
        <row r="2440">
          <cell r="A2440" t="str">
            <v>RS</v>
          </cell>
          <cell r="B2440">
            <v>2009</v>
          </cell>
          <cell r="D2440" t="str">
            <v>SOJA</v>
          </cell>
          <cell r="E2440">
            <v>0</v>
          </cell>
        </row>
        <row r="2441">
          <cell r="A2441" t="str">
            <v>PR</v>
          </cell>
          <cell r="B2441">
            <v>2009</v>
          </cell>
          <cell r="D2441" t="str">
            <v>MILHO</v>
          </cell>
          <cell r="E2441">
            <v>0</v>
          </cell>
        </row>
        <row r="2442">
          <cell r="A2442" t="str">
            <v>PR</v>
          </cell>
          <cell r="B2442">
            <v>2009</v>
          </cell>
          <cell r="D2442" t="str">
            <v>SOJA</v>
          </cell>
          <cell r="E2442">
            <v>0</v>
          </cell>
        </row>
        <row r="2443">
          <cell r="A2443" t="str">
            <v>PR</v>
          </cell>
          <cell r="B2443">
            <v>2009</v>
          </cell>
          <cell r="D2443" t="str">
            <v>MILHO</v>
          </cell>
          <cell r="E2443">
            <v>0</v>
          </cell>
        </row>
        <row r="2444">
          <cell r="A2444" t="str">
            <v>PR</v>
          </cell>
          <cell r="B2444">
            <v>2009</v>
          </cell>
          <cell r="D2444" t="str">
            <v>SOJA</v>
          </cell>
          <cell r="E2444">
            <v>0</v>
          </cell>
        </row>
        <row r="2445">
          <cell r="A2445" t="str">
            <v>PR</v>
          </cell>
          <cell r="B2445">
            <v>2009</v>
          </cell>
          <cell r="D2445" t="str">
            <v>MILHO</v>
          </cell>
          <cell r="E2445">
            <v>0</v>
          </cell>
        </row>
        <row r="2446">
          <cell r="A2446" t="str">
            <v>PR</v>
          </cell>
          <cell r="B2446">
            <v>2009</v>
          </cell>
          <cell r="D2446" t="str">
            <v>SOJA</v>
          </cell>
          <cell r="E2446">
            <v>0</v>
          </cell>
        </row>
        <row r="2447">
          <cell r="A2447" t="str">
            <v>PR</v>
          </cell>
          <cell r="B2447">
            <v>2009</v>
          </cell>
          <cell r="D2447" t="str">
            <v>MILHO</v>
          </cell>
          <cell r="E2447">
            <v>0</v>
          </cell>
        </row>
        <row r="2448">
          <cell r="A2448" t="str">
            <v>PR</v>
          </cell>
          <cell r="B2448">
            <v>2009</v>
          </cell>
          <cell r="D2448" t="str">
            <v>SOJA</v>
          </cell>
          <cell r="E2448">
            <v>0</v>
          </cell>
        </row>
        <row r="2449">
          <cell r="A2449" t="str">
            <v>SP</v>
          </cell>
          <cell r="B2449">
            <v>2009</v>
          </cell>
          <cell r="D2449" t="str">
            <v>MILHO</v>
          </cell>
          <cell r="E2449">
            <v>0</v>
          </cell>
        </row>
        <row r="2450">
          <cell r="A2450" t="str">
            <v>SP</v>
          </cell>
          <cell r="B2450">
            <v>2009</v>
          </cell>
          <cell r="D2450" t="str">
            <v>MILHO</v>
          </cell>
          <cell r="E2450">
            <v>7980</v>
          </cell>
        </row>
        <row r="2451">
          <cell r="A2451" t="str">
            <v>PR</v>
          </cell>
          <cell r="B2451">
            <v>2009</v>
          </cell>
          <cell r="D2451" t="str">
            <v>MILHO</v>
          </cell>
          <cell r="E2451">
            <v>0</v>
          </cell>
        </row>
        <row r="2452">
          <cell r="A2452" t="str">
            <v>PR</v>
          </cell>
          <cell r="B2452">
            <v>2009</v>
          </cell>
          <cell r="D2452" t="str">
            <v>SOJA</v>
          </cell>
          <cell r="E2452">
            <v>1750</v>
          </cell>
        </row>
        <row r="2453">
          <cell r="A2453" t="str">
            <v>PR</v>
          </cell>
          <cell r="B2453">
            <v>2009</v>
          </cell>
          <cell r="D2453" t="str">
            <v>SOJA</v>
          </cell>
          <cell r="E2453">
            <v>3490</v>
          </cell>
        </row>
        <row r="2454">
          <cell r="A2454" t="str">
            <v>PR</v>
          </cell>
          <cell r="B2454">
            <v>2009</v>
          </cell>
          <cell r="D2454" t="str">
            <v>SOJA</v>
          </cell>
          <cell r="E2454">
            <v>0</v>
          </cell>
        </row>
        <row r="2455">
          <cell r="A2455" t="str">
            <v>MT</v>
          </cell>
          <cell r="B2455">
            <v>2009</v>
          </cell>
          <cell r="D2455" t="str">
            <v>SOJA</v>
          </cell>
          <cell r="E2455">
            <v>0</v>
          </cell>
        </row>
        <row r="2456">
          <cell r="A2456" t="str">
            <v>MT</v>
          </cell>
          <cell r="B2456">
            <v>2009</v>
          </cell>
          <cell r="D2456" t="str">
            <v>SOJA</v>
          </cell>
          <cell r="E2456">
            <v>0</v>
          </cell>
        </row>
        <row r="2457">
          <cell r="A2457" t="str">
            <v>MT</v>
          </cell>
          <cell r="B2457">
            <v>2009</v>
          </cell>
          <cell r="D2457" t="str">
            <v>SOJA</v>
          </cell>
          <cell r="E2457">
            <v>0</v>
          </cell>
        </row>
        <row r="2458">
          <cell r="A2458" t="str">
            <v>MS</v>
          </cell>
          <cell r="B2458">
            <v>2009</v>
          </cell>
          <cell r="D2458" t="str">
            <v>MILHO</v>
          </cell>
          <cell r="E2458">
            <v>1590</v>
          </cell>
        </row>
        <row r="2459">
          <cell r="A2459" t="str">
            <v>MS</v>
          </cell>
          <cell r="B2459">
            <v>2009</v>
          </cell>
          <cell r="D2459" t="str">
            <v>MILHO</v>
          </cell>
          <cell r="E2459">
            <v>0</v>
          </cell>
        </row>
        <row r="2460">
          <cell r="A2460" t="str">
            <v>MS</v>
          </cell>
          <cell r="B2460">
            <v>2009</v>
          </cell>
          <cell r="D2460" t="str">
            <v>SOJA</v>
          </cell>
          <cell r="E2460">
            <v>0</v>
          </cell>
        </row>
        <row r="2461">
          <cell r="A2461" t="str">
            <v>MS</v>
          </cell>
          <cell r="B2461">
            <v>2009</v>
          </cell>
          <cell r="D2461" t="str">
            <v>SOJA</v>
          </cell>
          <cell r="E2461">
            <v>3910</v>
          </cell>
        </row>
        <row r="2462">
          <cell r="A2462" t="str">
            <v>PR</v>
          </cell>
          <cell r="B2462">
            <v>2009</v>
          </cell>
          <cell r="D2462" t="str">
            <v>MILHO</v>
          </cell>
          <cell r="E2462">
            <v>5190</v>
          </cell>
        </row>
        <row r="2463">
          <cell r="A2463" t="str">
            <v>PR</v>
          </cell>
          <cell r="B2463">
            <v>2009</v>
          </cell>
          <cell r="D2463" t="str">
            <v>MILHO</v>
          </cell>
          <cell r="E2463">
            <v>0</v>
          </cell>
        </row>
        <row r="2464">
          <cell r="A2464" t="str">
            <v>PR</v>
          </cell>
          <cell r="B2464">
            <v>2009</v>
          </cell>
          <cell r="D2464" t="str">
            <v>SOJA</v>
          </cell>
          <cell r="E2464">
            <v>0</v>
          </cell>
        </row>
        <row r="2465">
          <cell r="A2465" t="str">
            <v>PR</v>
          </cell>
          <cell r="B2465">
            <v>2009</v>
          </cell>
          <cell r="D2465" t="str">
            <v>SOJA</v>
          </cell>
          <cell r="E2465">
            <v>34400</v>
          </cell>
        </row>
        <row r="2466">
          <cell r="A2466" t="str">
            <v>PR</v>
          </cell>
          <cell r="B2466">
            <v>2009</v>
          </cell>
          <cell r="D2466" t="str">
            <v>MILHO</v>
          </cell>
          <cell r="E2466">
            <v>3990</v>
          </cell>
        </row>
        <row r="2467">
          <cell r="A2467" t="str">
            <v>PR</v>
          </cell>
          <cell r="B2467">
            <v>2009</v>
          </cell>
          <cell r="D2467" t="str">
            <v>SOJA</v>
          </cell>
          <cell r="E2467">
            <v>0</v>
          </cell>
        </row>
        <row r="2468">
          <cell r="A2468" t="str">
            <v>BA</v>
          </cell>
          <cell r="B2468">
            <v>2009</v>
          </cell>
          <cell r="D2468" t="str">
            <v>SOJA</v>
          </cell>
          <cell r="E2468">
            <v>24070</v>
          </cell>
        </row>
        <row r="2469">
          <cell r="A2469" t="str">
            <v>BA</v>
          </cell>
          <cell r="B2469">
            <v>2009</v>
          </cell>
          <cell r="D2469" t="str">
            <v>SOJA</v>
          </cell>
          <cell r="E2469">
            <v>57770</v>
          </cell>
        </row>
        <row r="2470">
          <cell r="A2470" t="str">
            <v>BA</v>
          </cell>
          <cell r="B2470">
            <v>2009</v>
          </cell>
          <cell r="D2470" t="str">
            <v>SOJA</v>
          </cell>
          <cell r="E2470">
            <v>46220</v>
          </cell>
        </row>
        <row r="2471">
          <cell r="A2471" t="str">
            <v>BA</v>
          </cell>
          <cell r="B2471">
            <v>2009</v>
          </cell>
          <cell r="D2471" t="str">
            <v>SOJA</v>
          </cell>
          <cell r="E2471">
            <v>13480</v>
          </cell>
        </row>
        <row r="2472">
          <cell r="A2472" t="str">
            <v>MT</v>
          </cell>
          <cell r="B2472">
            <v>2009</v>
          </cell>
          <cell r="D2472" t="str">
            <v>SOJA</v>
          </cell>
          <cell r="E2472">
            <v>0</v>
          </cell>
        </row>
        <row r="2473">
          <cell r="A2473" t="str">
            <v>MT</v>
          </cell>
          <cell r="B2473">
            <v>2009</v>
          </cell>
          <cell r="D2473" t="str">
            <v>SOJA</v>
          </cell>
          <cell r="E2473">
            <v>0</v>
          </cell>
        </row>
        <row r="2474">
          <cell r="A2474" t="str">
            <v>MT</v>
          </cell>
          <cell r="B2474">
            <v>2009</v>
          </cell>
          <cell r="D2474" t="str">
            <v>SOJA</v>
          </cell>
          <cell r="E2474">
            <v>0</v>
          </cell>
        </row>
        <row r="2475">
          <cell r="A2475" t="str">
            <v>MT</v>
          </cell>
          <cell r="B2475">
            <v>2009</v>
          </cell>
          <cell r="D2475" t="str">
            <v>SOJA</v>
          </cell>
          <cell r="E2475">
            <v>0</v>
          </cell>
        </row>
        <row r="2476">
          <cell r="A2476" t="str">
            <v>TO</v>
          </cell>
          <cell r="B2476">
            <v>2009</v>
          </cell>
          <cell r="D2476" t="str">
            <v>SOJA</v>
          </cell>
          <cell r="E2476">
            <v>5870</v>
          </cell>
        </row>
        <row r="2477">
          <cell r="A2477" t="str">
            <v>TO</v>
          </cell>
          <cell r="B2477">
            <v>2009</v>
          </cell>
          <cell r="D2477" t="str">
            <v>SOJA</v>
          </cell>
          <cell r="E2477">
            <v>0</v>
          </cell>
        </row>
        <row r="2478">
          <cell r="A2478" t="str">
            <v>BA</v>
          </cell>
          <cell r="B2478">
            <v>2009</v>
          </cell>
          <cell r="D2478" t="str">
            <v>MILHO</v>
          </cell>
          <cell r="E2478">
            <v>12990</v>
          </cell>
        </row>
        <row r="2479">
          <cell r="A2479" t="str">
            <v>BA</v>
          </cell>
          <cell r="B2479">
            <v>2009</v>
          </cell>
          <cell r="D2479" t="str">
            <v>SOJA</v>
          </cell>
          <cell r="E2479">
            <v>7700</v>
          </cell>
        </row>
        <row r="2480">
          <cell r="A2480" t="str">
            <v>GO</v>
          </cell>
          <cell r="B2480">
            <v>2009</v>
          </cell>
          <cell r="D2480" t="str">
            <v>MILHO</v>
          </cell>
          <cell r="E2480">
            <v>0</v>
          </cell>
        </row>
        <row r="2481">
          <cell r="A2481" t="str">
            <v>GO</v>
          </cell>
          <cell r="B2481">
            <v>2009</v>
          </cell>
          <cell r="D2481" t="str">
            <v>MILHO</v>
          </cell>
          <cell r="E2481">
            <v>2390</v>
          </cell>
        </row>
        <row r="2482">
          <cell r="A2482" t="str">
            <v>GO</v>
          </cell>
          <cell r="B2482">
            <v>2009</v>
          </cell>
          <cell r="D2482" t="str">
            <v>SOJA</v>
          </cell>
          <cell r="E2482">
            <v>0</v>
          </cell>
        </row>
        <row r="2483">
          <cell r="A2483" t="str">
            <v>GO</v>
          </cell>
          <cell r="B2483">
            <v>2009</v>
          </cell>
          <cell r="D2483" t="str">
            <v>SOJA</v>
          </cell>
          <cell r="E2483">
            <v>2560</v>
          </cell>
        </row>
        <row r="2484">
          <cell r="A2484" t="str">
            <v>GO</v>
          </cell>
          <cell r="B2484">
            <v>2009</v>
          </cell>
          <cell r="D2484" t="str">
            <v>SOJA</v>
          </cell>
          <cell r="E2484">
            <v>1840</v>
          </cell>
        </row>
        <row r="2485">
          <cell r="A2485" t="str">
            <v>GO</v>
          </cell>
          <cell r="B2485">
            <v>2009</v>
          </cell>
          <cell r="D2485" t="str">
            <v>SOJA</v>
          </cell>
          <cell r="E2485">
            <v>2680</v>
          </cell>
        </row>
        <row r="2486">
          <cell r="A2486" t="str">
            <v>GO</v>
          </cell>
          <cell r="B2486">
            <v>2009</v>
          </cell>
          <cell r="D2486" t="str">
            <v>SOJA</v>
          </cell>
          <cell r="E2486">
            <v>2680</v>
          </cell>
        </row>
        <row r="2487">
          <cell r="A2487" t="str">
            <v>GO</v>
          </cell>
          <cell r="B2487">
            <v>2009</v>
          </cell>
          <cell r="D2487" t="str">
            <v>SOJA</v>
          </cell>
          <cell r="E2487">
            <v>3680</v>
          </cell>
        </row>
        <row r="2488">
          <cell r="A2488" t="str">
            <v>GO</v>
          </cell>
          <cell r="B2488">
            <v>2009</v>
          </cell>
          <cell r="D2488" t="str">
            <v>SOJA</v>
          </cell>
          <cell r="E2488">
            <v>5360</v>
          </cell>
        </row>
        <row r="2489">
          <cell r="A2489" t="str">
            <v>GO</v>
          </cell>
          <cell r="B2489">
            <v>2009</v>
          </cell>
          <cell r="D2489" t="str">
            <v>SOJA</v>
          </cell>
          <cell r="E2489">
            <v>0</v>
          </cell>
        </row>
        <row r="2490">
          <cell r="A2490" t="str">
            <v>GO</v>
          </cell>
          <cell r="B2490">
            <v>2009</v>
          </cell>
          <cell r="D2490" t="str">
            <v>MILHO</v>
          </cell>
          <cell r="E2490">
            <v>0</v>
          </cell>
        </row>
        <row r="2491">
          <cell r="A2491" t="str">
            <v>GO</v>
          </cell>
          <cell r="B2491">
            <v>2009</v>
          </cell>
          <cell r="D2491" t="str">
            <v>SOJA</v>
          </cell>
          <cell r="E2491">
            <v>6040</v>
          </cell>
        </row>
        <row r="2492">
          <cell r="A2492" t="str">
            <v>MT</v>
          </cell>
          <cell r="B2492">
            <v>2009</v>
          </cell>
          <cell r="D2492" t="str">
            <v>SOJA</v>
          </cell>
          <cell r="E2492">
            <v>0</v>
          </cell>
        </row>
        <row r="2493">
          <cell r="A2493" t="str">
            <v>GO</v>
          </cell>
          <cell r="B2493">
            <v>2009</v>
          </cell>
          <cell r="D2493" t="str">
            <v>MILHO</v>
          </cell>
          <cell r="E2493">
            <v>0</v>
          </cell>
        </row>
        <row r="2494">
          <cell r="A2494" t="str">
            <v>GO</v>
          </cell>
          <cell r="B2494">
            <v>2009</v>
          </cell>
          <cell r="D2494" t="str">
            <v>MILHO</v>
          </cell>
          <cell r="E2494">
            <v>2390</v>
          </cell>
        </row>
        <row r="2495">
          <cell r="A2495" t="str">
            <v>GO</v>
          </cell>
          <cell r="B2495">
            <v>2009</v>
          </cell>
          <cell r="D2495" t="str">
            <v>SOJA</v>
          </cell>
          <cell r="E2495">
            <v>0</v>
          </cell>
        </row>
        <row r="2496">
          <cell r="A2496" t="str">
            <v>GO</v>
          </cell>
          <cell r="B2496">
            <v>2009</v>
          </cell>
          <cell r="D2496" t="str">
            <v>SOJA</v>
          </cell>
          <cell r="E2496">
            <v>2340</v>
          </cell>
        </row>
        <row r="2497">
          <cell r="A2497" t="str">
            <v>SP</v>
          </cell>
          <cell r="B2497">
            <v>2009</v>
          </cell>
          <cell r="D2497" t="str">
            <v>SOJA</v>
          </cell>
          <cell r="E2497">
            <v>3000</v>
          </cell>
        </row>
        <row r="2498">
          <cell r="A2498" t="str">
            <v>SP</v>
          </cell>
          <cell r="B2498">
            <v>2009</v>
          </cell>
          <cell r="D2498" t="str">
            <v>SOJA</v>
          </cell>
          <cell r="E2498">
            <v>0</v>
          </cell>
        </row>
        <row r="2499">
          <cell r="A2499" t="str">
            <v>MT</v>
          </cell>
          <cell r="B2499">
            <v>2009</v>
          </cell>
          <cell r="D2499" t="str">
            <v>MILHO</v>
          </cell>
          <cell r="E2499">
            <v>7760</v>
          </cell>
        </row>
        <row r="2500">
          <cell r="A2500" t="str">
            <v>MT</v>
          </cell>
          <cell r="B2500">
            <v>2009</v>
          </cell>
          <cell r="D2500" t="str">
            <v>MILHO</v>
          </cell>
          <cell r="E2500">
            <v>0</v>
          </cell>
        </row>
        <row r="2501">
          <cell r="A2501" t="str">
            <v>MT</v>
          </cell>
          <cell r="B2501">
            <v>2009</v>
          </cell>
          <cell r="D2501" t="str">
            <v>SOJA</v>
          </cell>
          <cell r="E2501">
            <v>0</v>
          </cell>
        </row>
        <row r="2502">
          <cell r="A2502" t="str">
            <v>MT</v>
          </cell>
          <cell r="B2502">
            <v>2009</v>
          </cell>
          <cell r="D2502" t="str">
            <v>SOJA</v>
          </cell>
          <cell r="E2502">
            <v>0</v>
          </cell>
        </row>
        <row r="2503">
          <cell r="A2503" t="str">
            <v>MT</v>
          </cell>
          <cell r="B2503">
            <v>2009</v>
          </cell>
          <cell r="D2503" t="str">
            <v>SOJA</v>
          </cell>
          <cell r="E2503">
            <v>0</v>
          </cell>
        </row>
        <row r="2504">
          <cell r="A2504" t="str">
            <v>MA</v>
          </cell>
          <cell r="B2504">
            <v>2009</v>
          </cell>
          <cell r="D2504" t="str">
            <v>SOJA</v>
          </cell>
          <cell r="E2504">
            <v>16000</v>
          </cell>
        </row>
        <row r="2505">
          <cell r="A2505" t="str">
            <v>MA</v>
          </cell>
          <cell r="B2505">
            <v>2009</v>
          </cell>
          <cell r="D2505" t="str">
            <v>SOJA</v>
          </cell>
          <cell r="E2505">
            <v>0</v>
          </cell>
        </row>
        <row r="2506">
          <cell r="A2506" t="str">
            <v>MG</v>
          </cell>
          <cell r="B2506">
            <v>2009</v>
          </cell>
          <cell r="D2506" t="str">
            <v>SOJA</v>
          </cell>
          <cell r="E2506">
            <v>0</v>
          </cell>
        </row>
        <row r="2507">
          <cell r="A2507" t="str">
            <v>MG</v>
          </cell>
          <cell r="B2507">
            <v>2009</v>
          </cell>
          <cell r="D2507" t="str">
            <v>SOJA</v>
          </cell>
          <cell r="E2507">
            <v>4200</v>
          </cell>
        </row>
        <row r="2508">
          <cell r="A2508" t="str">
            <v>MT</v>
          </cell>
          <cell r="B2508">
            <v>2009</v>
          </cell>
          <cell r="D2508" t="str">
            <v>SOJA</v>
          </cell>
          <cell r="E2508">
            <v>0</v>
          </cell>
        </row>
        <row r="2509">
          <cell r="A2509" t="str">
            <v>MT</v>
          </cell>
          <cell r="B2509">
            <v>2009</v>
          </cell>
          <cell r="D2509" t="str">
            <v>SOJA</v>
          </cell>
          <cell r="E2509">
            <v>0</v>
          </cell>
        </row>
        <row r="2510">
          <cell r="A2510" t="str">
            <v>MT</v>
          </cell>
          <cell r="B2510">
            <v>2009</v>
          </cell>
          <cell r="D2510" t="str">
            <v>SOJA</v>
          </cell>
          <cell r="E2510">
            <v>4530</v>
          </cell>
        </row>
        <row r="2511">
          <cell r="A2511" t="str">
            <v>MT</v>
          </cell>
          <cell r="B2511">
            <v>2009</v>
          </cell>
          <cell r="D2511" t="str">
            <v>SOJA</v>
          </cell>
          <cell r="E2511">
            <v>0</v>
          </cell>
        </row>
        <row r="2512">
          <cell r="A2512" t="str">
            <v>TO</v>
          </cell>
          <cell r="B2512">
            <v>2009</v>
          </cell>
          <cell r="D2512" t="str">
            <v>SOJA</v>
          </cell>
          <cell r="E2512">
            <v>0</v>
          </cell>
        </row>
        <row r="2513">
          <cell r="A2513" t="str">
            <v>TO</v>
          </cell>
          <cell r="B2513">
            <v>2009</v>
          </cell>
          <cell r="D2513" t="str">
            <v>SOJA</v>
          </cell>
          <cell r="E2513">
            <v>16170.000000000002</v>
          </cell>
        </row>
        <row r="2514">
          <cell r="A2514" t="str">
            <v>GO</v>
          </cell>
          <cell r="B2514">
            <v>2009</v>
          </cell>
          <cell r="D2514" t="str">
            <v>MILHO</v>
          </cell>
          <cell r="E2514">
            <v>0</v>
          </cell>
        </row>
        <row r="2515">
          <cell r="A2515" t="str">
            <v>GO</v>
          </cell>
          <cell r="B2515">
            <v>2009</v>
          </cell>
          <cell r="D2515" t="str">
            <v>SOJA</v>
          </cell>
          <cell r="E2515">
            <v>3130</v>
          </cell>
        </row>
        <row r="2516">
          <cell r="A2516" t="str">
            <v>GO</v>
          </cell>
          <cell r="B2516">
            <v>2009</v>
          </cell>
          <cell r="D2516" t="str">
            <v>SOJA</v>
          </cell>
          <cell r="E2516">
            <v>0</v>
          </cell>
        </row>
        <row r="2517">
          <cell r="A2517" t="str">
            <v>GO</v>
          </cell>
          <cell r="B2517">
            <v>2009</v>
          </cell>
          <cell r="D2517" t="str">
            <v>SOJA</v>
          </cell>
          <cell r="E2517">
            <v>0</v>
          </cell>
        </row>
        <row r="2518">
          <cell r="A2518" t="str">
            <v>GO</v>
          </cell>
          <cell r="B2518">
            <v>2009</v>
          </cell>
          <cell r="D2518" t="str">
            <v>SOJA</v>
          </cell>
          <cell r="E2518">
            <v>2520</v>
          </cell>
        </row>
        <row r="2519">
          <cell r="A2519" t="str">
            <v>PR</v>
          </cell>
          <cell r="B2519">
            <v>2009</v>
          </cell>
          <cell r="D2519" t="str">
            <v>SOJA</v>
          </cell>
          <cell r="E2519">
            <v>0</v>
          </cell>
        </row>
        <row r="2520">
          <cell r="A2520" t="str">
            <v>BA</v>
          </cell>
          <cell r="B2520">
            <v>2009</v>
          </cell>
          <cell r="D2520" t="str">
            <v>SOJA</v>
          </cell>
          <cell r="E2520">
            <v>3850</v>
          </cell>
        </row>
        <row r="2521">
          <cell r="A2521" t="str">
            <v>MT</v>
          </cell>
          <cell r="B2521">
            <v>2009</v>
          </cell>
          <cell r="D2521" t="str">
            <v>SOJA</v>
          </cell>
          <cell r="E2521">
            <v>7940</v>
          </cell>
        </row>
        <row r="2522">
          <cell r="A2522" t="str">
            <v>MT</v>
          </cell>
          <cell r="B2522">
            <v>2009</v>
          </cell>
          <cell r="D2522" t="str">
            <v>SOJA</v>
          </cell>
          <cell r="E2522">
            <v>0</v>
          </cell>
        </row>
        <row r="2523">
          <cell r="A2523" t="str">
            <v>MT</v>
          </cell>
          <cell r="B2523">
            <v>2009</v>
          </cell>
          <cell r="D2523" t="str">
            <v>MILHO</v>
          </cell>
          <cell r="E2523">
            <v>0</v>
          </cell>
        </row>
        <row r="2524">
          <cell r="A2524" t="str">
            <v>MT</v>
          </cell>
          <cell r="B2524">
            <v>2009</v>
          </cell>
          <cell r="D2524" t="str">
            <v>SOJA</v>
          </cell>
          <cell r="E2524">
            <v>13230</v>
          </cell>
        </row>
        <row r="2525">
          <cell r="A2525" t="str">
            <v>BA</v>
          </cell>
          <cell r="B2525">
            <v>2009</v>
          </cell>
          <cell r="D2525" t="str">
            <v>MILHO</v>
          </cell>
          <cell r="E2525">
            <v>1530</v>
          </cell>
        </row>
        <row r="2526">
          <cell r="A2526" t="str">
            <v>BA</v>
          </cell>
          <cell r="B2526">
            <v>2009</v>
          </cell>
          <cell r="D2526" t="str">
            <v>SOJA</v>
          </cell>
          <cell r="E2526">
            <v>43330</v>
          </cell>
        </row>
        <row r="2527">
          <cell r="A2527" t="str">
            <v>BA</v>
          </cell>
          <cell r="B2527">
            <v>2009</v>
          </cell>
          <cell r="D2527" t="str">
            <v>MILHO</v>
          </cell>
          <cell r="E2527">
            <v>0</v>
          </cell>
        </row>
        <row r="2528">
          <cell r="A2528" t="str">
            <v>BA</v>
          </cell>
          <cell r="B2528">
            <v>2009</v>
          </cell>
          <cell r="D2528" t="str">
            <v>SOJA</v>
          </cell>
          <cell r="E2528">
            <v>13480</v>
          </cell>
        </row>
        <row r="2529">
          <cell r="A2529" t="str">
            <v>BA</v>
          </cell>
          <cell r="B2529">
            <v>2009</v>
          </cell>
          <cell r="D2529" t="str">
            <v>SOJA</v>
          </cell>
          <cell r="E2529">
            <v>5780</v>
          </cell>
        </row>
        <row r="2530">
          <cell r="A2530" t="str">
            <v>RS</v>
          </cell>
          <cell r="B2530">
            <v>2009</v>
          </cell>
          <cell r="D2530" t="str">
            <v>SOJA</v>
          </cell>
          <cell r="E2530">
            <v>3050</v>
          </cell>
        </row>
        <row r="2531">
          <cell r="A2531" t="str">
            <v>RS</v>
          </cell>
          <cell r="B2531">
            <v>2009</v>
          </cell>
          <cell r="D2531" t="str">
            <v>SOJA</v>
          </cell>
          <cell r="E2531">
            <v>3050</v>
          </cell>
        </row>
        <row r="2532">
          <cell r="A2532" t="str">
            <v>RS</v>
          </cell>
          <cell r="B2532">
            <v>2009</v>
          </cell>
          <cell r="D2532" t="str">
            <v>SOJA</v>
          </cell>
          <cell r="E2532">
            <v>6110</v>
          </cell>
        </row>
        <row r="2533">
          <cell r="A2533" t="str">
            <v>RS</v>
          </cell>
          <cell r="B2533">
            <v>2009</v>
          </cell>
          <cell r="D2533" t="str">
            <v>SOJA</v>
          </cell>
          <cell r="E2533">
            <v>15270</v>
          </cell>
        </row>
        <row r="2534">
          <cell r="A2534" t="str">
            <v>RS</v>
          </cell>
          <cell r="B2534">
            <v>2009</v>
          </cell>
          <cell r="D2534" t="str">
            <v>SOJA</v>
          </cell>
          <cell r="E2534">
            <v>0</v>
          </cell>
        </row>
        <row r="2535">
          <cell r="A2535" t="str">
            <v>MS</v>
          </cell>
          <cell r="B2535">
            <v>2009</v>
          </cell>
          <cell r="D2535" t="str">
            <v>SOJA</v>
          </cell>
          <cell r="E2535">
            <v>1290</v>
          </cell>
        </row>
        <row r="2536">
          <cell r="A2536" t="str">
            <v>MS</v>
          </cell>
          <cell r="B2536">
            <v>2009</v>
          </cell>
          <cell r="D2536" t="str">
            <v>SOJA</v>
          </cell>
          <cell r="E2536">
            <v>0</v>
          </cell>
        </row>
        <row r="2537">
          <cell r="A2537" t="str">
            <v>MS</v>
          </cell>
          <cell r="B2537">
            <v>2009</v>
          </cell>
          <cell r="D2537" t="str">
            <v>SOJA</v>
          </cell>
          <cell r="E2537">
            <v>2570</v>
          </cell>
        </row>
        <row r="2538">
          <cell r="A2538" t="str">
            <v>MS</v>
          </cell>
          <cell r="B2538">
            <v>2009</v>
          </cell>
          <cell r="D2538" t="str">
            <v>SOJA</v>
          </cell>
          <cell r="E2538">
            <v>0</v>
          </cell>
        </row>
        <row r="2539">
          <cell r="A2539" t="str">
            <v>MS</v>
          </cell>
          <cell r="B2539">
            <v>2009</v>
          </cell>
          <cell r="D2539" t="str">
            <v>SOJA</v>
          </cell>
          <cell r="E2539">
            <v>0</v>
          </cell>
        </row>
        <row r="2540">
          <cell r="A2540" t="str">
            <v>MS</v>
          </cell>
          <cell r="B2540">
            <v>2009</v>
          </cell>
          <cell r="D2540" t="str">
            <v>SOJA</v>
          </cell>
          <cell r="E2540">
            <v>12870</v>
          </cell>
        </row>
        <row r="2541">
          <cell r="A2541" t="str">
            <v>GO</v>
          </cell>
          <cell r="B2541">
            <v>2009</v>
          </cell>
          <cell r="D2541" t="str">
            <v>SOJA</v>
          </cell>
          <cell r="E2541">
            <v>0</v>
          </cell>
        </row>
        <row r="2542">
          <cell r="A2542" t="str">
            <v>GO</v>
          </cell>
          <cell r="B2542">
            <v>2009</v>
          </cell>
          <cell r="D2542" t="str">
            <v>SOJA</v>
          </cell>
          <cell r="E2542">
            <v>4200</v>
          </cell>
        </row>
        <row r="2543">
          <cell r="A2543" t="str">
            <v>GO</v>
          </cell>
          <cell r="B2543">
            <v>2009</v>
          </cell>
          <cell r="D2543" t="str">
            <v>SOJA</v>
          </cell>
          <cell r="E2543">
            <v>5880</v>
          </cell>
        </row>
        <row r="2544">
          <cell r="A2544" t="str">
            <v>MT</v>
          </cell>
          <cell r="B2544">
            <v>2009</v>
          </cell>
          <cell r="D2544" t="str">
            <v>SOJA</v>
          </cell>
          <cell r="E2544">
            <v>0</v>
          </cell>
        </row>
        <row r="2545">
          <cell r="A2545" t="str">
            <v>RS</v>
          </cell>
          <cell r="B2545">
            <v>2009</v>
          </cell>
          <cell r="D2545" t="str">
            <v>MILHO</v>
          </cell>
          <cell r="E2545">
            <v>0</v>
          </cell>
        </row>
        <row r="2546">
          <cell r="A2546" t="str">
            <v>RS</v>
          </cell>
          <cell r="B2546">
            <v>2009</v>
          </cell>
          <cell r="D2546" t="str">
            <v>SOJA</v>
          </cell>
          <cell r="E2546">
            <v>3060</v>
          </cell>
        </row>
        <row r="2547">
          <cell r="A2547" t="str">
            <v>RS</v>
          </cell>
          <cell r="B2547">
            <v>2009</v>
          </cell>
          <cell r="D2547" t="str">
            <v>SOJA</v>
          </cell>
          <cell r="E2547">
            <v>0</v>
          </cell>
        </row>
        <row r="2548">
          <cell r="A2548" t="str">
            <v>RS</v>
          </cell>
          <cell r="B2548">
            <v>2009</v>
          </cell>
          <cell r="D2548" t="str">
            <v>SOJA</v>
          </cell>
          <cell r="E2548">
            <v>8150</v>
          </cell>
        </row>
        <row r="2549">
          <cell r="A2549" t="str">
            <v>RS</v>
          </cell>
          <cell r="B2549">
            <v>2009</v>
          </cell>
          <cell r="D2549" t="str">
            <v>SOJA</v>
          </cell>
          <cell r="E2549">
            <v>10690</v>
          </cell>
        </row>
        <row r="2550">
          <cell r="A2550" t="str">
            <v>RS</v>
          </cell>
          <cell r="B2550">
            <v>2009</v>
          </cell>
          <cell r="D2550" t="str">
            <v>SOJA</v>
          </cell>
          <cell r="E2550">
            <v>10180</v>
          </cell>
        </row>
        <row r="2551">
          <cell r="A2551" t="str">
            <v>RS</v>
          </cell>
          <cell r="B2551">
            <v>2009</v>
          </cell>
          <cell r="D2551" t="str">
            <v>SOJA</v>
          </cell>
          <cell r="E2551">
            <v>15270</v>
          </cell>
        </row>
        <row r="2552">
          <cell r="A2552" t="str">
            <v>RS</v>
          </cell>
          <cell r="B2552">
            <v>2009</v>
          </cell>
          <cell r="D2552" t="str">
            <v>MILHO</v>
          </cell>
          <cell r="E2552">
            <v>1570</v>
          </cell>
        </row>
        <row r="2553">
          <cell r="A2553" t="str">
            <v>RS</v>
          </cell>
          <cell r="B2553">
            <v>2009</v>
          </cell>
          <cell r="D2553" t="str">
            <v>MILHO</v>
          </cell>
          <cell r="E2553">
            <v>0</v>
          </cell>
        </row>
        <row r="2554">
          <cell r="A2554" t="str">
            <v>RS</v>
          </cell>
          <cell r="B2554">
            <v>2009</v>
          </cell>
          <cell r="D2554" t="str">
            <v>SOJA</v>
          </cell>
          <cell r="E2554">
            <v>1020</v>
          </cell>
        </row>
        <row r="2555">
          <cell r="A2555" t="str">
            <v>RS</v>
          </cell>
          <cell r="B2555">
            <v>2009</v>
          </cell>
          <cell r="D2555" t="str">
            <v>SOJA</v>
          </cell>
          <cell r="E2555">
            <v>0</v>
          </cell>
        </row>
        <row r="2556">
          <cell r="A2556" t="str">
            <v>MS</v>
          </cell>
          <cell r="B2556">
            <v>2009</v>
          </cell>
          <cell r="D2556" t="str">
            <v>SOJA</v>
          </cell>
          <cell r="E2556">
            <v>2570</v>
          </cell>
        </row>
        <row r="2557">
          <cell r="A2557" t="str">
            <v>MS</v>
          </cell>
          <cell r="B2557">
            <v>2009</v>
          </cell>
          <cell r="D2557" t="str">
            <v>SOJA</v>
          </cell>
          <cell r="E2557">
            <v>0</v>
          </cell>
        </row>
        <row r="2558">
          <cell r="A2558" t="str">
            <v>MS</v>
          </cell>
          <cell r="B2558">
            <v>2009</v>
          </cell>
          <cell r="D2558" t="str">
            <v>SOJA</v>
          </cell>
          <cell r="E2558">
            <v>2570</v>
          </cell>
        </row>
        <row r="2559">
          <cell r="A2559" t="str">
            <v>MS</v>
          </cell>
          <cell r="B2559">
            <v>2009</v>
          </cell>
          <cell r="D2559" t="str">
            <v>SOJA</v>
          </cell>
          <cell r="E2559">
            <v>16079.999999999998</v>
          </cell>
        </row>
        <row r="2560">
          <cell r="A2560" t="str">
            <v>MS</v>
          </cell>
          <cell r="B2560">
            <v>2009</v>
          </cell>
          <cell r="D2560" t="str">
            <v>SOJA</v>
          </cell>
          <cell r="E2560">
            <v>0</v>
          </cell>
        </row>
        <row r="2561">
          <cell r="A2561" t="str">
            <v>MS</v>
          </cell>
          <cell r="B2561">
            <v>2009</v>
          </cell>
          <cell r="D2561" t="str">
            <v>SOJA</v>
          </cell>
          <cell r="E2561">
            <v>1930</v>
          </cell>
        </row>
        <row r="2562">
          <cell r="A2562" t="str">
            <v>SC</v>
          </cell>
          <cell r="B2562">
            <v>2009</v>
          </cell>
          <cell r="D2562" t="str">
            <v>MILHO</v>
          </cell>
          <cell r="E2562">
            <v>15280</v>
          </cell>
        </row>
        <row r="2563">
          <cell r="A2563" t="str">
            <v>SC</v>
          </cell>
          <cell r="B2563">
            <v>2009</v>
          </cell>
          <cell r="D2563" t="str">
            <v>SOJA</v>
          </cell>
          <cell r="E2563">
            <v>47540</v>
          </cell>
        </row>
        <row r="2564">
          <cell r="A2564" t="str">
            <v>MT</v>
          </cell>
          <cell r="B2564">
            <v>2009</v>
          </cell>
          <cell r="D2564" t="str">
            <v>MILHO</v>
          </cell>
          <cell r="E2564">
            <v>6980</v>
          </cell>
        </row>
        <row r="2565">
          <cell r="A2565" t="str">
            <v>MT</v>
          </cell>
          <cell r="B2565">
            <v>2009</v>
          </cell>
          <cell r="D2565" t="str">
            <v>MILHO</v>
          </cell>
          <cell r="E2565">
            <v>3100</v>
          </cell>
        </row>
        <row r="2566">
          <cell r="A2566" t="str">
            <v>PI</v>
          </cell>
          <cell r="B2566">
            <v>2009</v>
          </cell>
          <cell r="D2566" t="str">
            <v>SOJA</v>
          </cell>
          <cell r="E2566">
            <v>8540</v>
          </cell>
        </row>
        <row r="2567">
          <cell r="A2567" t="str">
            <v>PI</v>
          </cell>
          <cell r="B2567">
            <v>2009</v>
          </cell>
          <cell r="D2567" t="str">
            <v>SOJA</v>
          </cell>
          <cell r="E2567">
            <v>0</v>
          </cell>
        </row>
        <row r="2568">
          <cell r="A2568" t="str">
            <v>PI</v>
          </cell>
          <cell r="B2568">
            <v>2009</v>
          </cell>
          <cell r="D2568" t="str">
            <v>SOJA</v>
          </cell>
          <cell r="E2568">
            <v>6830</v>
          </cell>
        </row>
        <row r="2569">
          <cell r="A2569" t="str">
            <v>PI</v>
          </cell>
          <cell r="B2569">
            <v>2009</v>
          </cell>
          <cell r="D2569" t="str">
            <v>SOJA</v>
          </cell>
          <cell r="E2569">
            <v>0</v>
          </cell>
        </row>
        <row r="2570">
          <cell r="A2570" t="str">
            <v>GO</v>
          </cell>
          <cell r="B2570">
            <v>2009</v>
          </cell>
          <cell r="D2570" t="str">
            <v>SOJA</v>
          </cell>
          <cell r="E2570">
            <v>0</v>
          </cell>
        </row>
        <row r="2571">
          <cell r="A2571" t="str">
            <v>MT</v>
          </cell>
          <cell r="B2571">
            <v>2009</v>
          </cell>
          <cell r="D2571" t="str">
            <v>MILHO</v>
          </cell>
          <cell r="E2571">
            <v>3880</v>
          </cell>
        </row>
        <row r="2572">
          <cell r="A2572" t="str">
            <v>MT</v>
          </cell>
          <cell r="B2572">
            <v>2009</v>
          </cell>
          <cell r="D2572" t="str">
            <v>SOJA</v>
          </cell>
          <cell r="E2572">
            <v>0</v>
          </cell>
        </row>
        <row r="2573">
          <cell r="A2573" t="str">
            <v>TO</v>
          </cell>
          <cell r="B2573">
            <v>2009</v>
          </cell>
          <cell r="D2573" t="str">
            <v>SOJA</v>
          </cell>
          <cell r="E2573">
            <v>7230</v>
          </cell>
        </row>
        <row r="2574">
          <cell r="A2574" t="str">
            <v>MA</v>
          </cell>
          <cell r="B2574">
            <v>2009</v>
          </cell>
          <cell r="D2574" t="str">
            <v>SOJA</v>
          </cell>
          <cell r="E2574">
            <v>0</v>
          </cell>
        </row>
        <row r="2575">
          <cell r="A2575" t="str">
            <v>MA</v>
          </cell>
          <cell r="B2575">
            <v>2009</v>
          </cell>
          <cell r="D2575" t="str">
            <v>SOJA</v>
          </cell>
          <cell r="E2575">
            <v>10840</v>
          </cell>
        </row>
        <row r="2576">
          <cell r="A2576" t="str">
            <v>RS</v>
          </cell>
          <cell r="B2576">
            <v>2009</v>
          </cell>
          <cell r="D2576" t="str">
            <v>MILHO</v>
          </cell>
          <cell r="E2576">
            <v>0</v>
          </cell>
        </row>
        <row r="2577">
          <cell r="A2577" t="str">
            <v>RS</v>
          </cell>
          <cell r="B2577">
            <v>2009</v>
          </cell>
          <cell r="D2577" t="str">
            <v>SOJA</v>
          </cell>
          <cell r="E2577">
            <v>2040</v>
          </cell>
        </row>
        <row r="2578">
          <cell r="A2578" t="str">
            <v>RS</v>
          </cell>
          <cell r="B2578">
            <v>2009</v>
          </cell>
          <cell r="D2578" t="str">
            <v>SOJA</v>
          </cell>
          <cell r="E2578">
            <v>15280</v>
          </cell>
        </row>
        <row r="2579">
          <cell r="A2579" t="str">
            <v>RS</v>
          </cell>
          <cell r="B2579">
            <v>2009</v>
          </cell>
          <cell r="D2579" t="str">
            <v>SOJA</v>
          </cell>
          <cell r="E2579">
            <v>0</v>
          </cell>
        </row>
        <row r="2580">
          <cell r="A2580" t="str">
            <v>MT</v>
          </cell>
          <cell r="B2580">
            <v>2009</v>
          </cell>
          <cell r="D2580" t="str">
            <v>SOJA</v>
          </cell>
          <cell r="E2580">
            <v>0</v>
          </cell>
        </row>
        <row r="2581">
          <cell r="A2581" t="str">
            <v>MT</v>
          </cell>
          <cell r="B2581">
            <v>2009</v>
          </cell>
          <cell r="D2581" t="str">
            <v>MILHO</v>
          </cell>
          <cell r="E2581">
            <v>3880</v>
          </cell>
        </row>
        <row r="2582">
          <cell r="A2582" t="str">
            <v>MT</v>
          </cell>
          <cell r="B2582">
            <v>2009</v>
          </cell>
          <cell r="D2582" t="str">
            <v>SOJA</v>
          </cell>
          <cell r="E2582">
            <v>0</v>
          </cell>
        </row>
        <row r="2583">
          <cell r="A2583" t="str">
            <v>MT</v>
          </cell>
          <cell r="B2583">
            <v>2009</v>
          </cell>
          <cell r="D2583" t="str">
            <v>SOJA</v>
          </cell>
          <cell r="E2583">
            <v>0</v>
          </cell>
        </row>
        <row r="2584">
          <cell r="A2584" t="str">
            <v>BA</v>
          </cell>
          <cell r="B2584">
            <v>2009</v>
          </cell>
          <cell r="D2584" t="str">
            <v>SOJA</v>
          </cell>
          <cell r="E2584">
            <v>1930</v>
          </cell>
        </row>
        <row r="2585">
          <cell r="A2585" t="str">
            <v>PI</v>
          </cell>
          <cell r="B2585">
            <v>2009</v>
          </cell>
          <cell r="D2585" t="str">
            <v>SOJA</v>
          </cell>
          <cell r="E2585">
            <v>2560</v>
          </cell>
        </row>
        <row r="2586">
          <cell r="A2586" t="str">
            <v>PI</v>
          </cell>
          <cell r="B2586">
            <v>2009</v>
          </cell>
          <cell r="D2586" t="str">
            <v>SOJA</v>
          </cell>
          <cell r="E2586">
            <v>0</v>
          </cell>
        </row>
        <row r="2587">
          <cell r="A2587" t="str">
            <v>PI</v>
          </cell>
          <cell r="B2587">
            <v>2009</v>
          </cell>
          <cell r="D2587" t="str">
            <v>SOJA</v>
          </cell>
          <cell r="E2587">
            <v>10200</v>
          </cell>
        </row>
        <row r="2588">
          <cell r="A2588" t="str">
            <v>PI</v>
          </cell>
          <cell r="B2588">
            <v>2009</v>
          </cell>
          <cell r="D2588" t="str">
            <v>SOJA</v>
          </cell>
          <cell r="E2588">
            <v>0</v>
          </cell>
        </row>
        <row r="2589">
          <cell r="A2589" t="str">
            <v>GO</v>
          </cell>
          <cell r="B2589">
            <v>2009</v>
          </cell>
          <cell r="D2589" t="str">
            <v>MILHO</v>
          </cell>
          <cell r="E2589">
            <v>6380</v>
          </cell>
        </row>
        <row r="2590">
          <cell r="A2590" t="str">
            <v>GO</v>
          </cell>
          <cell r="B2590">
            <v>2009</v>
          </cell>
          <cell r="D2590" t="str">
            <v>SOJA</v>
          </cell>
          <cell r="E2590">
            <v>0</v>
          </cell>
        </row>
        <row r="2591">
          <cell r="A2591" t="str">
            <v>TO</v>
          </cell>
          <cell r="B2591">
            <v>2009</v>
          </cell>
          <cell r="D2591" t="str">
            <v>SOJA</v>
          </cell>
          <cell r="E2591">
            <v>0</v>
          </cell>
        </row>
        <row r="2592">
          <cell r="A2592" t="str">
            <v>TO</v>
          </cell>
          <cell r="B2592">
            <v>2009</v>
          </cell>
          <cell r="D2592" t="str">
            <v>SOJA</v>
          </cell>
          <cell r="E2592">
            <v>4520</v>
          </cell>
        </row>
        <row r="2593">
          <cell r="A2593" t="str">
            <v>MA</v>
          </cell>
          <cell r="B2593">
            <v>2009</v>
          </cell>
          <cell r="D2593" t="str">
            <v>SOJA</v>
          </cell>
          <cell r="E2593">
            <v>6780</v>
          </cell>
        </row>
        <row r="2594">
          <cell r="A2594" t="str">
            <v>MA</v>
          </cell>
          <cell r="B2594">
            <v>2009</v>
          </cell>
          <cell r="D2594" t="str">
            <v>SOJA</v>
          </cell>
          <cell r="E2594">
            <v>0</v>
          </cell>
        </row>
        <row r="2595">
          <cell r="A2595" t="str">
            <v>GO</v>
          </cell>
          <cell r="B2595">
            <v>2009</v>
          </cell>
          <cell r="D2595" t="str">
            <v>SOJA</v>
          </cell>
          <cell r="E2595">
            <v>0</v>
          </cell>
        </row>
        <row r="2596">
          <cell r="A2596" t="str">
            <v>MA</v>
          </cell>
          <cell r="B2596">
            <v>2009</v>
          </cell>
          <cell r="D2596" t="str">
            <v>SOJA</v>
          </cell>
          <cell r="E2596">
            <v>5420</v>
          </cell>
        </row>
        <row r="2597">
          <cell r="A2597" t="str">
            <v>PR</v>
          </cell>
          <cell r="B2597">
            <v>2009</v>
          </cell>
          <cell r="D2597" t="str">
            <v>MILHO</v>
          </cell>
          <cell r="E2597">
            <v>0</v>
          </cell>
        </row>
        <row r="2598">
          <cell r="A2598" t="str">
            <v>PR</v>
          </cell>
          <cell r="B2598">
            <v>2009</v>
          </cell>
          <cell r="D2598" t="str">
            <v>SOJA</v>
          </cell>
          <cell r="E2598">
            <v>4300</v>
          </cell>
        </row>
        <row r="2599">
          <cell r="A2599" t="str">
            <v>PR</v>
          </cell>
          <cell r="B2599">
            <v>2009</v>
          </cell>
          <cell r="D2599" t="str">
            <v>SOJA</v>
          </cell>
          <cell r="E2599">
            <v>0</v>
          </cell>
        </row>
        <row r="2600">
          <cell r="A2600" t="str">
            <v>TO</v>
          </cell>
          <cell r="B2600">
            <v>2009</v>
          </cell>
          <cell r="D2600" t="str">
            <v>SOJA</v>
          </cell>
          <cell r="E2600">
            <v>3610</v>
          </cell>
        </row>
        <row r="2601">
          <cell r="A2601" t="str">
            <v>TO</v>
          </cell>
          <cell r="B2601">
            <v>2009</v>
          </cell>
          <cell r="D2601" t="str">
            <v>SOJA</v>
          </cell>
          <cell r="E2601">
            <v>0</v>
          </cell>
        </row>
        <row r="2602">
          <cell r="A2602" t="str">
            <v>PI</v>
          </cell>
          <cell r="B2602">
            <v>2009</v>
          </cell>
          <cell r="D2602" t="str">
            <v>SOJA</v>
          </cell>
          <cell r="E2602">
            <v>5120</v>
          </cell>
        </row>
        <row r="2603">
          <cell r="A2603" t="str">
            <v>PI</v>
          </cell>
          <cell r="B2603">
            <v>2009</v>
          </cell>
          <cell r="D2603" t="str">
            <v>SOJA</v>
          </cell>
          <cell r="E2603">
            <v>0</v>
          </cell>
        </row>
        <row r="2604">
          <cell r="A2604" t="str">
            <v>MA</v>
          </cell>
          <cell r="B2604">
            <v>2009</v>
          </cell>
          <cell r="D2604" t="str">
            <v>SOJA</v>
          </cell>
          <cell r="E2604">
            <v>3610</v>
          </cell>
        </row>
        <row r="2605">
          <cell r="A2605" t="str">
            <v>MA</v>
          </cell>
          <cell r="B2605">
            <v>2009</v>
          </cell>
          <cell r="D2605" t="str">
            <v>SOJA</v>
          </cell>
          <cell r="E2605">
            <v>0</v>
          </cell>
        </row>
        <row r="2606">
          <cell r="A2606" t="str">
            <v>MA</v>
          </cell>
          <cell r="B2606">
            <v>2009</v>
          </cell>
          <cell r="D2606" t="str">
            <v>SOJA</v>
          </cell>
          <cell r="E2606">
            <v>0</v>
          </cell>
        </row>
        <row r="2607">
          <cell r="A2607" t="str">
            <v>PR</v>
          </cell>
          <cell r="B2607">
            <v>2009</v>
          </cell>
          <cell r="D2607" t="str">
            <v>SOJA</v>
          </cell>
          <cell r="E2607">
            <v>0</v>
          </cell>
        </row>
        <row r="2608">
          <cell r="A2608" t="str">
            <v>PR</v>
          </cell>
          <cell r="B2608">
            <v>2009</v>
          </cell>
          <cell r="D2608" t="str">
            <v>SOJA</v>
          </cell>
          <cell r="E2608">
            <v>0</v>
          </cell>
        </row>
        <row r="2609">
          <cell r="A2609" t="str">
            <v>PR</v>
          </cell>
          <cell r="B2609">
            <v>2009</v>
          </cell>
          <cell r="D2609" t="str">
            <v>MILHO</v>
          </cell>
          <cell r="E2609">
            <v>0</v>
          </cell>
        </row>
        <row r="2610">
          <cell r="A2610" t="str">
            <v>PR</v>
          </cell>
          <cell r="B2610">
            <v>2009</v>
          </cell>
          <cell r="D2610" t="str">
            <v>SOJA</v>
          </cell>
          <cell r="E2610">
            <v>0</v>
          </cell>
        </row>
        <row r="2611">
          <cell r="A2611" t="str">
            <v>MG</v>
          </cell>
          <cell r="B2611">
            <v>2009</v>
          </cell>
          <cell r="D2611" t="str">
            <v>MILHO</v>
          </cell>
          <cell r="E2611">
            <v>820</v>
          </cell>
        </row>
        <row r="2612">
          <cell r="A2612" t="str">
            <v>MG</v>
          </cell>
          <cell r="B2612">
            <v>2009</v>
          </cell>
          <cell r="D2612" t="str">
            <v>MILHO</v>
          </cell>
          <cell r="E2612">
            <v>820</v>
          </cell>
        </row>
        <row r="2613">
          <cell r="A2613" t="str">
            <v>MG</v>
          </cell>
          <cell r="B2613">
            <v>2009</v>
          </cell>
          <cell r="D2613" t="str">
            <v>MILHO</v>
          </cell>
          <cell r="E2613">
            <v>820</v>
          </cell>
        </row>
        <row r="2614">
          <cell r="A2614" t="str">
            <v>MG</v>
          </cell>
          <cell r="B2614">
            <v>2009</v>
          </cell>
          <cell r="D2614" t="str">
            <v>MILHO</v>
          </cell>
          <cell r="E2614">
            <v>820</v>
          </cell>
        </row>
        <row r="2615">
          <cell r="A2615" t="str">
            <v>MG</v>
          </cell>
          <cell r="B2615">
            <v>2009</v>
          </cell>
          <cell r="D2615" t="str">
            <v>MILHO</v>
          </cell>
          <cell r="E2615">
            <v>820</v>
          </cell>
        </row>
        <row r="2616">
          <cell r="A2616" t="str">
            <v>MG</v>
          </cell>
          <cell r="B2616">
            <v>2009</v>
          </cell>
          <cell r="D2616" t="str">
            <v>MILHO</v>
          </cell>
          <cell r="E2616">
            <v>820</v>
          </cell>
        </row>
        <row r="2617">
          <cell r="A2617" t="str">
            <v>MG</v>
          </cell>
          <cell r="B2617">
            <v>2009</v>
          </cell>
          <cell r="D2617" t="str">
            <v>MILHO</v>
          </cell>
          <cell r="E2617">
            <v>820</v>
          </cell>
        </row>
        <row r="2618">
          <cell r="A2618" t="str">
            <v>MG</v>
          </cell>
          <cell r="B2618">
            <v>2009</v>
          </cell>
          <cell r="D2618" t="str">
            <v>MILHO</v>
          </cell>
          <cell r="E2618">
            <v>820</v>
          </cell>
        </row>
        <row r="2619">
          <cell r="A2619" t="str">
            <v>MG</v>
          </cell>
          <cell r="B2619">
            <v>2009</v>
          </cell>
          <cell r="D2619" t="str">
            <v>MILHO</v>
          </cell>
          <cell r="E2619">
            <v>820</v>
          </cell>
        </row>
        <row r="2620">
          <cell r="A2620" t="str">
            <v>MG</v>
          </cell>
          <cell r="B2620">
            <v>2009</v>
          </cell>
          <cell r="D2620" t="str">
            <v>MILHO</v>
          </cell>
          <cell r="E2620">
            <v>820</v>
          </cell>
        </row>
        <row r="2621">
          <cell r="A2621" t="str">
            <v>MG</v>
          </cell>
          <cell r="B2621">
            <v>2009</v>
          </cell>
          <cell r="D2621" t="str">
            <v>MILHO</v>
          </cell>
          <cell r="E2621">
            <v>820</v>
          </cell>
        </row>
        <row r="2622">
          <cell r="A2622" t="str">
            <v>MG</v>
          </cell>
          <cell r="B2622">
            <v>2009</v>
          </cell>
          <cell r="D2622" t="str">
            <v>MILHO</v>
          </cell>
          <cell r="E2622">
            <v>820</v>
          </cell>
        </row>
        <row r="2623">
          <cell r="A2623" t="str">
            <v>MG</v>
          </cell>
          <cell r="B2623">
            <v>2009</v>
          </cell>
          <cell r="D2623" t="str">
            <v>MILHO</v>
          </cell>
          <cell r="E2623">
            <v>820</v>
          </cell>
        </row>
        <row r="2624">
          <cell r="A2624" t="str">
            <v>MG</v>
          </cell>
          <cell r="B2624">
            <v>2009</v>
          </cell>
          <cell r="D2624" t="str">
            <v>MILHO</v>
          </cell>
          <cell r="E2624">
            <v>820</v>
          </cell>
        </row>
        <row r="2625">
          <cell r="A2625" t="str">
            <v>MG</v>
          </cell>
          <cell r="B2625">
            <v>2009</v>
          </cell>
          <cell r="D2625" t="str">
            <v>MILHO</v>
          </cell>
          <cell r="E2625">
            <v>820</v>
          </cell>
        </row>
        <row r="2626">
          <cell r="A2626" t="str">
            <v>MG</v>
          </cell>
          <cell r="B2626">
            <v>2009</v>
          </cell>
          <cell r="D2626" t="str">
            <v>MILHO</v>
          </cell>
          <cell r="E2626">
            <v>820</v>
          </cell>
        </row>
        <row r="2627">
          <cell r="A2627" t="str">
            <v>MG</v>
          </cell>
          <cell r="B2627">
            <v>2009</v>
          </cell>
          <cell r="D2627" t="str">
            <v>MILHO</v>
          </cell>
          <cell r="E2627">
            <v>820</v>
          </cell>
        </row>
        <row r="2628">
          <cell r="A2628" t="str">
            <v>MG</v>
          </cell>
          <cell r="B2628">
            <v>2009</v>
          </cell>
          <cell r="D2628" t="str">
            <v>MILHO</v>
          </cell>
          <cell r="E2628">
            <v>820</v>
          </cell>
        </row>
        <row r="2629">
          <cell r="A2629" t="str">
            <v>MG</v>
          </cell>
          <cell r="B2629">
            <v>2009</v>
          </cell>
          <cell r="D2629" t="str">
            <v>MILHO</v>
          </cell>
          <cell r="E2629">
            <v>820</v>
          </cell>
        </row>
        <row r="2630">
          <cell r="A2630" t="str">
            <v>MG</v>
          </cell>
          <cell r="B2630">
            <v>2009</v>
          </cell>
          <cell r="D2630" t="str">
            <v>MILHO</v>
          </cell>
          <cell r="E2630">
            <v>820</v>
          </cell>
        </row>
        <row r="2631">
          <cell r="A2631" t="str">
            <v>MG</v>
          </cell>
          <cell r="B2631">
            <v>2009</v>
          </cell>
          <cell r="D2631" t="str">
            <v>MILHO</v>
          </cell>
          <cell r="E2631">
            <v>820</v>
          </cell>
        </row>
        <row r="2632">
          <cell r="A2632" t="str">
            <v>MG</v>
          </cell>
          <cell r="B2632">
            <v>2009</v>
          </cell>
          <cell r="D2632" t="str">
            <v>MILHO</v>
          </cell>
          <cell r="E2632">
            <v>820</v>
          </cell>
        </row>
        <row r="2633">
          <cell r="A2633" t="str">
            <v>MG</v>
          </cell>
          <cell r="B2633">
            <v>2009</v>
          </cell>
          <cell r="D2633" t="str">
            <v>MILHO</v>
          </cell>
          <cell r="E2633">
            <v>820</v>
          </cell>
        </row>
        <row r="2634">
          <cell r="A2634" t="str">
            <v>MG</v>
          </cell>
          <cell r="B2634">
            <v>2009</v>
          </cell>
          <cell r="D2634" t="str">
            <v>MILHO</v>
          </cell>
          <cell r="E2634">
            <v>820</v>
          </cell>
        </row>
        <row r="2635">
          <cell r="A2635" t="str">
            <v>MG</v>
          </cell>
          <cell r="B2635">
            <v>2009</v>
          </cell>
          <cell r="D2635" t="str">
            <v>MILHO</v>
          </cell>
          <cell r="E2635">
            <v>1640</v>
          </cell>
        </row>
        <row r="2636">
          <cell r="A2636" t="str">
            <v>MG</v>
          </cell>
          <cell r="B2636">
            <v>2009</v>
          </cell>
          <cell r="D2636" t="str">
            <v>MILHO</v>
          </cell>
          <cell r="E2636">
            <v>1640</v>
          </cell>
        </row>
        <row r="2637">
          <cell r="A2637" t="str">
            <v>MG</v>
          </cell>
          <cell r="B2637">
            <v>2009</v>
          </cell>
          <cell r="D2637" t="str">
            <v>MILHO</v>
          </cell>
          <cell r="E2637">
            <v>1640</v>
          </cell>
        </row>
        <row r="2638">
          <cell r="A2638" t="str">
            <v>MG</v>
          </cell>
          <cell r="B2638">
            <v>2009</v>
          </cell>
          <cell r="D2638" t="str">
            <v>MILHO</v>
          </cell>
          <cell r="E2638">
            <v>1640</v>
          </cell>
        </row>
        <row r="2639">
          <cell r="A2639" t="str">
            <v>MG</v>
          </cell>
          <cell r="B2639">
            <v>2009</v>
          </cell>
          <cell r="D2639" t="str">
            <v>MILHO</v>
          </cell>
          <cell r="E2639">
            <v>2460</v>
          </cell>
        </row>
        <row r="2640">
          <cell r="A2640" t="str">
            <v>MG</v>
          </cell>
          <cell r="B2640">
            <v>2009</v>
          </cell>
          <cell r="D2640" t="str">
            <v>MILHO</v>
          </cell>
          <cell r="E2640">
            <v>2460</v>
          </cell>
        </row>
        <row r="2641">
          <cell r="A2641" t="str">
            <v>MG</v>
          </cell>
          <cell r="B2641">
            <v>2009</v>
          </cell>
          <cell r="D2641" t="str">
            <v>MILHO</v>
          </cell>
          <cell r="E2641">
            <v>3280</v>
          </cell>
        </row>
        <row r="2642">
          <cell r="A2642" t="str">
            <v>MG</v>
          </cell>
          <cell r="B2642">
            <v>2009</v>
          </cell>
          <cell r="D2642" t="str">
            <v>MILHO</v>
          </cell>
          <cell r="E2642">
            <v>4100</v>
          </cell>
        </row>
        <row r="2643">
          <cell r="A2643" t="str">
            <v>MG</v>
          </cell>
          <cell r="B2643">
            <v>2009</v>
          </cell>
          <cell r="D2643" t="str">
            <v>MILHO</v>
          </cell>
          <cell r="E2643">
            <v>4100</v>
          </cell>
        </row>
        <row r="2644">
          <cell r="A2644" t="str">
            <v>MG</v>
          </cell>
          <cell r="B2644">
            <v>2009</v>
          </cell>
          <cell r="D2644" t="str">
            <v>MILHO</v>
          </cell>
          <cell r="E2644">
            <v>0</v>
          </cell>
        </row>
        <row r="2645">
          <cell r="A2645" t="str">
            <v>MG</v>
          </cell>
          <cell r="B2645">
            <v>2009</v>
          </cell>
          <cell r="D2645" t="str">
            <v>SOJA</v>
          </cell>
          <cell r="E2645">
            <v>790</v>
          </cell>
        </row>
        <row r="2646">
          <cell r="A2646" t="str">
            <v>MG</v>
          </cell>
          <cell r="B2646">
            <v>2009</v>
          </cell>
          <cell r="D2646" t="str">
            <v>SOJA</v>
          </cell>
          <cell r="E2646">
            <v>790</v>
          </cell>
        </row>
        <row r="2647">
          <cell r="A2647" t="str">
            <v>MG</v>
          </cell>
          <cell r="B2647">
            <v>2009</v>
          </cell>
          <cell r="D2647" t="str">
            <v>SOJA</v>
          </cell>
          <cell r="E2647">
            <v>790</v>
          </cell>
        </row>
        <row r="2648">
          <cell r="A2648" t="str">
            <v>MG</v>
          </cell>
          <cell r="B2648">
            <v>2009</v>
          </cell>
          <cell r="D2648" t="str">
            <v>SOJA</v>
          </cell>
          <cell r="E2648">
            <v>7870</v>
          </cell>
        </row>
        <row r="2649">
          <cell r="A2649" t="str">
            <v>MG</v>
          </cell>
          <cell r="B2649">
            <v>2009</v>
          </cell>
          <cell r="D2649" t="str">
            <v>SOJA</v>
          </cell>
          <cell r="E2649">
            <v>0</v>
          </cell>
        </row>
        <row r="2650">
          <cell r="A2650" t="str">
            <v>GO</v>
          </cell>
          <cell r="B2650">
            <v>2009</v>
          </cell>
          <cell r="D2650" t="str">
            <v>MILHO</v>
          </cell>
          <cell r="E2650">
            <v>800</v>
          </cell>
        </row>
        <row r="2651">
          <cell r="A2651" t="str">
            <v>GO</v>
          </cell>
          <cell r="B2651">
            <v>2009</v>
          </cell>
          <cell r="D2651" t="str">
            <v>MILHO</v>
          </cell>
          <cell r="E2651">
            <v>0</v>
          </cell>
        </row>
        <row r="2652">
          <cell r="A2652" t="str">
            <v>GO</v>
          </cell>
          <cell r="B2652">
            <v>2009</v>
          </cell>
          <cell r="D2652" t="str">
            <v>SOJA</v>
          </cell>
          <cell r="E2652">
            <v>0</v>
          </cell>
        </row>
        <row r="2653">
          <cell r="A2653" t="str">
            <v>GO</v>
          </cell>
          <cell r="B2653">
            <v>2009</v>
          </cell>
          <cell r="D2653" t="str">
            <v>SOJA</v>
          </cell>
          <cell r="E2653">
            <v>6250</v>
          </cell>
        </row>
        <row r="2654">
          <cell r="A2654" t="str">
            <v>PR</v>
          </cell>
          <cell r="B2654">
            <v>2009</v>
          </cell>
          <cell r="D2654" t="str">
            <v>MILHO</v>
          </cell>
          <cell r="E2654">
            <v>11980</v>
          </cell>
        </row>
        <row r="2655">
          <cell r="A2655" t="str">
            <v>PR</v>
          </cell>
          <cell r="B2655">
            <v>2009</v>
          </cell>
          <cell r="D2655" t="str">
            <v>MILHO</v>
          </cell>
          <cell r="E2655">
            <v>0</v>
          </cell>
        </row>
        <row r="2656">
          <cell r="A2656" t="str">
            <v>PR</v>
          </cell>
          <cell r="B2656">
            <v>2009</v>
          </cell>
          <cell r="D2656" t="str">
            <v>SOJA</v>
          </cell>
          <cell r="E2656">
            <v>17200</v>
          </cell>
        </row>
        <row r="2657">
          <cell r="A2657" t="str">
            <v>PR</v>
          </cell>
          <cell r="B2657">
            <v>2009</v>
          </cell>
          <cell r="D2657" t="str">
            <v>SOJA</v>
          </cell>
          <cell r="E2657">
            <v>0</v>
          </cell>
        </row>
        <row r="2658">
          <cell r="A2658" t="str">
            <v>PR</v>
          </cell>
          <cell r="B2658">
            <v>2009</v>
          </cell>
          <cell r="D2658" t="str">
            <v>MILHO</v>
          </cell>
          <cell r="E2658">
            <v>0</v>
          </cell>
        </row>
        <row r="2659">
          <cell r="A2659" t="str">
            <v>PR</v>
          </cell>
          <cell r="B2659">
            <v>2009</v>
          </cell>
          <cell r="D2659" t="str">
            <v>SOJA</v>
          </cell>
          <cell r="E2659">
            <v>0</v>
          </cell>
        </row>
        <row r="2660">
          <cell r="A2660" t="str">
            <v>PR</v>
          </cell>
          <cell r="B2660">
            <v>2009</v>
          </cell>
          <cell r="D2660" t="str">
            <v>SOJA</v>
          </cell>
          <cell r="E2660">
            <v>0</v>
          </cell>
        </row>
        <row r="2661">
          <cell r="A2661" t="str">
            <v>PR</v>
          </cell>
          <cell r="B2661">
            <v>2009</v>
          </cell>
          <cell r="D2661" t="str">
            <v>MILHO</v>
          </cell>
          <cell r="E2661">
            <v>0</v>
          </cell>
        </row>
        <row r="2662">
          <cell r="A2662" t="str">
            <v>RS</v>
          </cell>
          <cell r="B2662">
            <v>2009</v>
          </cell>
          <cell r="D2662" t="str">
            <v>SOJA</v>
          </cell>
          <cell r="E2662">
            <v>0</v>
          </cell>
        </row>
        <row r="2663">
          <cell r="A2663" t="str">
            <v>PR</v>
          </cell>
          <cell r="B2663">
            <v>2009</v>
          </cell>
          <cell r="D2663" t="str">
            <v>MILHO</v>
          </cell>
          <cell r="E2663">
            <v>0</v>
          </cell>
        </row>
        <row r="2664">
          <cell r="A2664" t="str">
            <v>PR</v>
          </cell>
          <cell r="B2664">
            <v>2009</v>
          </cell>
          <cell r="D2664" t="str">
            <v>SOJA</v>
          </cell>
          <cell r="E2664">
            <v>1720</v>
          </cell>
        </row>
        <row r="2665">
          <cell r="A2665" t="str">
            <v>PR</v>
          </cell>
          <cell r="B2665">
            <v>2009</v>
          </cell>
          <cell r="D2665" t="str">
            <v>SOJA</v>
          </cell>
          <cell r="E2665">
            <v>0</v>
          </cell>
        </row>
        <row r="2666">
          <cell r="A2666" t="str">
            <v>MT</v>
          </cell>
          <cell r="B2666">
            <v>2009</v>
          </cell>
          <cell r="D2666" t="str">
            <v>SOJA</v>
          </cell>
          <cell r="E2666">
            <v>0</v>
          </cell>
        </row>
        <row r="2667">
          <cell r="A2667" t="str">
            <v>MT</v>
          </cell>
          <cell r="B2667">
            <v>2009</v>
          </cell>
          <cell r="D2667" t="str">
            <v>SOJA</v>
          </cell>
          <cell r="E2667">
            <v>0</v>
          </cell>
        </row>
        <row r="2668">
          <cell r="A2668" t="str">
            <v>BA</v>
          </cell>
          <cell r="B2668">
            <v>2009</v>
          </cell>
          <cell r="D2668" t="str">
            <v>SOJA</v>
          </cell>
          <cell r="E2668">
            <v>960</v>
          </cell>
        </row>
        <row r="2669">
          <cell r="A2669" t="str">
            <v>MT</v>
          </cell>
          <cell r="B2669">
            <v>2009</v>
          </cell>
          <cell r="D2669" t="str">
            <v>SOJA</v>
          </cell>
          <cell r="E2669">
            <v>0</v>
          </cell>
        </row>
        <row r="2670">
          <cell r="A2670" t="str">
            <v>MT</v>
          </cell>
          <cell r="B2670">
            <v>2009</v>
          </cell>
          <cell r="D2670" t="str">
            <v>SOJA</v>
          </cell>
          <cell r="E2670">
            <v>0</v>
          </cell>
        </row>
        <row r="2671">
          <cell r="A2671" t="str">
            <v>MT</v>
          </cell>
          <cell r="B2671">
            <v>2009</v>
          </cell>
          <cell r="D2671" t="str">
            <v>MILHO</v>
          </cell>
          <cell r="E2671">
            <v>0</v>
          </cell>
        </row>
        <row r="2672">
          <cell r="A2672" t="str">
            <v>MT</v>
          </cell>
          <cell r="B2672">
            <v>2009</v>
          </cell>
          <cell r="D2672" t="str">
            <v>SOJA</v>
          </cell>
          <cell r="E2672">
            <v>0</v>
          </cell>
        </row>
        <row r="2673">
          <cell r="A2673" t="str">
            <v>BA</v>
          </cell>
          <cell r="B2673">
            <v>2009</v>
          </cell>
          <cell r="D2673" t="str">
            <v>SOJA</v>
          </cell>
          <cell r="E2673">
            <v>3850</v>
          </cell>
        </row>
        <row r="2674">
          <cell r="A2674" t="str">
            <v>RS</v>
          </cell>
          <cell r="B2674">
            <v>2009</v>
          </cell>
          <cell r="D2674" t="str">
            <v>SOJA</v>
          </cell>
          <cell r="E2674">
            <v>510</v>
          </cell>
        </row>
        <row r="2675">
          <cell r="A2675" t="str">
            <v>RS</v>
          </cell>
          <cell r="B2675">
            <v>2009</v>
          </cell>
          <cell r="D2675" t="str">
            <v>SOJA</v>
          </cell>
          <cell r="E2675">
            <v>35640</v>
          </cell>
        </row>
        <row r="2676">
          <cell r="A2676" t="str">
            <v>RS</v>
          </cell>
          <cell r="B2676">
            <v>2009</v>
          </cell>
          <cell r="D2676" t="str">
            <v>SOJA</v>
          </cell>
          <cell r="E2676">
            <v>17310</v>
          </cell>
        </row>
        <row r="2677">
          <cell r="A2677" t="str">
            <v>RS</v>
          </cell>
          <cell r="B2677">
            <v>2009</v>
          </cell>
          <cell r="D2677" t="str">
            <v>MILHO</v>
          </cell>
          <cell r="E2677">
            <v>1050</v>
          </cell>
        </row>
        <row r="2678">
          <cell r="A2678" t="str">
            <v>RS</v>
          </cell>
          <cell r="B2678">
            <v>2009</v>
          </cell>
          <cell r="D2678" t="str">
            <v>SOJA</v>
          </cell>
          <cell r="E2678">
            <v>5090</v>
          </cell>
        </row>
        <row r="2679">
          <cell r="A2679" t="str">
            <v>RS</v>
          </cell>
          <cell r="B2679">
            <v>2009</v>
          </cell>
          <cell r="D2679" t="str">
            <v>SOJA</v>
          </cell>
          <cell r="E2679">
            <v>0</v>
          </cell>
        </row>
        <row r="2680">
          <cell r="A2680" t="str">
            <v>RS</v>
          </cell>
          <cell r="B2680">
            <v>2009</v>
          </cell>
          <cell r="D2680" t="str">
            <v>MILHO</v>
          </cell>
          <cell r="E2680">
            <v>0</v>
          </cell>
        </row>
        <row r="2681">
          <cell r="A2681" t="str">
            <v>RS</v>
          </cell>
          <cell r="B2681">
            <v>2009</v>
          </cell>
          <cell r="D2681" t="str">
            <v>SOJA</v>
          </cell>
          <cell r="E2681">
            <v>10180</v>
          </cell>
        </row>
        <row r="2682">
          <cell r="A2682" t="str">
            <v>RS</v>
          </cell>
          <cell r="B2682">
            <v>2009</v>
          </cell>
          <cell r="D2682" t="str">
            <v>SOJA</v>
          </cell>
          <cell r="E2682">
            <v>0</v>
          </cell>
        </row>
        <row r="2683">
          <cell r="A2683" t="str">
            <v>PR</v>
          </cell>
          <cell r="B2683">
            <v>2009</v>
          </cell>
          <cell r="D2683" t="str">
            <v>MILHO</v>
          </cell>
          <cell r="E2683">
            <v>0</v>
          </cell>
        </row>
        <row r="2684">
          <cell r="A2684" t="str">
            <v>PR</v>
          </cell>
          <cell r="B2684">
            <v>2009</v>
          </cell>
          <cell r="D2684" t="str">
            <v>SOJA</v>
          </cell>
          <cell r="E2684">
            <v>0</v>
          </cell>
        </row>
        <row r="2685">
          <cell r="A2685" t="str">
            <v>PR</v>
          </cell>
          <cell r="B2685">
            <v>2009</v>
          </cell>
          <cell r="D2685" t="str">
            <v>SOJA</v>
          </cell>
          <cell r="E2685">
            <v>0</v>
          </cell>
        </row>
        <row r="2686">
          <cell r="A2686" t="str">
            <v>PR</v>
          </cell>
          <cell r="B2686">
            <v>2009</v>
          </cell>
          <cell r="D2686" t="str">
            <v>SOJA</v>
          </cell>
          <cell r="E2686">
            <v>0</v>
          </cell>
        </row>
        <row r="2687">
          <cell r="A2687" t="str">
            <v>PR</v>
          </cell>
          <cell r="B2687">
            <v>2009</v>
          </cell>
          <cell r="D2687" t="str">
            <v>MILHO</v>
          </cell>
          <cell r="E2687">
            <v>0</v>
          </cell>
        </row>
        <row r="2688">
          <cell r="A2688" t="str">
            <v>PR</v>
          </cell>
          <cell r="B2688">
            <v>2009</v>
          </cell>
          <cell r="D2688" t="str">
            <v>SOJA</v>
          </cell>
          <cell r="E2688">
            <v>0</v>
          </cell>
        </row>
        <row r="2689">
          <cell r="A2689" t="str">
            <v>SP</v>
          </cell>
          <cell r="B2689">
            <v>2009</v>
          </cell>
          <cell r="D2689" t="str">
            <v>MILHO</v>
          </cell>
          <cell r="E2689">
            <v>3990</v>
          </cell>
        </row>
        <row r="2690">
          <cell r="A2690" t="str">
            <v>SP</v>
          </cell>
          <cell r="B2690">
            <v>2009</v>
          </cell>
          <cell r="D2690" t="str">
            <v>MILHO</v>
          </cell>
          <cell r="E2690">
            <v>0</v>
          </cell>
        </row>
        <row r="2691">
          <cell r="A2691" t="str">
            <v>PR</v>
          </cell>
          <cell r="B2691">
            <v>2009</v>
          </cell>
          <cell r="D2691" t="str">
            <v>MILHO</v>
          </cell>
          <cell r="E2691">
            <v>0</v>
          </cell>
        </row>
        <row r="2692">
          <cell r="A2692" t="str">
            <v>PR</v>
          </cell>
          <cell r="B2692">
            <v>2009</v>
          </cell>
          <cell r="D2692" t="str">
            <v>SOJA</v>
          </cell>
          <cell r="E2692">
            <v>2620</v>
          </cell>
        </row>
        <row r="2693">
          <cell r="A2693" t="str">
            <v>PR</v>
          </cell>
          <cell r="B2693">
            <v>2009</v>
          </cell>
          <cell r="D2693" t="str">
            <v>SOJA</v>
          </cell>
          <cell r="E2693">
            <v>0</v>
          </cell>
        </row>
        <row r="2694">
          <cell r="A2694" t="str">
            <v>MT</v>
          </cell>
          <cell r="B2694">
            <v>2009</v>
          </cell>
          <cell r="D2694" t="str">
            <v>MILHO</v>
          </cell>
          <cell r="E2694">
            <v>3100</v>
          </cell>
        </row>
        <row r="2695">
          <cell r="A2695" t="str">
            <v>MT</v>
          </cell>
          <cell r="B2695">
            <v>2009</v>
          </cell>
          <cell r="D2695" t="str">
            <v>SOJA</v>
          </cell>
          <cell r="E2695">
            <v>0</v>
          </cell>
        </row>
        <row r="2696">
          <cell r="A2696" t="str">
            <v>MT</v>
          </cell>
          <cell r="B2696">
            <v>2009</v>
          </cell>
          <cell r="D2696" t="str">
            <v>MILHO</v>
          </cell>
          <cell r="E2696">
            <v>0</v>
          </cell>
        </row>
        <row r="2697">
          <cell r="A2697" t="str">
            <v>MT</v>
          </cell>
          <cell r="B2697">
            <v>2009</v>
          </cell>
          <cell r="D2697" t="str">
            <v>MILHO</v>
          </cell>
          <cell r="E2697">
            <v>9310</v>
          </cell>
        </row>
        <row r="2698">
          <cell r="A2698" t="str">
            <v>MT</v>
          </cell>
          <cell r="B2698">
            <v>2009</v>
          </cell>
          <cell r="D2698" t="str">
            <v>SOJA</v>
          </cell>
          <cell r="E2698">
            <v>0</v>
          </cell>
        </row>
        <row r="2699">
          <cell r="A2699" t="str">
            <v>MS</v>
          </cell>
          <cell r="B2699">
            <v>2009</v>
          </cell>
          <cell r="D2699" t="str">
            <v>MILHO</v>
          </cell>
          <cell r="E2699">
            <v>2390</v>
          </cell>
        </row>
        <row r="2700">
          <cell r="A2700" t="str">
            <v>MS</v>
          </cell>
          <cell r="B2700">
            <v>2009</v>
          </cell>
          <cell r="D2700" t="str">
            <v>MILHO</v>
          </cell>
          <cell r="E2700">
            <v>0</v>
          </cell>
        </row>
        <row r="2701">
          <cell r="A2701" t="str">
            <v>PR</v>
          </cell>
          <cell r="B2701">
            <v>2009</v>
          </cell>
          <cell r="D2701" t="str">
            <v>MILHO</v>
          </cell>
          <cell r="E2701">
            <v>0</v>
          </cell>
        </row>
        <row r="2702">
          <cell r="A2702" t="str">
            <v>PR</v>
          </cell>
          <cell r="B2702">
            <v>2009</v>
          </cell>
          <cell r="D2702" t="str">
            <v>SOJA</v>
          </cell>
          <cell r="E2702">
            <v>0</v>
          </cell>
        </row>
        <row r="2703">
          <cell r="A2703" t="str">
            <v>PR</v>
          </cell>
          <cell r="B2703">
            <v>2009</v>
          </cell>
          <cell r="D2703" t="str">
            <v>SOJA</v>
          </cell>
          <cell r="E2703">
            <v>25800</v>
          </cell>
        </row>
        <row r="2704">
          <cell r="A2704" t="str">
            <v>PR</v>
          </cell>
          <cell r="B2704">
            <v>2009</v>
          </cell>
          <cell r="D2704" t="str">
            <v>MILHO</v>
          </cell>
          <cell r="E2704">
            <v>3190</v>
          </cell>
        </row>
        <row r="2705">
          <cell r="A2705" t="str">
            <v>PR</v>
          </cell>
          <cell r="B2705">
            <v>2009</v>
          </cell>
          <cell r="D2705" t="str">
            <v>SOJA</v>
          </cell>
          <cell r="E2705">
            <v>0</v>
          </cell>
        </row>
        <row r="2706">
          <cell r="A2706" t="str">
            <v>BA</v>
          </cell>
          <cell r="B2706">
            <v>2009</v>
          </cell>
          <cell r="D2706" t="str">
            <v>SOJA</v>
          </cell>
          <cell r="E2706">
            <v>4810</v>
          </cell>
        </row>
        <row r="2707">
          <cell r="A2707" t="str">
            <v>BA</v>
          </cell>
          <cell r="B2707">
            <v>2009</v>
          </cell>
          <cell r="D2707" t="str">
            <v>SOJA</v>
          </cell>
          <cell r="E2707">
            <v>19260</v>
          </cell>
        </row>
        <row r="2708">
          <cell r="A2708" t="str">
            <v>BA</v>
          </cell>
          <cell r="B2708">
            <v>2009</v>
          </cell>
          <cell r="D2708" t="str">
            <v>SOJA</v>
          </cell>
          <cell r="E2708">
            <v>3080</v>
          </cell>
        </row>
        <row r="2709">
          <cell r="A2709" t="str">
            <v>BA</v>
          </cell>
          <cell r="B2709">
            <v>2009</v>
          </cell>
          <cell r="D2709" t="str">
            <v>SOJA</v>
          </cell>
          <cell r="E2709">
            <v>1160</v>
          </cell>
        </row>
        <row r="2710">
          <cell r="A2710" t="str">
            <v>MT</v>
          </cell>
          <cell r="B2710">
            <v>2009</v>
          </cell>
          <cell r="D2710" t="str">
            <v>SOJA</v>
          </cell>
          <cell r="E2710">
            <v>0</v>
          </cell>
        </row>
        <row r="2711">
          <cell r="A2711" t="str">
            <v>MT</v>
          </cell>
          <cell r="B2711">
            <v>2009</v>
          </cell>
          <cell r="D2711" t="str">
            <v>SOJA</v>
          </cell>
          <cell r="E2711">
            <v>0</v>
          </cell>
        </row>
        <row r="2712">
          <cell r="A2712" t="str">
            <v>MT</v>
          </cell>
          <cell r="B2712">
            <v>2009</v>
          </cell>
          <cell r="D2712" t="str">
            <v>SOJA</v>
          </cell>
          <cell r="E2712">
            <v>0</v>
          </cell>
        </row>
        <row r="2713">
          <cell r="A2713" t="str">
            <v>MT</v>
          </cell>
          <cell r="B2713">
            <v>2009</v>
          </cell>
          <cell r="D2713" t="str">
            <v>MILHO</v>
          </cell>
          <cell r="E2713">
            <v>3880</v>
          </cell>
        </row>
        <row r="2714">
          <cell r="A2714" t="str">
            <v>MT</v>
          </cell>
          <cell r="B2714">
            <v>2009</v>
          </cell>
          <cell r="D2714" t="str">
            <v>SOJA</v>
          </cell>
          <cell r="E2714">
            <v>0</v>
          </cell>
        </row>
        <row r="2715">
          <cell r="A2715" t="str">
            <v>TO</v>
          </cell>
          <cell r="B2715">
            <v>2009</v>
          </cell>
          <cell r="D2715" t="str">
            <v>SOJA</v>
          </cell>
          <cell r="E2715">
            <v>4520</v>
          </cell>
        </row>
        <row r="2716">
          <cell r="A2716" t="str">
            <v>BA</v>
          </cell>
          <cell r="B2716">
            <v>2009</v>
          </cell>
          <cell r="D2716" t="str">
            <v>MILHO</v>
          </cell>
          <cell r="E2716">
            <v>12990</v>
          </cell>
        </row>
        <row r="2717">
          <cell r="A2717" t="str">
            <v>BA</v>
          </cell>
          <cell r="B2717">
            <v>2009</v>
          </cell>
          <cell r="D2717" t="str">
            <v>SOJA</v>
          </cell>
          <cell r="E2717">
            <v>1930</v>
          </cell>
        </row>
        <row r="2718">
          <cell r="A2718" t="str">
            <v>GO</v>
          </cell>
          <cell r="B2718">
            <v>2009</v>
          </cell>
          <cell r="D2718" t="str">
            <v>MILHO</v>
          </cell>
          <cell r="E2718">
            <v>1590</v>
          </cell>
        </row>
        <row r="2719">
          <cell r="A2719" t="str">
            <v>GO</v>
          </cell>
          <cell r="B2719">
            <v>2009</v>
          </cell>
          <cell r="D2719" t="str">
            <v>MILHO</v>
          </cell>
          <cell r="E2719">
            <v>0</v>
          </cell>
        </row>
        <row r="2720">
          <cell r="A2720" t="str">
            <v>GO</v>
          </cell>
          <cell r="B2720">
            <v>2009</v>
          </cell>
          <cell r="D2720" t="str">
            <v>SOJA</v>
          </cell>
          <cell r="E2720">
            <v>0</v>
          </cell>
        </row>
        <row r="2721">
          <cell r="A2721" t="str">
            <v>GO</v>
          </cell>
          <cell r="B2721">
            <v>2009</v>
          </cell>
          <cell r="D2721" t="str">
            <v>SOJA</v>
          </cell>
          <cell r="E2721">
            <v>1840</v>
          </cell>
        </row>
        <row r="2722">
          <cell r="A2722" t="str">
            <v>GO</v>
          </cell>
          <cell r="B2722">
            <v>2009</v>
          </cell>
          <cell r="D2722" t="str">
            <v>SOJA</v>
          </cell>
          <cell r="E2722">
            <v>0</v>
          </cell>
        </row>
        <row r="2723">
          <cell r="A2723" t="str">
            <v>GO</v>
          </cell>
          <cell r="B2723">
            <v>2009</v>
          </cell>
          <cell r="D2723" t="str">
            <v>MILHO</v>
          </cell>
          <cell r="E2723">
            <v>0</v>
          </cell>
        </row>
        <row r="2724">
          <cell r="A2724" t="str">
            <v>GO</v>
          </cell>
          <cell r="B2724">
            <v>2009</v>
          </cell>
          <cell r="D2724" t="str">
            <v>SOJA</v>
          </cell>
          <cell r="E2724">
            <v>0</v>
          </cell>
        </row>
        <row r="2725">
          <cell r="A2725" t="str">
            <v>MT</v>
          </cell>
          <cell r="B2725">
            <v>2009</v>
          </cell>
          <cell r="D2725" t="str">
            <v>MILHO</v>
          </cell>
          <cell r="E2725">
            <v>2390</v>
          </cell>
        </row>
        <row r="2726">
          <cell r="A2726" t="str">
            <v>MT</v>
          </cell>
          <cell r="B2726">
            <v>2009</v>
          </cell>
          <cell r="D2726" t="str">
            <v>SOJA</v>
          </cell>
          <cell r="E2726">
            <v>0</v>
          </cell>
        </row>
        <row r="2727">
          <cell r="A2727" t="str">
            <v>GO</v>
          </cell>
          <cell r="B2727">
            <v>2009</v>
          </cell>
          <cell r="D2727" t="str">
            <v>MILHO</v>
          </cell>
          <cell r="E2727">
            <v>800</v>
          </cell>
        </row>
        <row r="2728">
          <cell r="A2728" t="str">
            <v>GO</v>
          </cell>
          <cell r="B2728">
            <v>2009</v>
          </cell>
          <cell r="D2728" t="str">
            <v>MILHO</v>
          </cell>
          <cell r="E2728">
            <v>0</v>
          </cell>
        </row>
        <row r="2729">
          <cell r="A2729" t="str">
            <v>GO</v>
          </cell>
          <cell r="B2729">
            <v>2009</v>
          </cell>
          <cell r="D2729" t="str">
            <v>SOJA</v>
          </cell>
          <cell r="E2729">
            <v>0</v>
          </cell>
        </row>
        <row r="2730">
          <cell r="A2730" t="str">
            <v>SP</v>
          </cell>
          <cell r="B2730">
            <v>2009</v>
          </cell>
          <cell r="D2730" t="str">
            <v>SOJA</v>
          </cell>
          <cell r="E2730">
            <v>0</v>
          </cell>
        </row>
        <row r="2731">
          <cell r="A2731" t="str">
            <v>MT</v>
          </cell>
          <cell r="B2731">
            <v>2009</v>
          </cell>
          <cell r="D2731" t="str">
            <v>MILHO</v>
          </cell>
          <cell r="E2731">
            <v>38780</v>
          </cell>
        </row>
        <row r="2732">
          <cell r="A2732" t="str">
            <v>MT</v>
          </cell>
          <cell r="B2732">
            <v>2009</v>
          </cell>
          <cell r="D2732" t="str">
            <v>MILHO</v>
          </cell>
          <cell r="E2732">
            <v>0</v>
          </cell>
        </row>
        <row r="2733">
          <cell r="A2733" t="str">
            <v>MT</v>
          </cell>
          <cell r="B2733">
            <v>2009</v>
          </cell>
          <cell r="D2733" t="str">
            <v>SOJA</v>
          </cell>
          <cell r="E2733">
            <v>0</v>
          </cell>
        </row>
        <row r="2734">
          <cell r="A2734" t="str">
            <v>MT</v>
          </cell>
          <cell r="B2734">
            <v>2009</v>
          </cell>
          <cell r="D2734" t="str">
            <v>MILHO</v>
          </cell>
          <cell r="E2734">
            <v>0</v>
          </cell>
        </row>
        <row r="2735">
          <cell r="A2735" t="str">
            <v>MT</v>
          </cell>
          <cell r="B2735">
            <v>2009</v>
          </cell>
          <cell r="D2735" t="str">
            <v>MILHO</v>
          </cell>
          <cell r="E2735">
            <v>7760</v>
          </cell>
        </row>
        <row r="2736">
          <cell r="A2736" t="str">
            <v>MA</v>
          </cell>
          <cell r="B2736">
            <v>2009</v>
          </cell>
          <cell r="D2736" t="str">
            <v>SOJA</v>
          </cell>
          <cell r="E2736">
            <v>12000</v>
          </cell>
        </row>
        <row r="2737">
          <cell r="A2737" t="str">
            <v>MA</v>
          </cell>
          <cell r="B2737">
            <v>2009</v>
          </cell>
          <cell r="D2737" t="str">
            <v>SOJA</v>
          </cell>
          <cell r="E2737">
            <v>0</v>
          </cell>
        </row>
        <row r="2738">
          <cell r="A2738" t="str">
            <v>MG</v>
          </cell>
          <cell r="B2738">
            <v>2009</v>
          </cell>
          <cell r="D2738" t="str">
            <v>MILHO</v>
          </cell>
          <cell r="E2738">
            <v>800</v>
          </cell>
        </row>
        <row r="2739">
          <cell r="A2739" t="str">
            <v>MG</v>
          </cell>
          <cell r="B2739">
            <v>2009</v>
          </cell>
          <cell r="D2739" t="str">
            <v>SOJA</v>
          </cell>
          <cell r="E2739">
            <v>0</v>
          </cell>
        </row>
        <row r="2740">
          <cell r="A2740" t="str">
            <v>MT</v>
          </cell>
          <cell r="B2740">
            <v>2009</v>
          </cell>
          <cell r="D2740" t="str">
            <v>MILHO</v>
          </cell>
          <cell r="E2740">
            <v>0</v>
          </cell>
        </row>
        <row r="2741">
          <cell r="A2741" t="str">
            <v>MT</v>
          </cell>
          <cell r="B2741">
            <v>2009</v>
          </cell>
          <cell r="D2741" t="str">
            <v>MILHO</v>
          </cell>
          <cell r="E2741">
            <v>7760</v>
          </cell>
        </row>
        <row r="2742">
          <cell r="A2742" t="str">
            <v>MT</v>
          </cell>
          <cell r="B2742">
            <v>2009</v>
          </cell>
          <cell r="D2742" t="str">
            <v>SOJA</v>
          </cell>
          <cell r="E2742">
            <v>0</v>
          </cell>
        </row>
        <row r="2743">
          <cell r="A2743" t="str">
            <v>MT</v>
          </cell>
          <cell r="B2743">
            <v>2009</v>
          </cell>
          <cell r="D2743" t="str">
            <v>MILHO</v>
          </cell>
          <cell r="E2743">
            <v>0</v>
          </cell>
        </row>
        <row r="2744">
          <cell r="A2744" t="str">
            <v>MT</v>
          </cell>
          <cell r="B2744">
            <v>2009</v>
          </cell>
          <cell r="D2744" t="str">
            <v>MILHO</v>
          </cell>
          <cell r="E2744">
            <v>9310</v>
          </cell>
        </row>
        <row r="2745">
          <cell r="A2745" t="str">
            <v>MT</v>
          </cell>
          <cell r="B2745">
            <v>2009</v>
          </cell>
          <cell r="D2745" t="str">
            <v>SOJA</v>
          </cell>
          <cell r="E2745">
            <v>0</v>
          </cell>
        </row>
        <row r="2746">
          <cell r="A2746" t="str">
            <v>MT</v>
          </cell>
          <cell r="B2746">
            <v>2009</v>
          </cell>
          <cell r="D2746" t="str">
            <v>MILHO</v>
          </cell>
          <cell r="E2746">
            <v>0</v>
          </cell>
        </row>
        <row r="2747">
          <cell r="A2747" t="str">
            <v>MT</v>
          </cell>
          <cell r="B2747">
            <v>2009</v>
          </cell>
          <cell r="D2747" t="str">
            <v>MILHO</v>
          </cell>
          <cell r="E2747">
            <v>7760</v>
          </cell>
        </row>
        <row r="2748">
          <cell r="A2748" t="str">
            <v>MT</v>
          </cell>
          <cell r="B2748">
            <v>2009</v>
          </cell>
          <cell r="D2748" t="str">
            <v>MILHO</v>
          </cell>
          <cell r="E2748">
            <v>7750</v>
          </cell>
        </row>
        <row r="2749">
          <cell r="A2749" t="str">
            <v>TO</v>
          </cell>
          <cell r="B2749">
            <v>2009</v>
          </cell>
          <cell r="D2749" t="str">
            <v>SOJA</v>
          </cell>
          <cell r="E2749">
            <v>0</v>
          </cell>
        </row>
        <row r="2750">
          <cell r="A2750" t="str">
            <v>GO</v>
          </cell>
          <cell r="B2750">
            <v>2009</v>
          </cell>
          <cell r="D2750" t="str">
            <v>MILHO</v>
          </cell>
          <cell r="E2750">
            <v>0</v>
          </cell>
        </row>
        <row r="2751">
          <cell r="A2751" t="str">
            <v>GO</v>
          </cell>
          <cell r="B2751">
            <v>2009</v>
          </cell>
          <cell r="D2751" t="str">
            <v>SOJA</v>
          </cell>
          <cell r="E2751">
            <v>0</v>
          </cell>
        </row>
        <row r="2752">
          <cell r="A2752" t="str">
            <v>GO</v>
          </cell>
          <cell r="B2752">
            <v>2009</v>
          </cell>
          <cell r="D2752" t="str">
            <v>SOJA</v>
          </cell>
          <cell r="E2752">
            <v>0</v>
          </cell>
        </row>
        <row r="2753">
          <cell r="A2753" t="str">
            <v>MS</v>
          </cell>
          <cell r="B2753">
            <v>2009</v>
          </cell>
          <cell r="D2753" t="str">
            <v>MILHO</v>
          </cell>
          <cell r="E2753">
            <v>770</v>
          </cell>
        </row>
        <row r="2754">
          <cell r="A2754" t="str">
            <v>PR</v>
          </cell>
          <cell r="B2754">
            <v>2009</v>
          </cell>
          <cell r="D2754" t="str">
            <v>SOJA</v>
          </cell>
          <cell r="E2754">
            <v>0</v>
          </cell>
        </row>
        <row r="2755">
          <cell r="A2755" t="str">
            <v>BA</v>
          </cell>
          <cell r="B2755">
            <v>2009</v>
          </cell>
          <cell r="D2755" t="str">
            <v>SOJA</v>
          </cell>
          <cell r="E2755">
            <v>960</v>
          </cell>
        </row>
        <row r="2756">
          <cell r="A2756" t="str">
            <v>MT</v>
          </cell>
          <cell r="B2756">
            <v>2009</v>
          </cell>
          <cell r="D2756" t="str">
            <v>SOJA</v>
          </cell>
          <cell r="E2756">
            <v>0</v>
          </cell>
        </row>
        <row r="2757">
          <cell r="A2757" t="str">
            <v>MT</v>
          </cell>
          <cell r="B2757">
            <v>2009</v>
          </cell>
          <cell r="D2757" t="str">
            <v>MILHO</v>
          </cell>
          <cell r="E2757">
            <v>0</v>
          </cell>
        </row>
        <row r="2758">
          <cell r="A2758" t="str">
            <v>MT</v>
          </cell>
          <cell r="B2758">
            <v>2009</v>
          </cell>
          <cell r="D2758" t="str">
            <v>MILHO</v>
          </cell>
          <cell r="E2758">
            <v>7760</v>
          </cell>
        </row>
        <row r="2759">
          <cell r="A2759" t="str">
            <v>MT</v>
          </cell>
          <cell r="B2759">
            <v>2009</v>
          </cell>
          <cell r="D2759" t="str">
            <v>SOJA</v>
          </cell>
          <cell r="E2759">
            <v>0</v>
          </cell>
        </row>
        <row r="2760">
          <cell r="A2760" t="str">
            <v>MT</v>
          </cell>
          <cell r="B2760">
            <v>2009</v>
          </cell>
          <cell r="D2760" t="str">
            <v>MILHO</v>
          </cell>
          <cell r="E2760">
            <v>0</v>
          </cell>
        </row>
        <row r="2761">
          <cell r="A2761" t="str">
            <v>MT</v>
          </cell>
          <cell r="B2761">
            <v>2009</v>
          </cell>
          <cell r="D2761" t="str">
            <v>SOJA</v>
          </cell>
          <cell r="E2761">
            <v>4410</v>
          </cell>
        </row>
        <row r="2762">
          <cell r="A2762" t="str">
            <v>MT</v>
          </cell>
          <cell r="B2762">
            <v>2009</v>
          </cell>
          <cell r="D2762" t="str">
            <v>MILHO</v>
          </cell>
          <cell r="E2762">
            <v>7760</v>
          </cell>
        </row>
        <row r="2763">
          <cell r="A2763" t="str">
            <v>BA</v>
          </cell>
          <cell r="B2763">
            <v>2009</v>
          </cell>
          <cell r="D2763" t="str">
            <v>MILHO</v>
          </cell>
          <cell r="E2763">
            <v>7640</v>
          </cell>
        </row>
        <row r="2764">
          <cell r="A2764" t="str">
            <v>BA</v>
          </cell>
          <cell r="B2764">
            <v>2009</v>
          </cell>
          <cell r="D2764" t="str">
            <v>SOJA</v>
          </cell>
          <cell r="E2764">
            <v>4810</v>
          </cell>
        </row>
        <row r="2765">
          <cell r="A2765" t="str">
            <v>BA</v>
          </cell>
          <cell r="B2765">
            <v>2009</v>
          </cell>
          <cell r="D2765" t="str">
            <v>MILHO</v>
          </cell>
          <cell r="E2765">
            <v>0</v>
          </cell>
        </row>
        <row r="2766">
          <cell r="A2766" t="str">
            <v>BA</v>
          </cell>
          <cell r="B2766">
            <v>2009</v>
          </cell>
          <cell r="D2766" t="str">
            <v>SOJA</v>
          </cell>
          <cell r="E2766">
            <v>1160</v>
          </cell>
        </row>
        <row r="2767">
          <cell r="A2767" t="str">
            <v>BA</v>
          </cell>
          <cell r="B2767">
            <v>2009</v>
          </cell>
          <cell r="D2767" t="str">
            <v>SOJA</v>
          </cell>
          <cell r="E2767">
            <v>960</v>
          </cell>
        </row>
        <row r="2768">
          <cell r="A2768" t="str">
            <v>RS</v>
          </cell>
          <cell r="B2768">
            <v>2009</v>
          </cell>
          <cell r="D2768" t="str">
            <v>SOJA</v>
          </cell>
          <cell r="E2768">
            <v>1020</v>
          </cell>
        </row>
        <row r="2769">
          <cell r="A2769" t="str">
            <v>RS</v>
          </cell>
          <cell r="B2769">
            <v>2009</v>
          </cell>
          <cell r="D2769" t="str">
            <v>SOJA</v>
          </cell>
          <cell r="E2769">
            <v>0</v>
          </cell>
        </row>
        <row r="2770">
          <cell r="A2770" t="str">
            <v>RS</v>
          </cell>
          <cell r="B2770">
            <v>2009</v>
          </cell>
          <cell r="D2770" t="str">
            <v>SOJA</v>
          </cell>
          <cell r="E2770">
            <v>7130</v>
          </cell>
        </row>
        <row r="2771">
          <cell r="A2771" t="str">
            <v>MS</v>
          </cell>
          <cell r="B2771">
            <v>2009</v>
          </cell>
          <cell r="D2771" t="str">
            <v>MILHO</v>
          </cell>
          <cell r="E2771">
            <v>1150</v>
          </cell>
        </row>
        <row r="2772">
          <cell r="A2772" t="str">
            <v>MS</v>
          </cell>
          <cell r="B2772">
            <v>2009</v>
          </cell>
          <cell r="D2772" t="str">
            <v>SOJA</v>
          </cell>
          <cell r="E2772">
            <v>0</v>
          </cell>
        </row>
        <row r="2773">
          <cell r="A2773" t="str">
            <v>MS</v>
          </cell>
          <cell r="B2773">
            <v>2009</v>
          </cell>
          <cell r="D2773" t="str">
            <v>SOJA</v>
          </cell>
          <cell r="E2773">
            <v>0</v>
          </cell>
        </row>
        <row r="2774">
          <cell r="A2774" t="str">
            <v>MS</v>
          </cell>
          <cell r="B2774">
            <v>2009</v>
          </cell>
          <cell r="D2774" t="str">
            <v>SOJA</v>
          </cell>
          <cell r="E2774">
            <v>0</v>
          </cell>
        </row>
        <row r="2775">
          <cell r="A2775" t="str">
            <v>GO</v>
          </cell>
          <cell r="B2775">
            <v>2009</v>
          </cell>
          <cell r="D2775" t="str">
            <v>SOJA</v>
          </cell>
          <cell r="E2775">
            <v>0</v>
          </cell>
        </row>
        <row r="2776">
          <cell r="A2776" t="str">
            <v>GO</v>
          </cell>
          <cell r="B2776">
            <v>2009</v>
          </cell>
          <cell r="D2776" t="str">
            <v>SOJA</v>
          </cell>
          <cell r="E2776">
            <v>3360</v>
          </cell>
        </row>
        <row r="2777">
          <cell r="A2777" t="str">
            <v>MT</v>
          </cell>
          <cell r="B2777">
            <v>2009</v>
          </cell>
          <cell r="D2777" t="str">
            <v>MILHO</v>
          </cell>
          <cell r="E2777">
            <v>0</v>
          </cell>
        </row>
        <row r="2778">
          <cell r="A2778" t="str">
            <v>MT</v>
          </cell>
          <cell r="B2778">
            <v>2009</v>
          </cell>
          <cell r="D2778" t="str">
            <v>MILHO</v>
          </cell>
          <cell r="E2778">
            <v>7760</v>
          </cell>
        </row>
        <row r="2779">
          <cell r="A2779" t="str">
            <v>RS</v>
          </cell>
          <cell r="B2779">
            <v>2009</v>
          </cell>
          <cell r="D2779" t="str">
            <v>MILHO</v>
          </cell>
          <cell r="E2779">
            <v>0</v>
          </cell>
        </row>
        <row r="2780">
          <cell r="A2780" t="str">
            <v>RS</v>
          </cell>
          <cell r="B2780">
            <v>2009</v>
          </cell>
          <cell r="D2780" t="str">
            <v>SOJA</v>
          </cell>
          <cell r="E2780">
            <v>2040</v>
          </cell>
        </row>
        <row r="2781">
          <cell r="A2781" t="str">
            <v>RS</v>
          </cell>
          <cell r="B2781">
            <v>2009</v>
          </cell>
          <cell r="D2781" t="str">
            <v>SOJA</v>
          </cell>
          <cell r="E2781">
            <v>0</v>
          </cell>
        </row>
        <row r="2782">
          <cell r="A2782" t="str">
            <v>MT</v>
          </cell>
          <cell r="B2782">
            <v>2009</v>
          </cell>
          <cell r="D2782" t="str">
            <v>MILHO</v>
          </cell>
          <cell r="E2782">
            <v>15510</v>
          </cell>
        </row>
        <row r="2783">
          <cell r="A2783" t="str">
            <v>RS</v>
          </cell>
          <cell r="B2783">
            <v>2009</v>
          </cell>
          <cell r="D2783" t="str">
            <v>SOJA</v>
          </cell>
          <cell r="E2783">
            <v>8150</v>
          </cell>
        </row>
        <row r="2784">
          <cell r="A2784" t="str">
            <v>RS</v>
          </cell>
          <cell r="B2784">
            <v>2009</v>
          </cell>
          <cell r="D2784" t="str">
            <v>SOJA</v>
          </cell>
          <cell r="E2784">
            <v>10690</v>
          </cell>
        </row>
        <row r="2785">
          <cell r="A2785" t="str">
            <v>RS</v>
          </cell>
          <cell r="B2785">
            <v>2009</v>
          </cell>
          <cell r="D2785" t="str">
            <v>MILHO</v>
          </cell>
          <cell r="E2785">
            <v>1050</v>
          </cell>
        </row>
        <row r="2786">
          <cell r="A2786" t="str">
            <v>RS</v>
          </cell>
          <cell r="B2786">
            <v>2009</v>
          </cell>
          <cell r="D2786" t="str">
            <v>MILHO</v>
          </cell>
          <cell r="E2786">
            <v>0</v>
          </cell>
        </row>
        <row r="2787">
          <cell r="A2787" t="str">
            <v>RS</v>
          </cell>
          <cell r="B2787">
            <v>2009</v>
          </cell>
          <cell r="D2787" t="str">
            <v>SOJA</v>
          </cell>
          <cell r="E2787">
            <v>1020</v>
          </cell>
        </row>
        <row r="2788">
          <cell r="A2788" t="str">
            <v>RS</v>
          </cell>
          <cell r="B2788">
            <v>2009</v>
          </cell>
          <cell r="D2788" t="str">
            <v>SOJA</v>
          </cell>
          <cell r="E2788">
            <v>0</v>
          </cell>
        </row>
        <row r="2789">
          <cell r="A2789" t="str">
            <v>MS</v>
          </cell>
          <cell r="B2789">
            <v>2009</v>
          </cell>
          <cell r="D2789" t="str">
            <v>MILHO</v>
          </cell>
          <cell r="E2789">
            <v>1530</v>
          </cell>
        </row>
        <row r="2790">
          <cell r="A2790" t="str">
            <v>MS</v>
          </cell>
          <cell r="B2790">
            <v>2009</v>
          </cell>
          <cell r="D2790" t="str">
            <v>SOJA</v>
          </cell>
          <cell r="E2790">
            <v>0</v>
          </cell>
        </row>
        <row r="2791">
          <cell r="A2791" t="str">
            <v>MS</v>
          </cell>
          <cell r="B2791">
            <v>2009</v>
          </cell>
          <cell r="D2791" t="str">
            <v>SOJA</v>
          </cell>
          <cell r="E2791">
            <v>9650</v>
          </cell>
        </row>
        <row r="2792">
          <cell r="A2792" t="str">
            <v>MS</v>
          </cell>
          <cell r="B2792">
            <v>2009</v>
          </cell>
          <cell r="D2792" t="str">
            <v>SOJA</v>
          </cell>
          <cell r="E2792">
            <v>0</v>
          </cell>
        </row>
        <row r="2793">
          <cell r="A2793" t="str">
            <v>SC</v>
          </cell>
          <cell r="B2793">
            <v>2009</v>
          </cell>
          <cell r="D2793" t="str">
            <v>MILHO</v>
          </cell>
          <cell r="E2793">
            <v>15280</v>
          </cell>
        </row>
        <row r="2794">
          <cell r="A2794" t="str">
            <v>SC</v>
          </cell>
          <cell r="B2794">
            <v>2009</v>
          </cell>
          <cell r="D2794" t="str">
            <v>SOJA</v>
          </cell>
          <cell r="E2794">
            <v>23770</v>
          </cell>
        </row>
        <row r="2795">
          <cell r="A2795" t="str">
            <v>MT</v>
          </cell>
          <cell r="B2795">
            <v>2009</v>
          </cell>
          <cell r="D2795" t="str">
            <v>MILHO</v>
          </cell>
          <cell r="E2795">
            <v>0</v>
          </cell>
        </row>
        <row r="2796">
          <cell r="A2796" t="str">
            <v>MT</v>
          </cell>
          <cell r="B2796">
            <v>2009</v>
          </cell>
          <cell r="D2796" t="str">
            <v>MILHO</v>
          </cell>
          <cell r="E2796">
            <v>22510</v>
          </cell>
        </row>
        <row r="2797">
          <cell r="A2797" t="str">
            <v>MT</v>
          </cell>
          <cell r="B2797">
            <v>2009</v>
          </cell>
          <cell r="D2797" t="str">
            <v>MILHO</v>
          </cell>
          <cell r="E2797">
            <v>0</v>
          </cell>
        </row>
        <row r="2798">
          <cell r="A2798" t="str">
            <v>MT</v>
          </cell>
          <cell r="B2798">
            <v>2009</v>
          </cell>
          <cell r="D2798" t="str">
            <v>MILHO</v>
          </cell>
          <cell r="E2798">
            <v>4660</v>
          </cell>
        </row>
        <row r="2799">
          <cell r="A2799" t="str">
            <v>PI</v>
          </cell>
          <cell r="B2799">
            <v>2009</v>
          </cell>
          <cell r="D2799" t="str">
            <v>SOJA</v>
          </cell>
          <cell r="E2799">
            <v>6750</v>
          </cell>
        </row>
        <row r="2800">
          <cell r="A2800" t="str">
            <v>PI</v>
          </cell>
          <cell r="B2800">
            <v>2009</v>
          </cell>
          <cell r="D2800" t="str">
            <v>SOJA</v>
          </cell>
          <cell r="E2800">
            <v>0</v>
          </cell>
        </row>
        <row r="2801">
          <cell r="A2801" t="str">
            <v>PI</v>
          </cell>
          <cell r="B2801">
            <v>2009</v>
          </cell>
          <cell r="D2801" t="str">
            <v>SOJA</v>
          </cell>
          <cell r="E2801">
            <v>0</v>
          </cell>
        </row>
        <row r="2802">
          <cell r="A2802" t="str">
            <v>GO</v>
          </cell>
          <cell r="B2802">
            <v>2009</v>
          </cell>
          <cell r="D2802" t="str">
            <v>SOJA</v>
          </cell>
          <cell r="E2802">
            <v>0</v>
          </cell>
        </row>
        <row r="2803">
          <cell r="A2803" t="str">
            <v>MT</v>
          </cell>
          <cell r="B2803">
            <v>2009</v>
          </cell>
          <cell r="D2803" t="str">
            <v>MILHO</v>
          </cell>
          <cell r="E2803">
            <v>34880</v>
          </cell>
        </row>
        <row r="2804">
          <cell r="A2804" t="str">
            <v>MT</v>
          </cell>
          <cell r="B2804">
            <v>2009</v>
          </cell>
          <cell r="D2804" t="str">
            <v>SOJA</v>
          </cell>
          <cell r="E2804">
            <v>0</v>
          </cell>
        </row>
        <row r="2805">
          <cell r="A2805" t="str">
            <v>MA</v>
          </cell>
          <cell r="B2805">
            <v>2009</v>
          </cell>
          <cell r="D2805" t="str">
            <v>SOJA</v>
          </cell>
          <cell r="E2805">
            <v>0</v>
          </cell>
        </row>
        <row r="2806">
          <cell r="A2806" t="str">
            <v>MA</v>
          </cell>
          <cell r="B2806">
            <v>2009</v>
          </cell>
          <cell r="D2806" t="str">
            <v>SOJA</v>
          </cell>
          <cell r="E2806">
            <v>7230</v>
          </cell>
        </row>
        <row r="2807">
          <cell r="A2807" t="str">
            <v>RS</v>
          </cell>
          <cell r="B2807">
            <v>2009</v>
          </cell>
          <cell r="D2807" t="str">
            <v>MILHO</v>
          </cell>
          <cell r="E2807">
            <v>0</v>
          </cell>
        </row>
        <row r="2808">
          <cell r="A2808" t="str">
            <v>RS</v>
          </cell>
          <cell r="B2808">
            <v>2009</v>
          </cell>
          <cell r="D2808" t="str">
            <v>SOJA</v>
          </cell>
          <cell r="E2808">
            <v>2040</v>
          </cell>
        </row>
        <row r="2809">
          <cell r="A2809" t="str">
            <v>RS</v>
          </cell>
          <cell r="B2809">
            <v>2009</v>
          </cell>
          <cell r="D2809" t="str">
            <v>SOJA</v>
          </cell>
          <cell r="E2809">
            <v>10180</v>
          </cell>
        </row>
        <row r="2810">
          <cell r="A2810" t="str">
            <v>RS</v>
          </cell>
          <cell r="B2810">
            <v>2009</v>
          </cell>
          <cell r="D2810" t="str">
            <v>SOJA</v>
          </cell>
          <cell r="E2810">
            <v>0</v>
          </cell>
        </row>
        <row r="2811">
          <cell r="A2811" t="str">
            <v>MT</v>
          </cell>
          <cell r="B2811">
            <v>2009</v>
          </cell>
          <cell r="D2811" t="str">
            <v>SOJA</v>
          </cell>
          <cell r="E2811">
            <v>0</v>
          </cell>
        </row>
        <row r="2812">
          <cell r="A2812" t="str">
            <v>MT</v>
          </cell>
          <cell r="B2812">
            <v>2009</v>
          </cell>
          <cell r="D2812" t="str">
            <v>MILHO</v>
          </cell>
          <cell r="E2812">
            <v>7760</v>
          </cell>
        </row>
        <row r="2813">
          <cell r="A2813" t="str">
            <v>MT</v>
          </cell>
          <cell r="B2813">
            <v>2009</v>
          </cell>
          <cell r="D2813" t="str">
            <v>SOJA</v>
          </cell>
          <cell r="E2813">
            <v>0</v>
          </cell>
        </row>
        <row r="2814">
          <cell r="A2814" t="str">
            <v>MT</v>
          </cell>
          <cell r="B2814">
            <v>2009</v>
          </cell>
          <cell r="D2814" t="str">
            <v>MILHO</v>
          </cell>
          <cell r="E2814">
            <v>5600</v>
          </cell>
        </row>
        <row r="2815">
          <cell r="A2815" t="str">
            <v>PI</v>
          </cell>
          <cell r="B2815">
            <v>2009</v>
          </cell>
          <cell r="D2815" t="str">
            <v>SOJA</v>
          </cell>
          <cell r="E2815">
            <v>0</v>
          </cell>
        </row>
        <row r="2816">
          <cell r="A2816" t="str">
            <v>PI</v>
          </cell>
          <cell r="B2816">
            <v>2009</v>
          </cell>
          <cell r="D2816" t="str">
            <v>SOJA</v>
          </cell>
          <cell r="E2816">
            <v>0</v>
          </cell>
        </row>
        <row r="2817">
          <cell r="A2817" t="str">
            <v>GO</v>
          </cell>
          <cell r="B2817">
            <v>2009</v>
          </cell>
          <cell r="D2817" t="str">
            <v>MILHO</v>
          </cell>
          <cell r="E2817">
            <v>0</v>
          </cell>
        </row>
        <row r="2818">
          <cell r="A2818" t="str">
            <v>GO</v>
          </cell>
          <cell r="B2818">
            <v>2009</v>
          </cell>
          <cell r="D2818" t="str">
            <v>MILHO</v>
          </cell>
          <cell r="E2818">
            <v>35860</v>
          </cell>
        </row>
        <row r="2819">
          <cell r="A2819" t="str">
            <v>GO</v>
          </cell>
          <cell r="B2819">
            <v>2009</v>
          </cell>
          <cell r="D2819" t="str">
            <v>SOJA</v>
          </cell>
          <cell r="E2819">
            <v>0</v>
          </cell>
        </row>
        <row r="2820">
          <cell r="A2820" t="str">
            <v>GO</v>
          </cell>
          <cell r="B2820">
            <v>2009</v>
          </cell>
          <cell r="D2820" t="str">
            <v>SOJA</v>
          </cell>
          <cell r="E2820">
            <v>0</v>
          </cell>
        </row>
        <row r="2821">
          <cell r="A2821" t="str">
            <v>PR</v>
          </cell>
          <cell r="B2821">
            <v>2009</v>
          </cell>
          <cell r="D2821" t="str">
            <v>MILHO</v>
          </cell>
          <cell r="E2821">
            <v>0</v>
          </cell>
        </row>
        <row r="2822">
          <cell r="A2822" t="str">
            <v>PR</v>
          </cell>
          <cell r="B2822">
            <v>2009</v>
          </cell>
          <cell r="D2822" t="str">
            <v>SOJA</v>
          </cell>
          <cell r="E2822">
            <v>0</v>
          </cell>
        </row>
        <row r="2823">
          <cell r="A2823" t="str">
            <v>PI</v>
          </cell>
          <cell r="B2823">
            <v>2009</v>
          </cell>
          <cell r="D2823" t="str">
            <v>SOJA</v>
          </cell>
          <cell r="E2823">
            <v>0</v>
          </cell>
        </row>
        <row r="2824">
          <cell r="A2824" t="str">
            <v>MA</v>
          </cell>
          <cell r="B2824">
            <v>2009</v>
          </cell>
          <cell r="D2824" t="str">
            <v>SOJA</v>
          </cell>
          <cell r="E2824">
            <v>0</v>
          </cell>
        </row>
        <row r="2825">
          <cell r="A2825" t="str">
            <v>MA</v>
          </cell>
          <cell r="B2825">
            <v>2009</v>
          </cell>
          <cell r="D2825" t="str">
            <v>SOJA</v>
          </cell>
          <cell r="E2825">
            <v>0</v>
          </cell>
        </row>
        <row r="2826">
          <cell r="A2826" t="str">
            <v>PR</v>
          </cell>
          <cell r="B2826">
            <v>2009</v>
          </cell>
          <cell r="D2826" t="str">
            <v>SOJA</v>
          </cell>
          <cell r="E2826">
            <v>0</v>
          </cell>
        </row>
        <row r="2827">
          <cell r="A2827" t="str">
            <v>PR</v>
          </cell>
          <cell r="B2827">
            <v>2009</v>
          </cell>
          <cell r="D2827" t="str">
            <v>SOJA</v>
          </cell>
          <cell r="E2827">
            <v>0</v>
          </cell>
        </row>
        <row r="2828">
          <cell r="A2828" t="str">
            <v>GO</v>
          </cell>
          <cell r="B2828">
            <v>2009</v>
          </cell>
          <cell r="D2828" t="str">
            <v>SOJA</v>
          </cell>
          <cell r="E2828">
            <v>0</v>
          </cell>
        </row>
        <row r="2829">
          <cell r="A2829" t="str">
            <v>GO</v>
          </cell>
          <cell r="B2829">
            <v>2009</v>
          </cell>
          <cell r="D2829" t="str">
            <v>SOJA</v>
          </cell>
          <cell r="E2829">
            <v>4690</v>
          </cell>
        </row>
        <row r="2830">
          <cell r="A2830" t="str">
            <v>PR</v>
          </cell>
          <cell r="B2830">
            <v>2009</v>
          </cell>
          <cell r="D2830" t="str">
            <v>MILHO</v>
          </cell>
          <cell r="E2830">
            <v>0</v>
          </cell>
        </row>
        <row r="2831">
          <cell r="A2831" t="str">
            <v>PR</v>
          </cell>
          <cell r="B2831">
            <v>2009</v>
          </cell>
          <cell r="D2831" t="str">
            <v>MILHO</v>
          </cell>
          <cell r="E2831">
            <v>27940</v>
          </cell>
        </row>
        <row r="2832">
          <cell r="A2832" t="str">
            <v>PR</v>
          </cell>
          <cell r="B2832">
            <v>2009</v>
          </cell>
          <cell r="D2832" t="str">
            <v>SOJA</v>
          </cell>
          <cell r="E2832">
            <v>14620</v>
          </cell>
        </row>
        <row r="2833">
          <cell r="A2833" t="str">
            <v>PR</v>
          </cell>
          <cell r="B2833">
            <v>2009</v>
          </cell>
          <cell r="D2833" t="str">
            <v>SOJA</v>
          </cell>
          <cell r="E2833">
            <v>0</v>
          </cell>
        </row>
        <row r="2834">
          <cell r="A2834" t="str">
            <v>PR</v>
          </cell>
          <cell r="B2834">
            <v>2009</v>
          </cell>
          <cell r="D2834" t="str">
            <v>MILHO</v>
          </cell>
          <cell r="E2834">
            <v>0</v>
          </cell>
        </row>
        <row r="2835">
          <cell r="A2835" t="str">
            <v>PR</v>
          </cell>
          <cell r="B2835">
            <v>2009</v>
          </cell>
          <cell r="D2835" t="str">
            <v>SOJA</v>
          </cell>
          <cell r="E2835">
            <v>0</v>
          </cell>
        </row>
        <row r="2836">
          <cell r="A2836" t="str">
            <v>RS</v>
          </cell>
          <cell r="B2836">
            <v>2009</v>
          </cell>
          <cell r="D2836" t="str">
            <v>SOJA</v>
          </cell>
          <cell r="E2836">
            <v>0</v>
          </cell>
        </row>
        <row r="2837">
          <cell r="A2837" t="str">
            <v>PR</v>
          </cell>
          <cell r="B2837">
            <v>2009</v>
          </cell>
          <cell r="D2837" t="str">
            <v>SOJA</v>
          </cell>
          <cell r="E2837">
            <v>0</v>
          </cell>
        </row>
        <row r="2838">
          <cell r="A2838" t="str">
            <v>MT</v>
          </cell>
          <cell r="B2838">
            <v>2009</v>
          </cell>
          <cell r="D2838" t="str">
            <v>SOJA</v>
          </cell>
          <cell r="E2838">
            <v>0</v>
          </cell>
        </row>
        <row r="2839">
          <cell r="A2839" t="str">
            <v>MT</v>
          </cell>
          <cell r="B2839">
            <v>2009</v>
          </cell>
          <cell r="D2839" t="str">
            <v>MILHO</v>
          </cell>
          <cell r="E2839">
            <v>6400</v>
          </cell>
        </row>
        <row r="2840">
          <cell r="A2840" t="str">
            <v>MT</v>
          </cell>
          <cell r="B2840">
            <v>2009</v>
          </cell>
          <cell r="D2840" t="str">
            <v>SOJA</v>
          </cell>
          <cell r="E2840">
            <v>0</v>
          </cell>
        </row>
        <row r="2841">
          <cell r="A2841" t="str">
            <v>MT</v>
          </cell>
          <cell r="B2841">
            <v>2009</v>
          </cell>
          <cell r="D2841" t="str">
            <v>MILHO</v>
          </cell>
          <cell r="E2841">
            <v>0</v>
          </cell>
        </row>
        <row r="2842">
          <cell r="A2842" t="str">
            <v>MT</v>
          </cell>
          <cell r="B2842">
            <v>2009</v>
          </cell>
          <cell r="D2842" t="str">
            <v>SOJA</v>
          </cell>
          <cell r="E2842">
            <v>0</v>
          </cell>
        </row>
        <row r="2843">
          <cell r="A2843" t="str">
            <v>BA</v>
          </cell>
          <cell r="B2843">
            <v>2009</v>
          </cell>
          <cell r="D2843" t="str">
            <v>SOJA</v>
          </cell>
          <cell r="E2843">
            <v>960</v>
          </cell>
        </row>
        <row r="2844">
          <cell r="A2844" t="str">
            <v>RS</v>
          </cell>
          <cell r="B2844">
            <v>2009</v>
          </cell>
          <cell r="D2844" t="str">
            <v>SOJA</v>
          </cell>
          <cell r="E2844">
            <v>510</v>
          </cell>
        </row>
        <row r="2845">
          <cell r="A2845" t="str">
            <v>RS</v>
          </cell>
          <cell r="B2845">
            <v>2009</v>
          </cell>
          <cell r="D2845" t="str">
            <v>SOJA</v>
          </cell>
          <cell r="E2845">
            <v>28010</v>
          </cell>
        </row>
        <row r="2846">
          <cell r="A2846" t="str">
            <v>RS</v>
          </cell>
          <cell r="B2846">
            <v>2009</v>
          </cell>
          <cell r="D2846" t="str">
            <v>SOJA</v>
          </cell>
          <cell r="E2846">
            <v>17310</v>
          </cell>
        </row>
        <row r="2847">
          <cell r="A2847" t="str">
            <v>RS</v>
          </cell>
          <cell r="B2847">
            <v>2009</v>
          </cell>
          <cell r="D2847" t="str">
            <v>MILHO</v>
          </cell>
          <cell r="E2847">
            <v>780</v>
          </cell>
        </row>
        <row r="2848">
          <cell r="A2848" t="str">
            <v>RS</v>
          </cell>
          <cell r="B2848">
            <v>2009</v>
          </cell>
          <cell r="D2848" t="str">
            <v>SOJA</v>
          </cell>
          <cell r="E2848">
            <v>5090</v>
          </cell>
        </row>
        <row r="2849">
          <cell r="A2849" t="str">
            <v>RS</v>
          </cell>
          <cell r="B2849">
            <v>2009</v>
          </cell>
          <cell r="D2849" t="str">
            <v>SOJA</v>
          </cell>
          <cell r="E2849">
            <v>0</v>
          </cell>
        </row>
        <row r="2850">
          <cell r="A2850" t="str">
            <v>RS</v>
          </cell>
          <cell r="B2850">
            <v>2009</v>
          </cell>
          <cell r="D2850" t="str">
            <v>MILHO</v>
          </cell>
          <cell r="E2850">
            <v>0</v>
          </cell>
        </row>
        <row r="2851">
          <cell r="A2851" t="str">
            <v>RS</v>
          </cell>
          <cell r="B2851">
            <v>2009</v>
          </cell>
          <cell r="D2851" t="str">
            <v>SOJA</v>
          </cell>
          <cell r="E2851">
            <v>3060</v>
          </cell>
        </row>
        <row r="2852">
          <cell r="A2852" t="str">
            <v>RS</v>
          </cell>
          <cell r="B2852">
            <v>2009</v>
          </cell>
          <cell r="D2852" t="str">
            <v>SOJA</v>
          </cell>
          <cell r="E2852">
            <v>0</v>
          </cell>
        </row>
        <row r="2853">
          <cell r="A2853" t="str">
            <v>PR</v>
          </cell>
          <cell r="B2853">
            <v>2009</v>
          </cell>
          <cell r="D2853" t="str">
            <v>MILHO</v>
          </cell>
          <cell r="E2853">
            <v>800</v>
          </cell>
        </row>
        <row r="2854">
          <cell r="A2854" t="str">
            <v>PR</v>
          </cell>
          <cell r="B2854">
            <v>2009</v>
          </cell>
          <cell r="D2854" t="str">
            <v>MILHO</v>
          </cell>
          <cell r="E2854">
            <v>0</v>
          </cell>
        </row>
        <row r="2855">
          <cell r="A2855" t="str">
            <v>PR</v>
          </cell>
          <cell r="B2855">
            <v>2009</v>
          </cell>
          <cell r="D2855" t="str">
            <v>SOJA</v>
          </cell>
          <cell r="E2855">
            <v>0</v>
          </cell>
        </row>
        <row r="2856">
          <cell r="A2856" t="str">
            <v>PR</v>
          </cell>
          <cell r="B2856">
            <v>2009</v>
          </cell>
          <cell r="D2856" t="str">
            <v>MILHO</v>
          </cell>
          <cell r="E2856">
            <v>1600</v>
          </cell>
        </row>
        <row r="2857">
          <cell r="A2857" t="str">
            <v>PR</v>
          </cell>
          <cell r="B2857">
            <v>2009</v>
          </cell>
          <cell r="D2857" t="str">
            <v>MILHO</v>
          </cell>
          <cell r="E2857">
            <v>0</v>
          </cell>
        </row>
        <row r="2858">
          <cell r="A2858" t="str">
            <v>PR</v>
          </cell>
          <cell r="B2858">
            <v>2009</v>
          </cell>
          <cell r="D2858" t="str">
            <v>SOJA</v>
          </cell>
          <cell r="E2858">
            <v>0</v>
          </cell>
        </row>
        <row r="2859">
          <cell r="A2859" t="str">
            <v>PR</v>
          </cell>
          <cell r="B2859">
            <v>2009</v>
          </cell>
          <cell r="D2859" t="str">
            <v>MILHO</v>
          </cell>
          <cell r="E2859">
            <v>800</v>
          </cell>
        </row>
        <row r="2860">
          <cell r="A2860" t="str">
            <v>PR</v>
          </cell>
          <cell r="B2860">
            <v>2009</v>
          </cell>
          <cell r="D2860" t="str">
            <v>MILHO</v>
          </cell>
          <cell r="E2860">
            <v>0</v>
          </cell>
        </row>
        <row r="2861">
          <cell r="A2861" t="str">
            <v>PR</v>
          </cell>
          <cell r="B2861">
            <v>2009</v>
          </cell>
          <cell r="D2861" t="str">
            <v>SOJA</v>
          </cell>
          <cell r="E2861">
            <v>0</v>
          </cell>
        </row>
        <row r="2862">
          <cell r="A2862" t="str">
            <v>PR</v>
          </cell>
          <cell r="B2862">
            <v>2009</v>
          </cell>
          <cell r="D2862" t="str">
            <v>MILHO</v>
          </cell>
          <cell r="E2862">
            <v>800</v>
          </cell>
        </row>
        <row r="2863">
          <cell r="A2863" t="str">
            <v>PR</v>
          </cell>
          <cell r="B2863">
            <v>2009</v>
          </cell>
          <cell r="D2863" t="str">
            <v>MILHO</v>
          </cell>
          <cell r="E2863">
            <v>0</v>
          </cell>
        </row>
        <row r="2864">
          <cell r="A2864" t="str">
            <v>PR</v>
          </cell>
          <cell r="B2864">
            <v>2009</v>
          </cell>
          <cell r="D2864" t="str">
            <v>SOJA</v>
          </cell>
          <cell r="E2864">
            <v>0</v>
          </cell>
        </row>
        <row r="2865">
          <cell r="A2865" t="str">
            <v>SP</v>
          </cell>
          <cell r="B2865">
            <v>2009</v>
          </cell>
          <cell r="D2865" t="str">
            <v>MILHO</v>
          </cell>
          <cell r="E2865">
            <v>3990</v>
          </cell>
        </row>
        <row r="2866">
          <cell r="A2866" t="str">
            <v>SP</v>
          </cell>
          <cell r="B2866">
            <v>2009</v>
          </cell>
          <cell r="D2866" t="str">
            <v>MILHO</v>
          </cell>
          <cell r="E2866">
            <v>0</v>
          </cell>
        </row>
        <row r="2867">
          <cell r="A2867" t="str">
            <v>PR</v>
          </cell>
          <cell r="B2867">
            <v>2009</v>
          </cell>
          <cell r="D2867" t="str">
            <v>MILHO</v>
          </cell>
          <cell r="E2867">
            <v>5590</v>
          </cell>
        </row>
        <row r="2868">
          <cell r="A2868" t="str">
            <v>PR</v>
          </cell>
          <cell r="B2868">
            <v>2009</v>
          </cell>
          <cell r="D2868" t="str">
            <v>MILHO</v>
          </cell>
          <cell r="E2868">
            <v>0</v>
          </cell>
        </row>
        <row r="2869">
          <cell r="A2869" t="str">
            <v>PR</v>
          </cell>
          <cell r="B2869">
            <v>2009</v>
          </cell>
          <cell r="D2869" t="str">
            <v>SOJA</v>
          </cell>
          <cell r="E2869">
            <v>0</v>
          </cell>
        </row>
        <row r="2870">
          <cell r="A2870" t="str">
            <v>MT</v>
          </cell>
          <cell r="B2870">
            <v>2009</v>
          </cell>
          <cell r="D2870" t="str">
            <v>MILHO</v>
          </cell>
          <cell r="E2870">
            <v>0</v>
          </cell>
        </row>
        <row r="2871">
          <cell r="A2871" t="str">
            <v>MT</v>
          </cell>
          <cell r="B2871">
            <v>2009</v>
          </cell>
          <cell r="D2871" t="str">
            <v>MILHO</v>
          </cell>
          <cell r="E2871">
            <v>10870</v>
          </cell>
        </row>
        <row r="2872">
          <cell r="A2872" t="str">
            <v>MT</v>
          </cell>
          <cell r="B2872">
            <v>2009</v>
          </cell>
          <cell r="D2872" t="str">
            <v>SOJA</v>
          </cell>
          <cell r="E2872">
            <v>0</v>
          </cell>
        </row>
        <row r="2873">
          <cell r="A2873" t="str">
            <v>MT</v>
          </cell>
          <cell r="B2873">
            <v>2009</v>
          </cell>
          <cell r="D2873" t="str">
            <v>MILHO</v>
          </cell>
          <cell r="E2873">
            <v>0</v>
          </cell>
        </row>
        <row r="2874">
          <cell r="A2874" t="str">
            <v>MT</v>
          </cell>
          <cell r="B2874">
            <v>2009</v>
          </cell>
          <cell r="D2874" t="str">
            <v>MILHO</v>
          </cell>
          <cell r="E2874">
            <v>27160</v>
          </cell>
        </row>
        <row r="2875">
          <cell r="A2875" t="str">
            <v>MT</v>
          </cell>
          <cell r="B2875">
            <v>2009</v>
          </cell>
          <cell r="D2875" t="str">
            <v>SOJA</v>
          </cell>
          <cell r="E2875">
            <v>0</v>
          </cell>
        </row>
        <row r="2876">
          <cell r="A2876" t="str">
            <v>MS</v>
          </cell>
          <cell r="B2876">
            <v>2009</v>
          </cell>
          <cell r="D2876" t="str">
            <v>MILHO</v>
          </cell>
          <cell r="E2876">
            <v>0</v>
          </cell>
        </row>
        <row r="2877">
          <cell r="A2877" t="str">
            <v>MS</v>
          </cell>
          <cell r="B2877">
            <v>2009</v>
          </cell>
          <cell r="D2877" t="str">
            <v>SOJA</v>
          </cell>
          <cell r="E2877">
            <v>0</v>
          </cell>
        </row>
        <row r="2878">
          <cell r="A2878" t="str">
            <v>PR</v>
          </cell>
          <cell r="B2878">
            <v>2009</v>
          </cell>
          <cell r="D2878" t="str">
            <v>MILHO</v>
          </cell>
          <cell r="E2878">
            <v>0</v>
          </cell>
        </row>
        <row r="2879">
          <cell r="A2879" t="str">
            <v>PR</v>
          </cell>
          <cell r="B2879">
            <v>2009</v>
          </cell>
          <cell r="D2879" t="str">
            <v>SOJA</v>
          </cell>
          <cell r="E2879">
            <v>0</v>
          </cell>
        </row>
        <row r="2880">
          <cell r="A2880" t="str">
            <v>PR</v>
          </cell>
          <cell r="B2880">
            <v>2009</v>
          </cell>
          <cell r="D2880" t="str">
            <v>SOJA</v>
          </cell>
          <cell r="E2880">
            <v>25800</v>
          </cell>
        </row>
        <row r="2881">
          <cell r="A2881" t="str">
            <v>PR</v>
          </cell>
          <cell r="B2881">
            <v>2009</v>
          </cell>
          <cell r="D2881" t="str">
            <v>MILHO</v>
          </cell>
          <cell r="E2881">
            <v>4790</v>
          </cell>
        </row>
        <row r="2882">
          <cell r="A2882" t="str">
            <v>PR</v>
          </cell>
          <cell r="B2882">
            <v>2009</v>
          </cell>
          <cell r="D2882" t="str">
            <v>MILHO</v>
          </cell>
          <cell r="E2882">
            <v>3990</v>
          </cell>
        </row>
        <row r="2883">
          <cell r="A2883" t="str">
            <v>PR</v>
          </cell>
          <cell r="B2883">
            <v>2009</v>
          </cell>
          <cell r="D2883" t="str">
            <v>MILHO</v>
          </cell>
          <cell r="E2883">
            <v>0</v>
          </cell>
        </row>
        <row r="2884">
          <cell r="A2884" t="str">
            <v>PR</v>
          </cell>
          <cell r="B2884">
            <v>2009</v>
          </cell>
          <cell r="D2884" t="str">
            <v>SOJA</v>
          </cell>
          <cell r="E2884">
            <v>0</v>
          </cell>
        </row>
        <row r="2885">
          <cell r="A2885" t="str">
            <v>BA</v>
          </cell>
          <cell r="B2885">
            <v>2009</v>
          </cell>
          <cell r="D2885" t="str">
            <v>SOJA</v>
          </cell>
          <cell r="E2885">
            <v>9630</v>
          </cell>
        </row>
        <row r="2886">
          <cell r="A2886" t="str">
            <v>BA</v>
          </cell>
          <cell r="B2886">
            <v>2009</v>
          </cell>
          <cell r="D2886" t="str">
            <v>SOJA</v>
          </cell>
          <cell r="E2886">
            <v>580</v>
          </cell>
        </row>
        <row r="2887">
          <cell r="A2887" t="str">
            <v>MT</v>
          </cell>
          <cell r="B2887">
            <v>2009</v>
          </cell>
          <cell r="D2887" t="str">
            <v>MILHO</v>
          </cell>
          <cell r="E2887">
            <v>0</v>
          </cell>
        </row>
        <row r="2888">
          <cell r="A2888" t="str">
            <v>MT</v>
          </cell>
          <cell r="B2888">
            <v>2009</v>
          </cell>
          <cell r="D2888" t="str">
            <v>SOJA</v>
          </cell>
          <cell r="E2888">
            <v>0</v>
          </cell>
        </row>
        <row r="2889">
          <cell r="A2889" t="str">
            <v>MT</v>
          </cell>
          <cell r="B2889">
            <v>2009</v>
          </cell>
          <cell r="D2889" t="str">
            <v>MILHO</v>
          </cell>
          <cell r="E2889">
            <v>0</v>
          </cell>
        </row>
        <row r="2890">
          <cell r="A2890" t="str">
            <v>MT</v>
          </cell>
          <cell r="B2890">
            <v>2009</v>
          </cell>
          <cell r="D2890" t="str">
            <v>SOJA</v>
          </cell>
          <cell r="E2890">
            <v>0</v>
          </cell>
        </row>
        <row r="2891">
          <cell r="A2891" t="str">
            <v>MT</v>
          </cell>
          <cell r="B2891">
            <v>2009</v>
          </cell>
          <cell r="D2891" t="str">
            <v>MILHO</v>
          </cell>
          <cell r="E2891">
            <v>0</v>
          </cell>
        </row>
        <row r="2892">
          <cell r="A2892" t="str">
            <v>MT</v>
          </cell>
          <cell r="B2892">
            <v>2009</v>
          </cell>
          <cell r="D2892" t="str">
            <v>SOJA</v>
          </cell>
          <cell r="E2892">
            <v>0</v>
          </cell>
        </row>
        <row r="2893">
          <cell r="A2893" t="str">
            <v>MT</v>
          </cell>
          <cell r="B2893">
            <v>2009</v>
          </cell>
          <cell r="D2893" t="str">
            <v>MILHO</v>
          </cell>
          <cell r="E2893">
            <v>15500</v>
          </cell>
        </row>
        <row r="2894">
          <cell r="A2894" t="str">
            <v>MT</v>
          </cell>
          <cell r="B2894">
            <v>2009</v>
          </cell>
          <cell r="D2894" t="str">
            <v>MILHO</v>
          </cell>
          <cell r="E2894">
            <v>0</v>
          </cell>
        </row>
        <row r="2895">
          <cell r="A2895" t="str">
            <v>MT</v>
          </cell>
          <cell r="B2895">
            <v>2009</v>
          </cell>
          <cell r="D2895" t="str">
            <v>SOJA</v>
          </cell>
          <cell r="E2895">
            <v>0</v>
          </cell>
        </row>
        <row r="2896">
          <cell r="A2896" t="str">
            <v>BA</v>
          </cell>
          <cell r="B2896">
            <v>2009</v>
          </cell>
          <cell r="D2896" t="str">
            <v>MILHO</v>
          </cell>
          <cell r="E2896">
            <v>11470</v>
          </cell>
        </row>
        <row r="2897">
          <cell r="A2897" t="str">
            <v>GO</v>
          </cell>
          <cell r="B2897">
            <v>2009</v>
          </cell>
          <cell r="D2897" t="str">
            <v>MILHO</v>
          </cell>
          <cell r="E2897">
            <v>0</v>
          </cell>
        </row>
        <row r="2898">
          <cell r="A2898" t="str">
            <v>GO</v>
          </cell>
          <cell r="B2898">
            <v>2009</v>
          </cell>
          <cell r="D2898" t="str">
            <v>MILHO</v>
          </cell>
          <cell r="E2898">
            <v>10360</v>
          </cell>
        </row>
        <row r="2899">
          <cell r="A2899" t="str">
            <v>GO</v>
          </cell>
          <cell r="B2899">
            <v>2009</v>
          </cell>
          <cell r="D2899" t="str">
            <v>SOJA</v>
          </cell>
          <cell r="E2899">
            <v>0</v>
          </cell>
        </row>
        <row r="2900">
          <cell r="A2900" t="str">
            <v>GO</v>
          </cell>
          <cell r="B2900">
            <v>2009</v>
          </cell>
          <cell r="D2900" t="str">
            <v>SOJA</v>
          </cell>
          <cell r="E2900">
            <v>0</v>
          </cell>
        </row>
        <row r="2901">
          <cell r="A2901" t="str">
            <v>GO</v>
          </cell>
          <cell r="B2901">
            <v>2009</v>
          </cell>
          <cell r="D2901" t="str">
            <v>MILHO</v>
          </cell>
          <cell r="E2901">
            <v>0</v>
          </cell>
        </row>
        <row r="2902">
          <cell r="A2902" t="str">
            <v>GO</v>
          </cell>
          <cell r="B2902">
            <v>2009</v>
          </cell>
          <cell r="D2902" t="str">
            <v>SOJA</v>
          </cell>
          <cell r="E2902">
            <v>0</v>
          </cell>
        </row>
        <row r="2903">
          <cell r="A2903" t="str">
            <v>MT</v>
          </cell>
          <cell r="B2903">
            <v>2009</v>
          </cell>
          <cell r="D2903" t="str">
            <v>MILHO</v>
          </cell>
          <cell r="E2903">
            <v>0</v>
          </cell>
        </row>
        <row r="2904">
          <cell r="A2904" t="str">
            <v>MT</v>
          </cell>
          <cell r="B2904">
            <v>2009</v>
          </cell>
          <cell r="D2904" t="str">
            <v>MILHO</v>
          </cell>
          <cell r="E2904">
            <v>3980</v>
          </cell>
        </row>
        <row r="2905">
          <cell r="A2905" t="str">
            <v>MT</v>
          </cell>
          <cell r="B2905">
            <v>2009</v>
          </cell>
          <cell r="D2905" t="str">
            <v>SOJA</v>
          </cell>
          <cell r="E2905">
            <v>0</v>
          </cell>
        </row>
        <row r="2906">
          <cell r="A2906" t="str">
            <v>GO</v>
          </cell>
          <cell r="B2906">
            <v>2009</v>
          </cell>
          <cell r="D2906" t="str">
            <v>MILHO</v>
          </cell>
          <cell r="E2906">
            <v>0</v>
          </cell>
        </row>
        <row r="2907">
          <cell r="A2907" t="str">
            <v>GO</v>
          </cell>
          <cell r="B2907">
            <v>2009</v>
          </cell>
          <cell r="D2907" t="str">
            <v>MILHO</v>
          </cell>
          <cell r="E2907">
            <v>31880</v>
          </cell>
        </row>
        <row r="2908">
          <cell r="A2908" t="str">
            <v>GO</v>
          </cell>
          <cell r="B2908">
            <v>2009</v>
          </cell>
          <cell r="D2908" t="str">
            <v>SOJA</v>
          </cell>
          <cell r="E2908">
            <v>0</v>
          </cell>
        </row>
        <row r="2909">
          <cell r="A2909" t="str">
            <v>SP</v>
          </cell>
          <cell r="B2909">
            <v>2009</v>
          </cell>
          <cell r="D2909" t="str">
            <v>SOJA</v>
          </cell>
          <cell r="E2909">
            <v>0</v>
          </cell>
        </row>
        <row r="2910">
          <cell r="A2910" t="str">
            <v>MT</v>
          </cell>
          <cell r="B2910">
            <v>2009</v>
          </cell>
          <cell r="D2910" t="str">
            <v>MILHO</v>
          </cell>
          <cell r="E2910">
            <v>0</v>
          </cell>
        </row>
        <row r="2911">
          <cell r="A2911" t="str">
            <v>MT</v>
          </cell>
          <cell r="B2911">
            <v>2009</v>
          </cell>
          <cell r="D2911" t="str">
            <v>MILHO</v>
          </cell>
          <cell r="E2911">
            <v>93080</v>
          </cell>
        </row>
        <row r="2912">
          <cell r="A2912" t="str">
            <v>MT</v>
          </cell>
          <cell r="B2912">
            <v>2009</v>
          </cell>
          <cell r="D2912" t="str">
            <v>MILHO</v>
          </cell>
          <cell r="E2912">
            <v>13190</v>
          </cell>
        </row>
        <row r="2913">
          <cell r="A2913" t="str">
            <v>MT</v>
          </cell>
          <cell r="B2913">
            <v>2009</v>
          </cell>
          <cell r="D2913" t="str">
            <v>SOJA</v>
          </cell>
          <cell r="E2913">
            <v>0</v>
          </cell>
        </row>
        <row r="2914">
          <cell r="A2914" t="str">
            <v>MT</v>
          </cell>
          <cell r="B2914">
            <v>2009</v>
          </cell>
          <cell r="D2914" t="str">
            <v>MILHO</v>
          </cell>
          <cell r="E2914">
            <v>0</v>
          </cell>
        </row>
        <row r="2915">
          <cell r="A2915" t="str">
            <v>MT</v>
          </cell>
          <cell r="B2915">
            <v>2009</v>
          </cell>
          <cell r="D2915" t="str">
            <v>MILHO</v>
          </cell>
          <cell r="E2915">
            <v>15510</v>
          </cell>
        </row>
        <row r="2916">
          <cell r="A2916" t="str">
            <v>MA</v>
          </cell>
          <cell r="B2916">
            <v>2009</v>
          </cell>
          <cell r="D2916" t="str">
            <v>SOJA</v>
          </cell>
          <cell r="E2916">
            <v>0</v>
          </cell>
        </row>
        <row r="2917">
          <cell r="A2917" t="str">
            <v>MG</v>
          </cell>
          <cell r="B2917">
            <v>2009</v>
          </cell>
          <cell r="D2917" t="str">
            <v>MILHO</v>
          </cell>
          <cell r="E2917">
            <v>3200</v>
          </cell>
        </row>
        <row r="2918">
          <cell r="A2918" t="str">
            <v>MG</v>
          </cell>
          <cell r="B2918">
            <v>2009</v>
          </cell>
          <cell r="D2918" t="str">
            <v>SOJA</v>
          </cell>
          <cell r="E2918">
            <v>0</v>
          </cell>
        </row>
        <row r="2919">
          <cell r="A2919" t="str">
            <v>MT</v>
          </cell>
          <cell r="B2919">
            <v>2009</v>
          </cell>
          <cell r="D2919" t="str">
            <v>MILHO</v>
          </cell>
          <cell r="E2919">
            <v>0</v>
          </cell>
        </row>
        <row r="2920">
          <cell r="A2920" t="str">
            <v>MT</v>
          </cell>
          <cell r="B2920">
            <v>2009</v>
          </cell>
          <cell r="D2920" t="str">
            <v>MILHO</v>
          </cell>
          <cell r="E2920">
            <v>15520</v>
          </cell>
        </row>
        <row r="2921">
          <cell r="A2921" t="str">
            <v>MT</v>
          </cell>
          <cell r="B2921">
            <v>2009</v>
          </cell>
          <cell r="D2921" t="str">
            <v>SOJA</v>
          </cell>
          <cell r="E2921">
            <v>0</v>
          </cell>
        </row>
        <row r="2922">
          <cell r="A2922" t="str">
            <v>MT</v>
          </cell>
          <cell r="B2922">
            <v>2009</v>
          </cell>
          <cell r="D2922" t="str">
            <v>MILHO</v>
          </cell>
          <cell r="E2922">
            <v>0</v>
          </cell>
        </row>
        <row r="2923">
          <cell r="A2923" t="str">
            <v>MT</v>
          </cell>
          <cell r="B2923">
            <v>2009</v>
          </cell>
          <cell r="D2923" t="str">
            <v>MILHO</v>
          </cell>
          <cell r="E2923">
            <v>27160</v>
          </cell>
        </row>
        <row r="2924">
          <cell r="A2924" t="str">
            <v>MT</v>
          </cell>
          <cell r="B2924">
            <v>2009</v>
          </cell>
          <cell r="D2924" t="str">
            <v>SOJA</v>
          </cell>
          <cell r="E2924">
            <v>0</v>
          </cell>
        </row>
        <row r="2925">
          <cell r="A2925" t="str">
            <v>MT</v>
          </cell>
          <cell r="B2925">
            <v>2009</v>
          </cell>
          <cell r="D2925" t="str">
            <v>MILHO</v>
          </cell>
          <cell r="E2925">
            <v>0</v>
          </cell>
        </row>
        <row r="2926">
          <cell r="A2926" t="str">
            <v>MT</v>
          </cell>
          <cell r="B2926">
            <v>2009</v>
          </cell>
          <cell r="D2926" t="str">
            <v>MILHO</v>
          </cell>
          <cell r="E2926">
            <v>15510</v>
          </cell>
        </row>
        <row r="2927">
          <cell r="A2927" t="str">
            <v>MT</v>
          </cell>
          <cell r="B2927">
            <v>2009</v>
          </cell>
          <cell r="D2927" t="str">
            <v>MILHO</v>
          </cell>
          <cell r="E2927">
            <v>0</v>
          </cell>
        </row>
        <row r="2928">
          <cell r="A2928" t="str">
            <v>MT</v>
          </cell>
          <cell r="B2928">
            <v>2009</v>
          </cell>
          <cell r="D2928" t="str">
            <v>MILHO</v>
          </cell>
          <cell r="E2928">
            <v>31000</v>
          </cell>
        </row>
        <row r="2929">
          <cell r="A2929" t="str">
            <v>MT</v>
          </cell>
          <cell r="B2929">
            <v>2009</v>
          </cell>
          <cell r="D2929" t="str">
            <v>SOJA</v>
          </cell>
          <cell r="E2929">
            <v>0</v>
          </cell>
        </row>
        <row r="2930">
          <cell r="A2930" t="str">
            <v>GO</v>
          </cell>
          <cell r="B2930">
            <v>2009</v>
          </cell>
          <cell r="D2930" t="str">
            <v>MILHO</v>
          </cell>
          <cell r="E2930">
            <v>0</v>
          </cell>
        </row>
        <row r="2931">
          <cell r="A2931" t="str">
            <v>GO</v>
          </cell>
          <cell r="B2931">
            <v>2009</v>
          </cell>
          <cell r="D2931" t="str">
            <v>SOJA</v>
          </cell>
          <cell r="E2931">
            <v>0</v>
          </cell>
        </row>
        <row r="2932">
          <cell r="A2932" t="str">
            <v>GO</v>
          </cell>
          <cell r="B2932">
            <v>2009</v>
          </cell>
          <cell r="D2932" t="str">
            <v>SOJA</v>
          </cell>
          <cell r="E2932">
            <v>0</v>
          </cell>
        </row>
        <row r="2933">
          <cell r="A2933" t="str">
            <v>MS</v>
          </cell>
          <cell r="B2933">
            <v>2009</v>
          </cell>
          <cell r="D2933" t="str">
            <v>MILHO</v>
          </cell>
          <cell r="E2933">
            <v>0</v>
          </cell>
        </row>
        <row r="2934">
          <cell r="A2934" t="str">
            <v>MS</v>
          </cell>
          <cell r="B2934">
            <v>2009</v>
          </cell>
          <cell r="D2934" t="str">
            <v>MILHO</v>
          </cell>
          <cell r="E2934">
            <v>7660</v>
          </cell>
        </row>
        <row r="2935">
          <cell r="A2935" t="str">
            <v>PR</v>
          </cell>
          <cell r="B2935">
            <v>2009</v>
          </cell>
          <cell r="D2935" t="str">
            <v>MILHO</v>
          </cell>
          <cell r="E2935">
            <v>1600</v>
          </cell>
        </row>
        <row r="2936">
          <cell r="A2936" t="str">
            <v>PR</v>
          </cell>
          <cell r="B2936">
            <v>2009</v>
          </cell>
          <cell r="D2936" t="str">
            <v>MILHO</v>
          </cell>
          <cell r="E2936">
            <v>0</v>
          </cell>
        </row>
        <row r="2937">
          <cell r="A2937" t="str">
            <v>PR</v>
          </cell>
          <cell r="B2937">
            <v>2009</v>
          </cell>
          <cell r="D2937" t="str">
            <v>SOJA</v>
          </cell>
          <cell r="E2937">
            <v>0</v>
          </cell>
        </row>
        <row r="2938">
          <cell r="A2938" t="str">
            <v>MT</v>
          </cell>
          <cell r="B2938">
            <v>2009</v>
          </cell>
          <cell r="D2938" t="str">
            <v>MILHO</v>
          </cell>
          <cell r="E2938">
            <v>0</v>
          </cell>
        </row>
        <row r="2939">
          <cell r="A2939" t="str">
            <v>MT</v>
          </cell>
          <cell r="B2939">
            <v>2009</v>
          </cell>
          <cell r="D2939" t="str">
            <v>SOJA</v>
          </cell>
          <cell r="E2939">
            <v>0</v>
          </cell>
        </row>
        <row r="2940">
          <cell r="A2940" t="str">
            <v>MT</v>
          </cell>
          <cell r="B2940">
            <v>2009</v>
          </cell>
          <cell r="D2940" t="str">
            <v>MILHO</v>
          </cell>
          <cell r="E2940">
            <v>0</v>
          </cell>
        </row>
        <row r="2941">
          <cell r="A2941" t="str">
            <v>MT</v>
          </cell>
          <cell r="B2941">
            <v>2009</v>
          </cell>
          <cell r="D2941" t="str">
            <v>MILHO</v>
          </cell>
          <cell r="E2941">
            <v>15510</v>
          </cell>
        </row>
        <row r="2942">
          <cell r="A2942" t="str">
            <v>MT</v>
          </cell>
          <cell r="B2942">
            <v>2009</v>
          </cell>
          <cell r="D2942" t="str">
            <v>MILHO</v>
          </cell>
          <cell r="E2942">
            <v>0</v>
          </cell>
        </row>
        <row r="2943">
          <cell r="A2943" t="str">
            <v>MT</v>
          </cell>
          <cell r="B2943">
            <v>2009</v>
          </cell>
          <cell r="D2943" t="str">
            <v>SOJA</v>
          </cell>
          <cell r="E2943">
            <v>4410</v>
          </cell>
        </row>
        <row r="2944">
          <cell r="A2944" t="str">
            <v>MT</v>
          </cell>
          <cell r="B2944">
            <v>2009</v>
          </cell>
          <cell r="D2944" t="str">
            <v>MILHO</v>
          </cell>
          <cell r="E2944">
            <v>23270</v>
          </cell>
        </row>
        <row r="2945">
          <cell r="A2945" t="str">
            <v>BA</v>
          </cell>
          <cell r="B2945">
            <v>2009</v>
          </cell>
          <cell r="D2945" t="str">
            <v>MILHO</v>
          </cell>
          <cell r="E2945">
            <v>6880</v>
          </cell>
        </row>
        <row r="2946">
          <cell r="A2946" t="str">
            <v>BA</v>
          </cell>
          <cell r="B2946">
            <v>2009</v>
          </cell>
          <cell r="D2946" t="str">
            <v>SOJA</v>
          </cell>
          <cell r="E2946">
            <v>960</v>
          </cell>
        </row>
        <row r="2947">
          <cell r="A2947" t="str">
            <v>BA</v>
          </cell>
          <cell r="B2947">
            <v>2009</v>
          </cell>
          <cell r="D2947" t="str">
            <v>MILHO</v>
          </cell>
          <cell r="E2947">
            <v>0</v>
          </cell>
        </row>
        <row r="2948">
          <cell r="A2948" t="str">
            <v>RS</v>
          </cell>
          <cell r="B2948">
            <v>2009</v>
          </cell>
          <cell r="D2948" t="str">
            <v>SOJA</v>
          </cell>
          <cell r="E2948">
            <v>0</v>
          </cell>
        </row>
        <row r="2949">
          <cell r="A2949" t="str">
            <v>RS</v>
          </cell>
          <cell r="B2949">
            <v>2009</v>
          </cell>
          <cell r="D2949" t="str">
            <v>SOJA</v>
          </cell>
          <cell r="E2949">
            <v>1020</v>
          </cell>
        </row>
        <row r="2950">
          <cell r="A2950" t="str">
            <v>MS</v>
          </cell>
          <cell r="B2950">
            <v>2009</v>
          </cell>
          <cell r="D2950" t="str">
            <v>MILHO</v>
          </cell>
          <cell r="E2950">
            <v>0</v>
          </cell>
        </row>
        <row r="2951">
          <cell r="A2951" t="str">
            <v>MS</v>
          </cell>
          <cell r="B2951">
            <v>2009</v>
          </cell>
          <cell r="D2951" t="str">
            <v>MILHO</v>
          </cell>
          <cell r="E2951">
            <v>2680</v>
          </cell>
        </row>
        <row r="2952">
          <cell r="A2952" t="str">
            <v>MS</v>
          </cell>
          <cell r="B2952">
            <v>2009</v>
          </cell>
          <cell r="D2952" t="str">
            <v>SOJA</v>
          </cell>
          <cell r="E2952">
            <v>0</v>
          </cell>
        </row>
        <row r="2953">
          <cell r="A2953" t="str">
            <v>MS</v>
          </cell>
          <cell r="B2953">
            <v>2009</v>
          </cell>
          <cell r="D2953" t="str">
            <v>MILHO</v>
          </cell>
          <cell r="E2953">
            <v>0</v>
          </cell>
        </row>
        <row r="2954">
          <cell r="A2954" t="str">
            <v>MS</v>
          </cell>
          <cell r="B2954">
            <v>2009</v>
          </cell>
          <cell r="D2954" t="str">
            <v>MILHO</v>
          </cell>
          <cell r="E2954">
            <v>6130</v>
          </cell>
        </row>
        <row r="2955">
          <cell r="A2955" t="str">
            <v>MS</v>
          </cell>
          <cell r="B2955">
            <v>2009</v>
          </cell>
          <cell r="D2955" t="str">
            <v>SOJA</v>
          </cell>
          <cell r="E2955">
            <v>0</v>
          </cell>
        </row>
        <row r="2956">
          <cell r="A2956" t="str">
            <v>MS</v>
          </cell>
          <cell r="B2956">
            <v>2009</v>
          </cell>
          <cell r="D2956" t="str">
            <v>MILHO</v>
          </cell>
          <cell r="E2956">
            <v>0</v>
          </cell>
        </row>
        <row r="2957">
          <cell r="A2957" t="str">
            <v>MS</v>
          </cell>
          <cell r="B2957">
            <v>2009</v>
          </cell>
          <cell r="D2957" t="str">
            <v>MILHO</v>
          </cell>
          <cell r="E2957">
            <v>6130</v>
          </cell>
        </row>
        <row r="2958">
          <cell r="A2958" t="str">
            <v>MS</v>
          </cell>
          <cell r="B2958">
            <v>2009</v>
          </cell>
          <cell r="D2958" t="str">
            <v>SOJA</v>
          </cell>
          <cell r="E2958">
            <v>0</v>
          </cell>
        </row>
        <row r="2959">
          <cell r="A2959" t="str">
            <v>GO</v>
          </cell>
          <cell r="B2959">
            <v>2009</v>
          </cell>
          <cell r="D2959" t="str">
            <v>SOJA</v>
          </cell>
          <cell r="E2959">
            <v>0</v>
          </cell>
        </row>
        <row r="2960">
          <cell r="A2960" t="str">
            <v>MT</v>
          </cell>
          <cell r="B2960">
            <v>2009</v>
          </cell>
          <cell r="D2960" t="str">
            <v>MILHO</v>
          </cell>
          <cell r="E2960">
            <v>3880</v>
          </cell>
        </row>
        <row r="2961">
          <cell r="A2961" t="str">
            <v>MT</v>
          </cell>
          <cell r="B2961">
            <v>2009</v>
          </cell>
          <cell r="D2961" t="str">
            <v>MILHO</v>
          </cell>
          <cell r="E2961">
            <v>0</v>
          </cell>
        </row>
        <row r="2962">
          <cell r="A2962" t="str">
            <v>RS</v>
          </cell>
          <cell r="B2962">
            <v>2009</v>
          </cell>
          <cell r="D2962" t="str">
            <v>MILHO</v>
          </cell>
          <cell r="E2962">
            <v>0</v>
          </cell>
        </row>
        <row r="2963">
          <cell r="A2963" t="str">
            <v>RS</v>
          </cell>
          <cell r="B2963">
            <v>2009</v>
          </cell>
          <cell r="D2963" t="str">
            <v>SOJA</v>
          </cell>
          <cell r="E2963">
            <v>1020</v>
          </cell>
        </row>
        <row r="2964">
          <cell r="A2964" t="str">
            <v>RS</v>
          </cell>
          <cell r="B2964">
            <v>2009</v>
          </cell>
          <cell r="D2964" t="str">
            <v>SOJA</v>
          </cell>
          <cell r="E2964">
            <v>0</v>
          </cell>
        </row>
        <row r="2965">
          <cell r="A2965" t="str">
            <v>MT</v>
          </cell>
          <cell r="B2965">
            <v>2009</v>
          </cell>
          <cell r="D2965" t="str">
            <v>MILHO</v>
          </cell>
          <cell r="E2965">
            <v>0</v>
          </cell>
        </row>
        <row r="2966">
          <cell r="A2966" t="str">
            <v>MT</v>
          </cell>
          <cell r="B2966">
            <v>2009</v>
          </cell>
          <cell r="D2966" t="str">
            <v>MILHO</v>
          </cell>
          <cell r="E2966">
            <v>7760</v>
          </cell>
        </row>
        <row r="2967">
          <cell r="A2967" t="str">
            <v>RS</v>
          </cell>
          <cell r="B2967">
            <v>2009</v>
          </cell>
          <cell r="D2967" t="str">
            <v>SOJA</v>
          </cell>
          <cell r="E2967">
            <v>0</v>
          </cell>
        </row>
        <row r="2968">
          <cell r="A2968" t="str">
            <v>RS</v>
          </cell>
          <cell r="B2968">
            <v>2009</v>
          </cell>
          <cell r="D2968" t="str">
            <v>SOJA</v>
          </cell>
          <cell r="E2968">
            <v>1020</v>
          </cell>
        </row>
        <row r="2969">
          <cell r="A2969" t="str">
            <v>RS</v>
          </cell>
          <cell r="B2969">
            <v>2009</v>
          </cell>
          <cell r="D2969" t="str">
            <v>MILHO</v>
          </cell>
          <cell r="E2969">
            <v>0</v>
          </cell>
        </row>
        <row r="2970">
          <cell r="A2970" t="str">
            <v>RS</v>
          </cell>
          <cell r="B2970">
            <v>2009</v>
          </cell>
          <cell r="D2970" t="str">
            <v>SOJA</v>
          </cell>
          <cell r="E2970">
            <v>1020</v>
          </cell>
        </row>
        <row r="2971">
          <cell r="A2971" t="str">
            <v>RS</v>
          </cell>
          <cell r="B2971">
            <v>2009</v>
          </cell>
          <cell r="D2971" t="str">
            <v>SOJA</v>
          </cell>
          <cell r="E2971">
            <v>0</v>
          </cell>
        </row>
        <row r="2972">
          <cell r="A2972" t="str">
            <v>MS</v>
          </cell>
          <cell r="B2972">
            <v>2009</v>
          </cell>
          <cell r="D2972" t="str">
            <v>MILHO</v>
          </cell>
          <cell r="E2972">
            <v>0</v>
          </cell>
        </row>
        <row r="2973">
          <cell r="A2973" t="str">
            <v>MS</v>
          </cell>
          <cell r="B2973">
            <v>2009</v>
          </cell>
          <cell r="D2973" t="str">
            <v>MILHO</v>
          </cell>
          <cell r="E2973">
            <v>6890</v>
          </cell>
        </row>
        <row r="2974">
          <cell r="A2974" t="str">
            <v>MS</v>
          </cell>
          <cell r="B2974">
            <v>2009</v>
          </cell>
          <cell r="D2974" t="str">
            <v>SOJA</v>
          </cell>
          <cell r="E2974">
            <v>0</v>
          </cell>
        </row>
        <row r="2975">
          <cell r="A2975" t="str">
            <v>MS</v>
          </cell>
          <cell r="B2975">
            <v>2009</v>
          </cell>
          <cell r="D2975" t="str">
            <v>MILHO</v>
          </cell>
          <cell r="E2975">
            <v>4600</v>
          </cell>
        </row>
        <row r="2976">
          <cell r="A2976" t="str">
            <v>MS</v>
          </cell>
          <cell r="B2976">
            <v>2009</v>
          </cell>
          <cell r="D2976" t="str">
            <v>MILHO</v>
          </cell>
          <cell r="E2976">
            <v>5360</v>
          </cell>
        </row>
        <row r="2977">
          <cell r="A2977" t="str">
            <v>MS</v>
          </cell>
          <cell r="B2977">
            <v>2009</v>
          </cell>
          <cell r="D2977" t="str">
            <v>MILHO</v>
          </cell>
          <cell r="E2977">
            <v>0</v>
          </cell>
        </row>
        <row r="2978">
          <cell r="A2978" t="str">
            <v>MS</v>
          </cell>
          <cell r="B2978">
            <v>2009</v>
          </cell>
          <cell r="D2978" t="str">
            <v>SOJA</v>
          </cell>
          <cell r="E2978">
            <v>9650</v>
          </cell>
        </row>
        <row r="2979">
          <cell r="A2979" t="str">
            <v>MS</v>
          </cell>
          <cell r="B2979">
            <v>2009</v>
          </cell>
          <cell r="D2979" t="str">
            <v>SOJA</v>
          </cell>
          <cell r="E2979">
            <v>0</v>
          </cell>
        </row>
        <row r="2980">
          <cell r="A2980" t="str">
            <v>SC</v>
          </cell>
          <cell r="B2980">
            <v>2009</v>
          </cell>
          <cell r="D2980" t="str">
            <v>MILHO</v>
          </cell>
          <cell r="E2980">
            <v>11460</v>
          </cell>
        </row>
        <row r="2981">
          <cell r="A2981" t="str">
            <v>SC</v>
          </cell>
          <cell r="B2981">
            <v>2009</v>
          </cell>
          <cell r="D2981" t="str">
            <v>SOJA</v>
          </cell>
          <cell r="E2981">
            <v>19810</v>
          </cell>
        </row>
        <row r="2982">
          <cell r="A2982" t="str">
            <v>MT</v>
          </cell>
          <cell r="B2982">
            <v>2009</v>
          </cell>
          <cell r="D2982" t="str">
            <v>MILHO</v>
          </cell>
          <cell r="E2982">
            <v>1550</v>
          </cell>
        </row>
        <row r="2983">
          <cell r="A2983" t="str">
            <v>MT</v>
          </cell>
          <cell r="B2983">
            <v>2009</v>
          </cell>
          <cell r="D2983" t="str">
            <v>MILHO</v>
          </cell>
          <cell r="E2983">
            <v>0</v>
          </cell>
        </row>
        <row r="2984">
          <cell r="A2984" t="str">
            <v>MT</v>
          </cell>
          <cell r="B2984">
            <v>2009</v>
          </cell>
          <cell r="D2984" t="str">
            <v>MILHO</v>
          </cell>
          <cell r="E2984">
            <v>0</v>
          </cell>
        </row>
        <row r="2985">
          <cell r="A2985" t="str">
            <v>PI</v>
          </cell>
          <cell r="B2985">
            <v>2009</v>
          </cell>
          <cell r="D2985" t="str">
            <v>SOJA</v>
          </cell>
          <cell r="E2985">
            <v>0</v>
          </cell>
        </row>
        <row r="2986">
          <cell r="A2986" t="str">
            <v>GO</v>
          </cell>
          <cell r="B2986">
            <v>2009</v>
          </cell>
          <cell r="D2986" t="str">
            <v>SOJA</v>
          </cell>
          <cell r="E2986">
            <v>0</v>
          </cell>
        </row>
        <row r="2987">
          <cell r="A2987" t="str">
            <v>MT</v>
          </cell>
          <cell r="B2987">
            <v>2009</v>
          </cell>
          <cell r="D2987" t="str">
            <v>SOJA</v>
          </cell>
          <cell r="E2987">
            <v>0</v>
          </cell>
        </row>
        <row r="2988">
          <cell r="A2988" t="str">
            <v>MA</v>
          </cell>
          <cell r="B2988">
            <v>2009</v>
          </cell>
          <cell r="D2988" t="str">
            <v>SOJA</v>
          </cell>
          <cell r="E2988">
            <v>0</v>
          </cell>
        </row>
        <row r="2989">
          <cell r="A2989" t="str">
            <v>RS</v>
          </cell>
          <cell r="B2989">
            <v>2009</v>
          </cell>
          <cell r="D2989" t="str">
            <v>MILHO</v>
          </cell>
          <cell r="E2989">
            <v>0</v>
          </cell>
        </row>
        <row r="2990">
          <cell r="A2990" t="str">
            <v>RS</v>
          </cell>
          <cell r="B2990">
            <v>2009</v>
          </cell>
          <cell r="D2990" t="str">
            <v>SOJA</v>
          </cell>
          <cell r="E2990">
            <v>3060</v>
          </cell>
        </row>
        <row r="2991">
          <cell r="A2991" t="str">
            <v>RS</v>
          </cell>
          <cell r="B2991">
            <v>2009</v>
          </cell>
          <cell r="D2991" t="str">
            <v>SOJA</v>
          </cell>
          <cell r="E2991">
            <v>5090</v>
          </cell>
        </row>
        <row r="2992">
          <cell r="A2992" t="str">
            <v>RS</v>
          </cell>
          <cell r="B2992">
            <v>2009</v>
          </cell>
          <cell r="D2992" t="str">
            <v>SOJA</v>
          </cell>
          <cell r="E2992">
            <v>0</v>
          </cell>
        </row>
        <row r="2993">
          <cell r="A2993" t="str">
            <v>MT</v>
          </cell>
          <cell r="B2993">
            <v>2009</v>
          </cell>
          <cell r="D2993" t="str">
            <v>SOJA</v>
          </cell>
          <cell r="E2993">
            <v>0</v>
          </cell>
        </row>
        <row r="2994">
          <cell r="A2994" t="str">
            <v>MT</v>
          </cell>
          <cell r="B2994">
            <v>2009</v>
          </cell>
          <cell r="D2994" t="str">
            <v>SOJA</v>
          </cell>
          <cell r="E2994">
            <v>0</v>
          </cell>
        </row>
        <row r="2995">
          <cell r="A2995" t="str">
            <v>PI</v>
          </cell>
          <cell r="B2995">
            <v>2009</v>
          </cell>
          <cell r="D2995" t="str">
            <v>SOJA</v>
          </cell>
          <cell r="E2995">
            <v>0</v>
          </cell>
        </row>
        <row r="2996">
          <cell r="A2996" t="str">
            <v>GO</v>
          </cell>
          <cell r="B2996">
            <v>2009</v>
          </cell>
          <cell r="D2996" t="str">
            <v>MILHO</v>
          </cell>
          <cell r="E2996">
            <v>0</v>
          </cell>
        </row>
        <row r="2997">
          <cell r="A2997" t="str">
            <v>GO</v>
          </cell>
          <cell r="B2997">
            <v>2009</v>
          </cell>
          <cell r="D2997" t="str">
            <v>MILHO</v>
          </cell>
          <cell r="E2997">
            <v>23110</v>
          </cell>
        </row>
        <row r="2998">
          <cell r="A2998" t="str">
            <v>GO</v>
          </cell>
          <cell r="B2998">
            <v>2009</v>
          </cell>
          <cell r="D2998" t="str">
            <v>SOJA</v>
          </cell>
          <cell r="E2998">
            <v>0</v>
          </cell>
        </row>
        <row r="2999">
          <cell r="A2999" t="str">
            <v>GO</v>
          </cell>
          <cell r="B2999">
            <v>2009</v>
          </cell>
          <cell r="D2999" t="str">
            <v>SOJA</v>
          </cell>
          <cell r="E2999">
            <v>0</v>
          </cell>
        </row>
        <row r="3000">
          <cell r="A3000" t="str">
            <v>PR</v>
          </cell>
          <cell r="B3000">
            <v>2009</v>
          </cell>
          <cell r="D3000" t="str">
            <v>MILHO</v>
          </cell>
          <cell r="E3000">
            <v>0</v>
          </cell>
        </row>
        <row r="3001">
          <cell r="A3001" t="str">
            <v>PR</v>
          </cell>
          <cell r="B3001">
            <v>2009</v>
          </cell>
          <cell r="D3001" t="str">
            <v>SOJA</v>
          </cell>
          <cell r="E3001">
            <v>0</v>
          </cell>
        </row>
        <row r="3002">
          <cell r="A3002" t="str">
            <v>PI</v>
          </cell>
          <cell r="B3002">
            <v>2009</v>
          </cell>
          <cell r="D3002" t="str">
            <v>SOJA</v>
          </cell>
          <cell r="E3002">
            <v>0</v>
          </cell>
        </row>
        <row r="3003">
          <cell r="A3003" t="str">
            <v>MA</v>
          </cell>
          <cell r="B3003">
            <v>2009</v>
          </cell>
          <cell r="D3003" t="str">
            <v>SOJA</v>
          </cell>
          <cell r="E3003">
            <v>0</v>
          </cell>
        </row>
        <row r="3004">
          <cell r="A3004" t="str">
            <v>GO</v>
          </cell>
          <cell r="B3004">
            <v>2009</v>
          </cell>
          <cell r="D3004" t="str">
            <v>SOJA</v>
          </cell>
          <cell r="E3004">
            <v>0</v>
          </cell>
        </row>
        <row r="3005">
          <cell r="A3005" t="str">
            <v>GO</v>
          </cell>
          <cell r="B3005">
            <v>2009</v>
          </cell>
          <cell r="D3005" t="str">
            <v>SOJA</v>
          </cell>
          <cell r="E3005">
            <v>3910</v>
          </cell>
        </row>
        <row r="3006">
          <cell r="A3006" t="str">
            <v>PR</v>
          </cell>
          <cell r="B3006">
            <v>2009</v>
          </cell>
          <cell r="D3006" t="str">
            <v>MILHO</v>
          </cell>
          <cell r="E3006">
            <v>0</v>
          </cell>
        </row>
        <row r="3007">
          <cell r="A3007" t="str">
            <v>PR</v>
          </cell>
          <cell r="B3007">
            <v>2009</v>
          </cell>
          <cell r="D3007" t="str">
            <v>MILHO</v>
          </cell>
          <cell r="E3007">
            <v>26350</v>
          </cell>
        </row>
        <row r="3008">
          <cell r="A3008" t="str">
            <v>PR</v>
          </cell>
          <cell r="B3008">
            <v>2009</v>
          </cell>
          <cell r="D3008" t="str">
            <v>SOJA</v>
          </cell>
          <cell r="E3008">
            <v>5160</v>
          </cell>
        </row>
        <row r="3009">
          <cell r="A3009" t="str">
            <v>PR</v>
          </cell>
          <cell r="B3009">
            <v>2009</v>
          </cell>
          <cell r="D3009" t="str">
            <v>SOJA</v>
          </cell>
          <cell r="E3009">
            <v>0</v>
          </cell>
        </row>
        <row r="3010">
          <cell r="A3010" t="str">
            <v>PR</v>
          </cell>
          <cell r="B3010">
            <v>2009</v>
          </cell>
          <cell r="D3010" t="str">
            <v>MILHO</v>
          </cell>
          <cell r="E3010">
            <v>3990</v>
          </cell>
        </row>
        <row r="3011">
          <cell r="A3011" t="str">
            <v>PR</v>
          </cell>
          <cell r="B3011">
            <v>2009</v>
          </cell>
          <cell r="D3011" t="str">
            <v>MILHO</v>
          </cell>
          <cell r="E3011">
            <v>0</v>
          </cell>
        </row>
        <row r="3012">
          <cell r="A3012" t="str">
            <v>PR</v>
          </cell>
          <cell r="B3012">
            <v>2009</v>
          </cell>
          <cell r="D3012" t="str">
            <v>MILHO</v>
          </cell>
          <cell r="E3012">
            <v>0</v>
          </cell>
        </row>
        <row r="3013">
          <cell r="A3013" t="str">
            <v>PR</v>
          </cell>
          <cell r="B3013">
            <v>2009</v>
          </cell>
          <cell r="D3013" t="str">
            <v>SOJA</v>
          </cell>
          <cell r="E3013">
            <v>0</v>
          </cell>
        </row>
        <row r="3014">
          <cell r="A3014" t="str">
            <v>MT</v>
          </cell>
          <cell r="B3014">
            <v>2009</v>
          </cell>
          <cell r="D3014" t="str">
            <v>MILHO</v>
          </cell>
          <cell r="E3014">
            <v>0</v>
          </cell>
        </row>
        <row r="3015">
          <cell r="A3015" t="str">
            <v>MT</v>
          </cell>
          <cell r="B3015">
            <v>2009</v>
          </cell>
          <cell r="D3015" t="str">
            <v>MILHO</v>
          </cell>
          <cell r="E3015">
            <v>0</v>
          </cell>
        </row>
        <row r="3016">
          <cell r="A3016" t="str">
            <v>RS</v>
          </cell>
          <cell r="B3016">
            <v>2009</v>
          </cell>
          <cell r="D3016" t="str">
            <v>SOJA</v>
          </cell>
          <cell r="E3016">
            <v>510</v>
          </cell>
        </row>
        <row r="3017">
          <cell r="A3017" t="str">
            <v>RS</v>
          </cell>
          <cell r="B3017">
            <v>2009</v>
          </cell>
          <cell r="D3017" t="str">
            <v>SOJA</v>
          </cell>
          <cell r="E3017">
            <v>14770</v>
          </cell>
        </row>
        <row r="3018">
          <cell r="A3018" t="str">
            <v>RS</v>
          </cell>
          <cell r="B3018">
            <v>2009</v>
          </cell>
          <cell r="D3018" t="str">
            <v>SOJA</v>
          </cell>
          <cell r="E3018">
            <v>10180</v>
          </cell>
        </row>
        <row r="3019">
          <cell r="A3019" t="str">
            <v>RS</v>
          </cell>
          <cell r="B3019">
            <v>2009</v>
          </cell>
          <cell r="D3019" t="str">
            <v>MILHO</v>
          </cell>
          <cell r="E3019">
            <v>1310</v>
          </cell>
        </row>
        <row r="3020">
          <cell r="A3020" t="str">
            <v>RS</v>
          </cell>
          <cell r="B3020">
            <v>2009</v>
          </cell>
          <cell r="D3020" t="str">
            <v>SOJA</v>
          </cell>
          <cell r="E3020">
            <v>5090</v>
          </cell>
        </row>
        <row r="3021">
          <cell r="A3021" t="str">
            <v>RS</v>
          </cell>
          <cell r="B3021">
            <v>2009</v>
          </cell>
          <cell r="D3021" t="str">
            <v>SOJA</v>
          </cell>
          <cell r="E3021">
            <v>0</v>
          </cell>
        </row>
        <row r="3022">
          <cell r="A3022" t="str">
            <v>RS</v>
          </cell>
          <cell r="B3022">
            <v>2009</v>
          </cell>
          <cell r="D3022" t="str">
            <v>MILHO</v>
          </cell>
          <cell r="E3022">
            <v>0</v>
          </cell>
        </row>
        <row r="3023">
          <cell r="A3023" t="str">
            <v>RS</v>
          </cell>
          <cell r="B3023">
            <v>2009</v>
          </cell>
          <cell r="D3023" t="str">
            <v>SOJA</v>
          </cell>
          <cell r="E3023">
            <v>3060</v>
          </cell>
        </row>
        <row r="3024">
          <cell r="A3024" t="str">
            <v>RS</v>
          </cell>
          <cell r="B3024">
            <v>2009</v>
          </cell>
          <cell r="D3024" t="str">
            <v>SOJA</v>
          </cell>
          <cell r="E3024">
            <v>0</v>
          </cell>
        </row>
        <row r="3025">
          <cell r="A3025" t="str">
            <v>PR</v>
          </cell>
          <cell r="B3025">
            <v>2009</v>
          </cell>
          <cell r="D3025" t="str">
            <v>MILHO</v>
          </cell>
          <cell r="E3025">
            <v>4790</v>
          </cell>
        </row>
        <row r="3026">
          <cell r="A3026" t="str">
            <v>PR</v>
          </cell>
          <cell r="B3026">
            <v>2009</v>
          </cell>
          <cell r="D3026" t="str">
            <v>MILHO</v>
          </cell>
          <cell r="E3026">
            <v>0</v>
          </cell>
        </row>
        <row r="3027">
          <cell r="A3027" t="str">
            <v>PR</v>
          </cell>
          <cell r="B3027">
            <v>2009</v>
          </cell>
          <cell r="D3027" t="str">
            <v>SOJA</v>
          </cell>
          <cell r="E3027">
            <v>0</v>
          </cell>
        </row>
        <row r="3028">
          <cell r="A3028" t="str">
            <v>PR</v>
          </cell>
          <cell r="B3028">
            <v>2009</v>
          </cell>
          <cell r="D3028" t="str">
            <v>MILHO</v>
          </cell>
          <cell r="E3028">
            <v>9580</v>
          </cell>
        </row>
        <row r="3029">
          <cell r="A3029" t="str">
            <v>PR</v>
          </cell>
          <cell r="B3029">
            <v>2009</v>
          </cell>
          <cell r="D3029" t="str">
            <v>MILHO</v>
          </cell>
          <cell r="E3029">
            <v>0</v>
          </cell>
        </row>
        <row r="3030">
          <cell r="A3030" t="str">
            <v>PR</v>
          </cell>
          <cell r="B3030">
            <v>2009</v>
          </cell>
          <cell r="D3030" t="str">
            <v>SOJA</v>
          </cell>
          <cell r="E3030">
            <v>0</v>
          </cell>
        </row>
        <row r="3031">
          <cell r="A3031" t="str">
            <v>PR</v>
          </cell>
          <cell r="B3031">
            <v>2009</v>
          </cell>
          <cell r="D3031" t="str">
            <v>MILHO</v>
          </cell>
          <cell r="E3031">
            <v>15970</v>
          </cell>
        </row>
        <row r="3032">
          <cell r="A3032" t="str">
            <v>PR</v>
          </cell>
          <cell r="B3032">
            <v>2009</v>
          </cell>
          <cell r="D3032" t="str">
            <v>MILHO</v>
          </cell>
          <cell r="E3032">
            <v>0</v>
          </cell>
        </row>
        <row r="3033">
          <cell r="A3033" t="str">
            <v>PR</v>
          </cell>
          <cell r="B3033">
            <v>2009</v>
          </cell>
          <cell r="D3033" t="str">
            <v>SOJA</v>
          </cell>
          <cell r="E3033">
            <v>0</v>
          </cell>
        </row>
        <row r="3034">
          <cell r="A3034" t="str">
            <v>PR</v>
          </cell>
          <cell r="B3034">
            <v>2009</v>
          </cell>
          <cell r="D3034" t="str">
            <v>MILHO</v>
          </cell>
          <cell r="E3034">
            <v>5590</v>
          </cell>
        </row>
        <row r="3035">
          <cell r="A3035" t="str">
            <v>PR</v>
          </cell>
          <cell r="B3035">
            <v>2009</v>
          </cell>
          <cell r="D3035" t="str">
            <v>MILHO</v>
          </cell>
          <cell r="E3035">
            <v>0</v>
          </cell>
        </row>
        <row r="3036">
          <cell r="A3036" t="str">
            <v>PR</v>
          </cell>
          <cell r="B3036">
            <v>2009</v>
          </cell>
          <cell r="D3036" t="str">
            <v>SOJA</v>
          </cell>
          <cell r="E3036">
            <v>0</v>
          </cell>
        </row>
        <row r="3037">
          <cell r="A3037" t="str">
            <v>SP</v>
          </cell>
          <cell r="B3037">
            <v>2009</v>
          </cell>
          <cell r="D3037" t="str">
            <v>MILHO</v>
          </cell>
          <cell r="E3037">
            <v>3190</v>
          </cell>
        </row>
        <row r="3038">
          <cell r="A3038" t="str">
            <v>SP</v>
          </cell>
          <cell r="B3038">
            <v>2009</v>
          </cell>
          <cell r="D3038" t="str">
            <v>MILHO</v>
          </cell>
          <cell r="E3038">
            <v>0</v>
          </cell>
        </row>
        <row r="3039">
          <cell r="A3039" t="str">
            <v>PR</v>
          </cell>
          <cell r="B3039">
            <v>2009</v>
          </cell>
          <cell r="D3039" t="str">
            <v>MILHO</v>
          </cell>
          <cell r="E3039">
            <v>23950</v>
          </cell>
        </row>
        <row r="3040">
          <cell r="A3040" t="str">
            <v>PR</v>
          </cell>
          <cell r="B3040">
            <v>2009</v>
          </cell>
          <cell r="D3040" t="str">
            <v>MILHO</v>
          </cell>
          <cell r="E3040">
            <v>0</v>
          </cell>
        </row>
        <row r="3041">
          <cell r="A3041" t="str">
            <v>PR</v>
          </cell>
          <cell r="B3041">
            <v>2009</v>
          </cell>
          <cell r="D3041" t="str">
            <v>SOJA</v>
          </cell>
          <cell r="E3041">
            <v>0</v>
          </cell>
        </row>
        <row r="3042">
          <cell r="A3042" t="str">
            <v>MT</v>
          </cell>
          <cell r="B3042">
            <v>2009</v>
          </cell>
          <cell r="D3042" t="str">
            <v>MILHO</v>
          </cell>
          <cell r="E3042">
            <v>1550</v>
          </cell>
        </row>
        <row r="3043">
          <cell r="A3043" t="str">
            <v>MT</v>
          </cell>
          <cell r="B3043">
            <v>2009</v>
          </cell>
          <cell r="D3043" t="str">
            <v>MILHO</v>
          </cell>
          <cell r="E3043">
            <v>0</v>
          </cell>
        </row>
        <row r="3044">
          <cell r="A3044" t="str">
            <v>MT</v>
          </cell>
          <cell r="B3044">
            <v>2009</v>
          </cell>
          <cell r="D3044" t="str">
            <v>MILHO</v>
          </cell>
          <cell r="E3044">
            <v>2330</v>
          </cell>
        </row>
        <row r="3045">
          <cell r="A3045" t="str">
            <v>MT</v>
          </cell>
          <cell r="B3045">
            <v>2009</v>
          </cell>
          <cell r="D3045" t="str">
            <v>MILHO</v>
          </cell>
          <cell r="E3045">
            <v>0</v>
          </cell>
        </row>
        <row r="3046">
          <cell r="A3046" t="str">
            <v>MS</v>
          </cell>
          <cell r="B3046">
            <v>2009</v>
          </cell>
          <cell r="D3046" t="str">
            <v>MILHO</v>
          </cell>
          <cell r="E3046">
            <v>0</v>
          </cell>
        </row>
        <row r="3047">
          <cell r="A3047" t="str">
            <v>PR</v>
          </cell>
          <cell r="B3047">
            <v>2009</v>
          </cell>
          <cell r="D3047" t="str">
            <v>MILHO</v>
          </cell>
          <cell r="E3047">
            <v>0</v>
          </cell>
        </row>
        <row r="3048">
          <cell r="A3048" t="str">
            <v>PR</v>
          </cell>
          <cell r="B3048">
            <v>2009</v>
          </cell>
          <cell r="D3048" t="str">
            <v>SOJA</v>
          </cell>
          <cell r="E3048">
            <v>0</v>
          </cell>
        </row>
        <row r="3049">
          <cell r="A3049" t="str">
            <v>PR</v>
          </cell>
          <cell r="B3049">
            <v>2009</v>
          </cell>
          <cell r="D3049" t="str">
            <v>SOJA</v>
          </cell>
          <cell r="E3049">
            <v>21500</v>
          </cell>
        </row>
        <row r="3050">
          <cell r="A3050" t="str">
            <v>PR</v>
          </cell>
          <cell r="B3050">
            <v>2009</v>
          </cell>
          <cell r="D3050" t="str">
            <v>MILHO</v>
          </cell>
          <cell r="E3050">
            <v>6390</v>
          </cell>
        </row>
        <row r="3051">
          <cell r="A3051" t="str">
            <v>PR</v>
          </cell>
          <cell r="B3051">
            <v>2009</v>
          </cell>
          <cell r="D3051" t="str">
            <v>MILHO</v>
          </cell>
          <cell r="E3051">
            <v>11980</v>
          </cell>
        </row>
        <row r="3052">
          <cell r="A3052" t="str">
            <v>PR</v>
          </cell>
          <cell r="B3052">
            <v>2009</v>
          </cell>
          <cell r="D3052" t="str">
            <v>MILHO</v>
          </cell>
          <cell r="E3052">
            <v>0</v>
          </cell>
        </row>
        <row r="3053">
          <cell r="A3053" t="str">
            <v>BA</v>
          </cell>
          <cell r="B3053">
            <v>2009</v>
          </cell>
          <cell r="D3053" t="str">
            <v>SOJA</v>
          </cell>
          <cell r="E3053">
            <v>9630</v>
          </cell>
        </row>
        <row r="3054">
          <cell r="A3054" t="str">
            <v>MT</v>
          </cell>
          <cell r="B3054">
            <v>2009</v>
          </cell>
          <cell r="D3054" t="str">
            <v>MILHO</v>
          </cell>
          <cell r="E3054">
            <v>0</v>
          </cell>
        </row>
        <row r="3055">
          <cell r="A3055" t="str">
            <v>MT</v>
          </cell>
          <cell r="B3055">
            <v>2009</v>
          </cell>
          <cell r="D3055" t="str">
            <v>SOJA</v>
          </cell>
          <cell r="E3055">
            <v>0</v>
          </cell>
        </row>
        <row r="3056">
          <cell r="A3056" t="str">
            <v>MT</v>
          </cell>
          <cell r="B3056">
            <v>2009</v>
          </cell>
          <cell r="D3056" t="str">
            <v>MILHO</v>
          </cell>
          <cell r="E3056">
            <v>0</v>
          </cell>
        </row>
        <row r="3057">
          <cell r="A3057" t="str">
            <v>MT</v>
          </cell>
          <cell r="B3057">
            <v>2009</v>
          </cell>
          <cell r="D3057" t="str">
            <v>SOJA</v>
          </cell>
          <cell r="E3057">
            <v>0</v>
          </cell>
        </row>
        <row r="3058">
          <cell r="A3058" t="str">
            <v>MT</v>
          </cell>
          <cell r="B3058">
            <v>2009</v>
          </cell>
          <cell r="D3058" t="str">
            <v>MILHO</v>
          </cell>
          <cell r="E3058">
            <v>0</v>
          </cell>
        </row>
        <row r="3059">
          <cell r="A3059" t="str">
            <v>MT</v>
          </cell>
          <cell r="B3059">
            <v>2009</v>
          </cell>
          <cell r="D3059" t="str">
            <v>SOJA</v>
          </cell>
          <cell r="E3059">
            <v>0</v>
          </cell>
        </row>
        <row r="3060">
          <cell r="A3060" t="str">
            <v>MT</v>
          </cell>
          <cell r="B3060">
            <v>2009</v>
          </cell>
          <cell r="D3060" t="str">
            <v>MILHO</v>
          </cell>
          <cell r="E3060">
            <v>0</v>
          </cell>
        </row>
        <row r="3061">
          <cell r="A3061" t="str">
            <v>MT</v>
          </cell>
          <cell r="B3061">
            <v>2009</v>
          </cell>
          <cell r="D3061" t="str">
            <v>SOJA</v>
          </cell>
          <cell r="E3061">
            <v>0</v>
          </cell>
        </row>
        <row r="3062">
          <cell r="A3062" t="str">
            <v>GO</v>
          </cell>
          <cell r="B3062">
            <v>2009</v>
          </cell>
          <cell r="D3062" t="str">
            <v>MILHO</v>
          </cell>
          <cell r="E3062">
            <v>0</v>
          </cell>
        </row>
        <row r="3063">
          <cell r="A3063" t="str">
            <v>GO</v>
          </cell>
          <cell r="B3063">
            <v>2009</v>
          </cell>
          <cell r="D3063" t="str">
            <v>MILHO</v>
          </cell>
          <cell r="E3063">
            <v>8770</v>
          </cell>
        </row>
        <row r="3064">
          <cell r="A3064" t="str">
            <v>GO</v>
          </cell>
          <cell r="B3064">
            <v>2009</v>
          </cell>
          <cell r="D3064" t="str">
            <v>SOJA</v>
          </cell>
          <cell r="E3064">
            <v>0</v>
          </cell>
        </row>
        <row r="3065">
          <cell r="A3065" t="str">
            <v>GO</v>
          </cell>
          <cell r="B3065">
            <v>2009</v>
          </cell>
          <cell r="D3065" t="str">
            <v>SOJA</v>
          </cell>
          <cell r="E3065">
            <v>0</v>
          </cell>
        </row>
        <row r="3066">
          <cell r="A3066" t="str">
            <v>GO</v>
          </cell>
          <cell r="B3066">
            <v>2009</v>
          </cell>
          <cell r="D3066" t="str">
            <v>MILHO</v>
          </cell>
          <cell r="E3066">
            <v>0</v>
          </cell>
        </row>
        <row r="3067">
          <cell r="A3067" t="str">
            <v>GO</v>
          </cell>
          <cell r="B3067">
            <v>2009</v>
          </cell>
          <cell r="D3067" t="str">
            <v>SOJA</v>
          </cell>
          <cell r="E3067">
            <v>0</v>
          </cell>
        </row>
        <row r="3068">
          <cell r="A3068" t="str">
            <v>MT</v>
          </cell>
          <cell r="B3068">
            <v>2009</v>
          </cell>
          <cell r="D3068" t="str">
            <v>MILHO</v>
          </cell>
          <cell r="E3068">
            <v>0</v>
          </cell>
        </row>
        <row r="3069">
          <cell r="A3069" t="str">
            <v>MT</v>
          </cell>
          <cell r="B3069">
            <v>2009</v>
          </cell>
          <cell r="D3069" t="str">
            <v>MILHO</v>
          </cell>
          <cell r="E3069">
            <v>4780</v>
          </cell>
        </row>
        <row r="3070">
          <cell r="A3070" t="str">
            <v>GO</v>
          </cell>
          <cell r="B3070">
            <v>2009</v>
          </cell>
          <cell r="D3070" t="str">
            <v>MILHO</v>
          </cell>
          <cell r="E3070">
            <v>0</v>
          </cell>
        </row>
        <row r="3071">
          <cell r="A3071" t="str">
            <v>GO</v>
          </cell>
          <cell r="B3071">
            <v>2009</v>
          </cell>
          <cell r="D3071" t="str">
            <v>MILHO</v>
          </cell>
          <cell r="E3071">
            <v>15940</v>
          </cell>
        </row>
        <row r="3072">
          <cell r="A3072" t="str">
            <v>GO</v>
          </cell>
          <cell r="B3072">
            <v>2009</v>
          </cell>
          <cell r="D3072" t="str">
            <v>SOJA</v>
          </cell>
          <cell r="E3072">
            <v>0</v>
          </cell>
        </row>
        <row r="3073">
          <cell r="A3073" t="str">
            <v>SP</v>
          </cell>
          <cell r="B3073">
            <v>2009</v>
          </cell>
          <cell r="D3073" t="str">
            <v>SOJA</v>
          </cell>
          <cell r="E3073">
            <v>0</v>
          </cell>
        </row>
        <row r="3074">
          <cell r="A3074" t="str">
            <v>MT</v>
          </cell>
          <cell r="B3074">
            <v>2009</v>
          </cell>
          <cell r="D3074" t="str">
            <v>MILHO</v>
          </cell>
          <cell r="E3074">
            <v>15510</v>
          </cell>
        </row>
        <row r="3075">
          <cell r="A3075" t="str">
            <v>MT</v>
          </cell>
          <cell r="B3075">
            <v>2009</v>
          </cell>
          <cell r="D3075" t="str">
            <v>MILHO</v>
          </cell>
          <cell r="E3075">
            <v>0</v>
          </cell>
        </row>
        <row r="3076">
          <cell r="A3076" t="str">
            <v>MT</v>
          </cell>
          <cell r="B3076">
            <v>2009</v>
          </cell>
          <cell r="D3076" t="str">
            <v>MILHO</v>
          </cell>
          <cell r="E3076">
            <v>11640</v>
          </cell>
        </row>
        <row r="3077">
          <cell r="A3077" t="str">
            <v>MT</v>
          </cell>
          <cell r="B3077">
            <v>2009</v>
          </cell>
          <cell r="D3077" t="str">
            <v>SOJA</v>
          </cell>
          <cell r="E3077">
            <v>0</v>
          </cell>
        </row>
        <row r="3078">
          <cell r="A3078" t="str">
            <v>MA</v>
          </cell>
          <cell r="B3078">
            <v>2009</v>
          </cell>
          <cell r="D3078" t="str">
            <v>SOJA</v>
          </cell>
          <cell r="E3078">
            <v>0</v>
          </cell>
        </row>
        <row r="3079">
          <cell r="A3079" t="str">
            <v>MG</v>
          </cell>
          <cell r="B3079">
            <v>2009</v>
          </cell>
          <cell r="D3079" t="str">
            <v>SOJA</v>
          </cell>
          <cell r="E3079">
            <v>0</v>
          </cell>
        </row>
        <row r="3080">
          <cell r="A3080" t="str">
            <v>MT</v>
          </cell>
          <cell r="B3080">
            <v>2009</v>
          </cell>
          <cell r="D3080" t="str">
            <v>MILHO</v>
          </cell>
          <cell r="E3080">
            <v>0</v>
          </cell>
        </row>
        <row r="3081">
          <cell r="A3081" t="str">
            <v>MT</v>
          </cell>
          <cell r="B3081">
            <v>2009</v>
          </cell>
          <cell r="D3081" t="str">
            <v>SOJA</v>
          </cell>
          <cell r="E3081">
            <v>0</v>
          </cell>
        </row>
        <row r="3082">
          <cell r="A3082" t="str">
            <v>MT</v>
          </cell>
          <cell r="B3082">
            <v>2009</v>
          </cell>
          <cell r="D3082" t="str">
            <v>MILHO</v>
          </cell>
          <cell r="E3082">
            <v>2330</v>
          </cell>
        </row>
        <row r="3083">
          <cell r="A3083" t="str">
            <v>MT</v>
          </cell>
          <cell r="B3083">
            <v>2009</v>
          </cell>
          <cell r="D3083" t="str">
            <v>MILHO</v>
          </cell>
          <cell r="E3083">
            <v>0</v>
          </cell>
        </row>
        <row r="3084">
          <cell r="A3084" t="str">
            <v>MT</v>
          </cell>
          <cell r="B3084">
            <v>2009</v>
          </cell>
          <cell r="D3084" t="str">
            <v>MILHO</v>
          </cell>
          <cell r="E3084">
            <v>0</v>
          </cell>
        </row>
        <row r="3085">
          <cell r="A3085" t="str">
            <v>MT</v>
          </cell>
          <cell r="B3085">
            <v>2009</v>
          </cell>
          <cell r="D3085" t="str">
            <v>SOJA</v>
          </cell>
          <cell r="E3085">
            <v>0</v>
          </cell>
        </row>
        <row r="3086">
          <cell r="A3086" t="str">
            <v>GO</v>
          </cell>
          <cell r="B3086">
            <v>2009</v>
          </cell>
          <cell r="D3086" t="str">
            <v>MILHO</v>
          </cell>
          <cell r="E3086">
            <v>0</v>
          </cell>
        </row>
        <row r="3087">
          <cell r="A3087" t="str">
            <v>GO</v>
          </cell>
          <cell r="B3087">
            <v>2009</v>
          </cell>
          <cell r="D3087" t="str">
            <v>SOJA</v>
          </cell>
          <cell r="E3087">
            <v>0</v>
          </cell>
        </row>
        <row r="3088">
          <cell r="A3088" t="str">
            <v>GO</v>
          </cell>
          <cell r="B3088">
            <v>2009</v>
          </cell>
          <cell r="D3088" t="str">
            <v>SOJA</v>
          </cell>
          <cell r="E3088">
            <v>0</v>
          </cell>
        </row>
        <row r="3089">
          <cell r="A3089" t="str">
            <v>MS</v>
          </cell>
          <cell r="B3089">
            <v>2009</v>
          </cell>
          <cell r="D3089" t="str">
            <v>MILHO</v>
          </cell>
          <cell r="E3089">
            <v>0</v>
          </cell>
        </row>
        <row r="3090">
          <cell r="A3090" t="str">
            <v>MS</v>
          </cell>
          <cell r="B3090">
            <v>2009</v>
          </cell>
          <cell r="D3090" t="str">
            <v>MILHO</v>
          </cell>
          <cell r="E3090">
            <v>12260</v>
          </cell>
        </row>
        <row r="3091">
          <cell r="A3091" t="str">
            <v>PR</v>
          </cell>
          <cell r="B3091">
            <v>2009</v>
          </cell>
          <cell r="D3091" t="str">
            <v>MILHO</v>
          </cell>
          <cell r="E3091">
            <v>3990</v>
          </cell>
        </row>
        <row r="3092">
          <cell r="A3092" t="str">
            <v>PR</v>
          </cell>
          <cell r="B3092">
            <v>2009</v>
          </cell>
          <cell r="D3092" t="str">
            <v>MILHO</v>
          </cell>
          <cell r="E3092">
            <v>0</v>
          </cell>
        </row>
        <row r="3093">
          <cell r="A3093" t="str">
            <v>MT</v>
          </cell>
          <cell r="B3093">
            <v>2009</v>
          </cell>
          <cell r="D3093" t="str">
            <v>MILHO</v>
          </cell>
          <cell r="E3093">
            <v>0</v>
          </cell>
        </row>
        <row r="3094">
          <cell r="A3094" t="str">
            <v>MT</v>
          </cell>
          <cell r="B3094">
            <v>2009</v>
          </cell>
          <cell r="D3094" t="str">
            <v>SOJA</v>
          </cell>
          <cell r="E3094">
            <v>0</v>
          </cell>
        </row>
        <row r="3095">
          <cell r="A3095" t="str">
            <v>MT</v>
          </cell>
          <cell r="B3095">
            <v>2009</v>
          </cell>
          <cell r="D3095" t="str">
            <v>MILHO</v>
          </cell>
          <cell r="E3095">
            <v>0</v>
          </cell>
        </row>
        <row r="3096">
          <cell r="A3096" t="str">
            <v>MT</v>
          </cell>
          <cell r="B3096">
            <v>2009</v>
          </cell>
          <cell r="D3096" t="str">
            <v>MILHO</v>
          </cell>
          <cell r="E3096">
            <v>0</v>
          </cell>
        </row>
        <row r="3097">
          <cell r="A3097" t="str">
            <v>MT</v>
          </cell>
          <cell r="B3097">
            <v>2009</v>
          </cell>
          <cell r="D3097" t="str">
            <v>SOJA</v>
          </cell>
          <cell r="E3097">
            <v>3530</v>
          </cell>
        </row>
        <row r="3098">
          <cell r="A3098" t="str">
            <v>MT</v>
          </cell>
          <cell r="B3098">
            <v>2009</v>
          </cell>
          <cell r="D3098" t="str">
            <v>MILHO</v>
          </cell>
          <cell r="E3098">
            <v>7760</v>
          </cell>
        </row>
        <row r="3099">
          <cell r="A3099" t="str">
            <v>BA</v>
          </cell>
          <cell r="B3099">
            <v>2009</v>
          </cell>
          <cell r="D3099" t="str">
            <v>MILHO</v>
          </cell>
          <cell r="E3099">
            <v>2290</v>
          </cell>
        </row>
        <row r="3100">
          <cell r="A3100" t="str">
            <v>BA</v>
          </cell>
          <cell r="B3100">
            <v>2009</v>
          </cell>
          <cell r="D3100" t="str">
            <v>MILHO</v>
          </cell>
          <cell r="E3100">
            <v>0</v>
          </cell>
        </row>
        <row r="3101">
          <cell r="A3101" t="str">
            <v>RS</v>
          </cell>
          <cell r="B3101">
            <v>2009</v>
          </cell>
          <cell r="D3101" t="str">
            <v>SOJA</v>
          </cell>
          <cell r="E3101">
            <v>0</v>
          </cell>
        </row>
        <row r="3102">
          <cell r="A3102" t="str">
            <v>RS</v>
          </cell>
          <cell r="B3102">
            <v>2009</v>
          </cell>
          <cell r="D3102" t="str">
            <v>SOJA</v>
          </cell>
          <cell r="E3102">
            <v>1020</v>
          </cell>
        </row>
        <row r="3103">
          <cell r="A3103" t="str">
            <v>MS</v>
          </cell>
          <cell r="B3103">
            <v>2009</v>
          </cell>
          <cell r="D3103" t="str">
            <v>MILHO</v>
          </cell>
          <cell r="E3103">
            <v>3830</v>
          </cell>
        </row>
        <row r="3104">
          <cell r="A3104" t="str">
            <v>MS</v>
          </cell>
          <cell r="B3104">
            <v>2009</v>
          </cell>
          <cell r="D3104" t="str">
            <v>MILHO</v>
          </cell>
          <cell r="E3104">
            <v>0</v>
          </cell>
        </row>
        <row r="3105">
          <cell r="A3105" t="str">
            <v>MS</v>
          </cell>
          <cell r="B3105">
            <v>2009</v>
          </cell>
          <cell r="D3105" t="str">
            <v>SOJA</v>
          </cell>
          <cell r="E3105">
            <v>0</v>
          </cell>
        </row>
        <row r="3106">
          <cell r="A3106" t="str">
            <v>MS</v>
          </cell>
          <cell r="B3106">
            <v>2009</v>
          </cell>
          <cell r="D3106" t="str">
            <v>MILHO</v>
          </cell>
          <cell r="E3106">
            <v>0</v>
          </cell>
        </row>
        <row r="3107">
          <cell r="A3107" t="str">
            <v>MS</v>
          </cell>
          <cell r="B3107">
            <v>2009</v>
          </cell>
          <cell r="D3107" t="str">
            <v>MILHO</v>
          </cell>
          <cell r="E3107">
            <v>11870</v>
          </cell>
        </row>
        <row r="3108">
          <cell r="A3108" t="str">
            <v>MS</v>
          </cell>
          <cell r="B3108">
            <v>2009</v>
          </cell>
          <cell r="D3108" t="str">
            <v>SOJA</v>
          </cell>
          <cell r="E3108">
            <v>0</v>
          </cell>
        </row>
        <row r="3109">
          <cell r="A3109" t="str">
            <v>MS</v>
          </cell>
          <cell r="B3109">
            <v>2009</v>
          </cell>
          <cell r="D3109" t="str">
            <v>MILHO</v>
          </cell>
          <cell r="E3109">
            <v>0</v>
          </cell>
        </row>
        <row r="3110">
          <cell r="A3110" t="str">
            <v>MS</v>
          </cell>
          <cell r="B3110">
            <v>2009</v>
          </cell>
          <cell r="D3110" t="str">
            <v>MILHO</v>
          </cell>
          <cell r="E3110">
            <v>13790</v>
          </cell>
        </row>
        <row r="3111">
          <cell r="A3111" t="str">
            <v>MS</v>
          </cell>
          <cell r="B3111">
            <v>2009</v>
          </cell>
          <cell r="D3111" t="str">
            <v>SOJA</v>
          </cell>
          <cell r="E3111">
            <v>0</v>
          </cell>
        </row>
        <row r="3112">
          <cell r="A3112" t="str">
            <v>GO</v>
          </cell>
          <cell r="B3112">
            <v>2009</v>
          </cell>
          <cell r="D3112" t="str">
            <v>SOJA</v>
          </cell>
          <cell r="E3112">
            <v>0</v>
          </cell>
        </row>
        <row r="3113">
          <cell r="A3113" t="str">
            <v>MT</v>
          </cell>
          <cell r="B3113">
            <v>2009</v>
          </cell>
          <cell r="D3113" t="str">
            <v>MILHO</v>
          </cell>
          <cell r="E3113">
            <v>0</v>
          </cell>
        </row>
        <row r="3114">
          <cell r="A3114" t="str">
            <v>RS</v>
          </cell>
          <cell r="B3114">
            <v>2009</v>
          </cell>
          <cell r="D3114" t="str">
            <v>MILHO</v>
          </cell>
          <cell r="E3114">
            <v>0</v>
          </cell>
        </row>
        <row r="3115">
          <cell r="A3115" t="str">
            <v>RS</v>
          </cell>
          <cell r="B3115">
            <v>2009</v>
          </cell>
          <cell r="D3115" t="str">
            <v>SOJA</v>
          </cell>
          <cell r="E3115">
            <v>1020</v>
          </cell>
        </row>
        <row r="3116">
          <cell r="A3116" t="str">
            <v>RS</v>
          </cell>
          <cell r="B3116">
            <v>2009</v>
          </cell>
          <cell r="D3116" t="str">
            <v>SOJA</v>
          </cell>
          <cell r="E3116">
            <v>0</v>
          </cell>
        </row>
        <row r="3117">
          <cell r="A3117" t="str">
            <v>RS</v>
          </cell>
          <cell r="B3117">
            <v>2009</v>
          </cell>
          <cell r="D3117" t="str">
            <v>SOJA</v>
          </cell>
          <cell r="E3117">
            <v>0</v>
          </cell>
        </row>
        <row r="3118">
          <cell r="A3118" t="str">
            <v>RS</v>
          </cell>
          <cell r="B3118">
            <v>2009</v>
          </cell>
          <cell r="D3118" t="str">
            <v>SOJA</v>
          </cell>
          <cell r="E3118">
            <v>0</v>
          </cell>
        </row>
        <row r="3119">
          <cell r="A3119" t="str">
            <v>RS</v>
          </cell>
          <cell r="B3119">
            <v>2009</v>
          </cell>
          <cell r="D3119" t="str">
            <v>MILHO</v>
          </cell>
          <cell r="E3119">
            <v>0</v>
          </cell>
        </row>
        <row r="3120">
          <cell r="A3120" t="str">
            <v>RS</v>
          </cell>
          <cell r="B3120">
            <v>2009</v>
          </cell>
          <cell r="D3120" t="str">
            <v>SOJA</v>
          </cell>
          <cell r="E3120">
            <v>1020</v>
          </cell>
        </row>
        <row r="3121">
          <cell r="A3121" t="str">
            <v>RS</v>
          </cell>
          <cell r="B3121">
            <v>2009</v>
          </cell>
          <cell r="D3121" t="str">
            <v>SOJA</v>
          </cell>
          <cell r="E3121">
            <v>0</v>
          </cell>
        </row>
        <row r="3122">
          <cell r="A3122" t="str">
            <v>MS</v>
          </cell>
          <cell r="B3122">
            <v>2009</v>
          </cell>
          <cell r="D3122" t="str">
            <v>MILHO</v>
          </cell>
          <cell r="E3122">
            <v>0</v>
          </cell>
        </row>
        <row r="3123">
          <cell r="A3123" t="str">
            <v>MS</v>
          </cell>
          <cell r="B3123">
            <v>2009</v>
          </cell>
          <cell r="D3123" t="str">
            <v>MILHO</v>
          </cell>
          <cell r="E3123">
            <v>13790</v>
          </cell>
        </row>
        <row r="3124">
          <cell r="A3124" t="str">
            <v>MS</v>
          </cell>
          <cell r="B3124">
            <v>2009</v>
          </cell>
          <cell r="D3124" t="str">
            <v>SOJA</v>
          </cell>
          <cell r="E3124">
            <v>0</v>
          </cell>
        </row>
        <row r="3125">
          <cell r="A3125" t="str">
            <v>MS</v>
          </cell>
          <cell r="B3125">
            <v>2009</v>
          </cell>
          <cell r="D3125" t="str">
            <v>MILHO</v>
          </cell>
          <cell r="E3125">
            <v>7660</v>
          </cell>
        </row>
        <row r="3126">
          <cell r="A3126" t="str">
            <v>MS</v>
          </cell>
          <cell r="B3126">
            <v>2009</v>
          </cell>
          <cell r="D3126" t="str">
            <v>MILHO</v>
          </cell>
          <cell r="E3126">
            <v>10000</v>
          </cell>
        </row>
        <row r="3127">
          <cell r="A3127" t="str">
            <v>MS</v>
          </cell>
          <cell r="B3127">
            <v>2009</v>
          </cell>
          <cell r="D3127" t="str">
            <v>MILHO</v>
          </cell>
          <cell r="E3127">
            <v>0</v>
          </cell>
        </row>
        <row r="3128">
          <cell r="A3128" t="str">
            <v>MS</v>
          </cell>
          <cell r="B3128">
            <v>2009</v>
          </cell>
          <cell r="D3128" t="str">
            <v>SOJA</v>
          </cell>
          <cell r="E3128">
            <v>9010</v>
          </cell>
        </row>
        <row r="3129">
          <cell r="A3129" t="str">
            <v>MS</v>
          </cell>
          <cell r="B3129">
            <v>2009</v>
          </cell>
          <cell r="D3129" t="str">
            <v>SOJA</v>
          </cell>
          <cell r="E3129">
            <v>0</v>
          </cell>
        </row>
        <row r="3130">
          <cell r="A3130" t="str">
            <v>SC</v>
          </cell>
          <cell r="B3130">
            <v>2009</v>
          </cell>
          <cell r="D3130" t="str">
            <v>MILHO</v>
          </cell>
          <cell r="E3130">
            <v>11460</v>
          </cell>
        </row>
        <row r="3131">
          <cell r="A3131" t="str">
            <v>SC</v>
          </cell>
          <cell r="B3131">
            <v>2009</v>
          </cell>
          <cell r="D3131" t="str">
            <v>SOJA</v>
          </cell>
          <cell r="E3131">
            <v>15850</v>
          </cell>
        </row>
        <row r="3132">
          <cell r="A3132" t="str">
            <v>MT</v>
          </cell>
          <cell r="B3132">
            <v>2009</v>
          </cell>
          <cell r="D3132" t="str">
            <v>MILHO</v>
          </cell>
          <cell r="E3132">
            <v>0</v>
          </cell>
        </row>
        <row r="3133">
          <cell r="A3133" t="str">
            <v>MT</v>
          </cell>
          <cell r="B3133">
            <v>2009</v>
          </cell>
          <cell r="D3133" t="str">
            <v>MILHO</v>
          </cell>
          <cell r="E3133">
            <v>0</v>
          </cell>
        </row>
        <row r="3134">
          <cell r="A3134" t="str">
            <v>MT</v>
          </cell>
          <cell r="B3134">
            <v>2009</v>
          </cell>
          <cell r="D3134" t="str">
            <v>SOJA</v>
          </cell>
          <cell r="E3134">
            <v>0</v>
          </cell>
        </row>
        <row r="3135">
          <cell r="A3135" t="str">
            <v>RS</v>
          </cell>
          <cell r="B3135">
            <v>2009</v>
          </cell>
          <cell r="D3135" t="str">
            <v>SOJA</v>
          </cell>
          <cell r="E3135">
            <v>2040</v>
          </cell>
        </row>
        <row r="3136">
          <cell r="A3136" t="str">
            <v>RS</v>
          </cell>
          <cell r="B3136">
            <v>2009</v>
          </cell>
          <cell r="D3136" t="str">
            <v>SOJA</v>
          </cell>
          <cell r="E3136">
            <v>10180</v>
          </cell>
        </row>
        <row r="3137">
          <cell r="A3137" t="str">
            <v>RS</v>
          </cell>
          <cell r="B3137">
            <v>2009</v>
          </cell>
          <cell r="D3137" t="str">
            <v>SOJA</v>
          </cell>
          <cell r="E3137">
            <v>0</v>
          </cell>
        </row>
        <row r="3138">
          <cell r="A3138" t="str">
            <v>MT</v>
          </cell>
          <cell r="B3138">
            <v>2009</v>
          </cell>
          <cell r="D3138" t="str">
            <v>SOJA</v>
          </cell>
          <cell r="E3138">
            <v>0</v>
          </cell>
        </row>
        <row r="3139">
          <cell r="A3139" t="str">
            <v>GO</v>
          </cell>
          <cell r="B3139">
            <v>2009</v>
          </cell>
          <cell r="D3139" t="str">
            <v>MILHO</v>
          </cell>
          <cell r="E3139">
            <v>0</v>
          </cell>
        </row>
        <row r="3140">
          <cell r="A3140" t="str">
            <v>GO</v>
          </cell>
          <cell r="B3140">
            <v>2009</v>
          </cell>
          <cell r="D3140" t="str">
            <v>SOJA</v>
          </cell>
          <cell r="E3140">
            <v>0</v>
          </cell>
        </row>
        <row r="3141">
          <cell r="A3141" t="str">
            <v>GO</v>
          </cell>
          <cell r="B3141">
            <v>2009</v>
          </cell>
          <cell r="D3141" t="str">
            <v>SOJA</v>
          </cell>
          <cell r="E3141">
            <v>0</v>
          </cell>
        </row>
        <row r="3142">
          <cell r="A3142" t="str">
            <v>PR</v>
          </cell>
          <cell r="B3142">
            <v>2009</v>
          </cell>
          <cell r="D3142" t="str">
            <v>SOJA</v>
          </cell>
          <cell r="E3142">
            <v>0</v>
          </cell>
        </row>
        <row r="3143">
          <cell r="A3143" t="str">
            <v>GO</v>
          </cell>
          <cell r="B3143">
            <v>2009</v>
          </cell>
          <cell r="D3143" t="str">
            <v>SOJA</v>
          </cell>
          <cell r="E3143">
            <v>0</v>
          </cell>
        </row>
        <row r="3144">
          <cell r="A3144" t="str">
            <v>GO</v>
          </cell>
          <cell r="B3144">
            <v>2009</v>
          </cell>
          <cell r="D3144" t="str">
            <v>SOJA</v>
          </cell>
          <cell r="E3144">
            <v>1560</v>
          </cell>
        </row>
        <row r="3145">
          <cell r="A3145" t="str">
            <v>PR</v>
          </cell>
          <cell r="B3145">
            <v>2009</v>
          </cell>
          <cell r="D3145" t="str">
            <v>MILHO</v>
          </cell>
          <cell r="E3145">
            <v>7980</v>
          </cell>
        </row>
        <row r="3146">
          <cell r="A3146" t="str">
            <v>PR</v>
          </cell>
          <cell r="B3146">
            <v>2009</v>
          </cell>
          <cell r="D3146" t="str">
            <v>MILHO</v>
          </cell>
          <cell r="E3146">
            <v>0</v>
          </cell>
        </row>
        <row r="3147">
          <cell r="A3147" t="str">
            <v>PR</v>
          </cell>
          <cell r="B3147">
            <v>2009</v>
          </cell>
          <cell r="D3147" t="str">
            <v>SOJA</v>
          </cell>
          <cell r="E3147">
            <v>5160</v>
          </cell>
        </row>
        <row r="3148">
          <cell r="A3148" t="str">
            <v>PR</v>
          </cell>
          <cell r="B3148">
            <v>2009</v>
          </cell>
          <cell r="D3148" t="str">
            <v>SOJA</v>
          </cell>
          <cell r="E3148">
            <v>0</v>
          </cell>
        </row>
        <row r="3149">
          <cell r="A3149" t="str">
            <v>PR</v>
          </cell>
          <cell r="B3149">
            <v>2009</v>
          </cell>
          <cell r="D3149" t="str">
            <v>MILHO</v>
          </cell>
          <cell r="E3149">
            <v>0</v>
          </cell>
        </row>
        <row r="3150">
          <cell r="A3150" t="str">
            <v>PR</v>
          </cell>
          <cell r="B3150">
            <v>2009</v>
          </cell>
          <cell r="D3150" t="str">
            <v>SOJA</v>
          </cell>
          <cell r="E3150">
            <v>0</v>
          </cell>
        </row>
        <row r="3151">
          <cell r="A3151" t="str">
            <v>RS</v>
          </cell>
          <cell r="B3151">
            <v>2009</v>
          </cell>
          <cell r="D3151" t="str">
            <v>SOJA</v>
          </cell>
          <cell r="E3151">
            <v>510</v>
          </cell>
        </row>
        <row r="3152">
          <cell r="A3152" t="str">
            <v>RS</v>
          </cell>
          <cell r="B3152">
            <v>2009</v>
          </cell>
          <cell r="D3152" t="str">
            <v>SOJA</v>
          </cell>
          <cell r="E3152">
            <v>9670</v>
          </cell>
        </row>
        <row r="3153">
          <cell r="A3153" t="str">
            <v>RS</v>
          </cell>
          <cell r="B3153">
            <v>2009</v>
          </cell>
          <cell r="D3153" t="str">
            <v>SOJA</v>
          </cell>
          <cell r="E3153">
            <v>8150</v>
          </cell>
        </row>
        <row r="3154">
          <cell r="A3154" t="str">
            <v>RS</v>
          </cell>
          <cell r="B3154">
            <v>2009</v>
          </cell>
          <cell r="D3154" t="str">
            <v>SOJA</v>
          </cell>
          <cell r="E3154">
            <v>4070.0000000000005</v>
          </cell>
        </row>
        <row r="3155">
          <cell r="A3155" t="str">
            <v>RS</v>
          </cell>
          <cell r="B3155">
            <v>2009</v>
          </cell>
          <cell r="D3155" t="str">
            <v>SOJA</v>
          </cell>
          <cell r="E3155">
            <v>0</v>
          </cell>
        </row>
        <row r="3156">
          <cell r="A3156" t="str">
            <v>RS</v>
          </cell>
          <cell r="B3156">
            <v>2009</v>
          </cell>
          <cell r="D3156" t="str">
            <v>SOJA</v>
          </cell>
          <cell r="E3156">
            <v>3060</v>
          </cell>
        </row>
        <row r="3157">
          <cell r="A3157" t="str">
            <v>RS</v>
          </cell>
          <cell r="B3157">
            <v>2009</v>
          </cell>
          <cell r="D3157" t="str">
            <v>SOJA</v>
          </cell>
          <cell r="E3157">
            <v>0</v>
          </cell>
        </row>
        <row r="3158">
          <cell r="A3158" t="str">
            <v>PR</v>
          </cell>
          <cell r="B3158">
            <v>2009</v>
          </cell>
          <cell r="D3158" t="str">
            <v>MILHO</v>
          </cell>
          <cell r="E3158">
            <v>1600</v>
          </cell>
        </row>
        <row r="3159">
          <cell r="A3159" t="str">
            <v>PR</v>
          </cell>
          <cell r="B3159">
            <v>2009</v>
          </cell>
          <cell r="D3159" t="str">
            <v>MILHO</v>
          </cell>
          <cell r="E3159">
            <v>0</v>
          </cell>
        </row>
        <row r="3160">
          <cell r="A3160" t="str">
            <v>PR</v>
          </cell>
          <cell r="B3160">
            <v>2009</v>
          </cell>
          <cell r="D3160" t="str">
            <v>SOJA</v>
          </cell>
          <cell r="E3160">
            <v>0</v>
          </cell>
        </row>
        <row r="3161">
          <cell r="A3161" t="str">
            <v>PR</v>
          </cell>
          <cell r="B3161">
            <v>2009</v>
          </cell>
          <cell r="D3161" t="str">
            <v>MILHO</v>
          </cell>
          <cell r="E3161">
            <v>4790</v>
          </cell>
        </row>
        <row r="3162">
          <cell r="A3162" t="str">
            <v>PR</v>
          </cell>
          <cell r="B3162">
            <v>2009</v>
          </cell>
          <cell r="D3162" t="str">
            <v>MILHO</v>
          </cell>
          <cell r="E3162">
            <v>0</v>
          </cell>
        </row>
        <row r="3163">
          <cell r="A3163" t="str">
            <v>PR</v>
          </cell>
          <cell r="B3163">
            <v>2009</v>
          </cell>
          <cell r="D3163" t="str">
            <v>SOJA</v>
          </cell>
          <cell r="E3163">
            <v>0</v>
          </cell>
        </row>
        <row r="3164">
          <cell r="A3164" t="str">
            <v>PR</v>
          </cell>
          <cell r="B3164">
            <v>2009</v>
          </cell>
          <cell r="D3164" t="str">
            <v>MILHO</v>
          </cell>
          <cell r="E3164">
            <v>14370</v>
          </cell>
        </row>
        <row r="3165">
          <cell r="A3165" t="str">
            <v>PR</v>
          </cell>
          <cell r="B3165">
            <v>2009</v>
          </cell>
          <cell r="D3165" t="str">
            <v>MILHO</v>
          </cell>
          <cell r="E3165">
            <v>0</v>
          </cell>
        </row>
        <row r="3166">
          <cell r="A3166" t="str">
            <v>PR</v>
          </cell>
          <cell r="B3166">
            <v>2009</v>
          </cell>
          <cell r="D3166" t="str">
            <v>SOJA</v>
          </cell>
          <cell r="E3166">
            <v>0</v>
          </cell>
        </row>
        <row r="3167">
          <cell r="A3167" t="str">
            <v>PR</v>
          </cell>
          <cell r="B3167">
            <v>2009</v>
          </cell>
          <cell r="D3167" t="str">
            <v>MILHO</v>
          </cell>
          <cell r="E3167">
            <v>3190</v>
          </cell>
        </row>
        <row r="3168">
          <cell r="A3168" t="str">
            <v>PR</v>
          </cell>
          <cell r="B3168">
            <v>2009</v>
          </cell>
          <cell r="D3168" t="str">
            <v>MILHO</v>
          </cell>
          <cell r="E3168">
            <v>0</v>
          </cell>
        </row>
        <row r="3169">
          <cell r="A3169" t="str">
            <v>PR</v>
          </cell>
          <cell r="B3169">
            <v>2009</v>
          </cell>
          <cell r="D3169" t="str">
            <v>SOJA</v>
          </cell>
          <cell r="E3169">
            <v>0</v>
          </cell>
        </row>
        <row r="3170">
          <cell r="A3170" t="str">
            <v>SP</v>
          </cell>
          <cell r="B3170">
            <v>2009</v>
          </cell>
          <cell r="D3170" t="str">
            <v>MILHO</v>
          </cell>
          <cell r="E3170">
            <v>2390</v>
          </cell>
        </row>
        <row r="3171">
          <cell r="A3171" t="str">
            <v>SP</v>
          </cell>
          <cell r="B3171">
            <v>2009</v>
          </cell>
          <cell r="D3171" t="str">
            <v>MILHO</v>
          </cell>
          <cell r="E3171">
            <v>0</v>
          </cell>
        </row>
        <row r="3172">
          <cell r="A3172" t="str">
            <v>PR</v>
          </cell>
          <cell r="B3172">
            <v>2009</v>
          </cell>
          <cell r="D3172" t="str">
            <v>MILHO</v>
          </cell>
          <cell r="E3172">
            <v>8780</v>
          </cell>
        </row>
        <row r="3173">
          <cell r="A3173" t="str">
            <v>PR</v>
          </cell>
          <cell r="B3173">
            <v>2009</v>
          </cell>
          <cell r="D3173" t="str">
            <v>MILHO</v>
          </cell>
          <cell r="E3173">
            <v>0</v>
          </cell>
        </row>
        <row r="3174">
          <cell r="A3174" t="str">
            <v>PR</v>
          </cell>
          <cell r="B3174">
            <v>2009</v>
          </cell>
          <cell r="D3174" t="str">
            <v>SOJA</v>
          </cell>
          <cell r="E3174">
            <v>0</v>
          </cell>
        </row>
        <row r="3175">
          <cell r="A3175" t="str">
            <v>MT</v>
          </cell>
          <cell r="B3175">
            <v>2009</v>
          </cell>
          <cell r="D3175" t="str">
            <v>MILHO</v>
          </cell>
          <cell r="E3175">
            <v>0</v>
          </cell>
        </row>
        <row r="3176">
          <cell r="A3176" t="str">
            <v>MT</v>
          </cell>
          <cell r="B3176">
            <v>2009</v>
          </cell>
          <cell r="D3176" t="str">
            <v>MILHO</v>
          </cell>
          <cell r="E3176">
            <v>0</v>
          </cell>
        </row>
        <row r="3177">
          <cell r="A3177" t="str">
            <v>MS</v>
          </cell>
          <cell r="B3177">
            <v>2009</v>
          </cell>
          <cell r="D3177" t="str">
            <v>MILHO</v>
          </cell>
          <cell r="E3177">
            <v>0</v>
          </cell>
        </row>
        <row r="3178">
          <cell r="A3178" t="str">
            <v>PR</v>
          </cell>
          <cell r="B3178">
            <v>2009</v>
          </cell>
          <cell r="D3178" t="str">
            <v>MILHO</v>
          </cell>
          <cell r="E3178">
            <v>0</v>
          </cell>
        </row>
        <row r="3179">
          <cell r="A3179" t="str">
            <v>PR</v>
          </cell>
          <cell r="B3179">
            <v>2009</v>
          </cell>
          <cell r="D3179" t="str">
            <v>SOJA</v>
          </cell>
          <cell r="E3179">
            <v>0</v>
          </cell>
        </row>
        <row r="3180">
          <cell r="A3180" t="str">
            <v>PR</v>
          </cell>
          <cell r="B3180">
            <v>2009</v>
          </cell>
          <cell r="D3180" t="str">
            <v>SOJA</v>
          </cell>
          <cell r="E3180">
            <v>17200</v>
          </cell>
        </row>
        <row r="3181">
          <cell r="A3181" t="str">
            <v>PR</v>
          </cell>
          <cell r="B3181">
            <v>2009</v>
          </cell>
          <cell r="D3181" t="str">
            <v>MILHO</v>
          </cell>
          <cell r="E3181">
            <v>3190</v>
          </cell>
        </row>
        <row r="3182">
          <cell r="A3182" t="str">
            <v>PR</v>
          </cell>
          <cell r="B3182">
            <v>2009</v>
          </cell>
          <cell r="D3182" t="str">
            <v>MILHO</v>
          </cell>
          <cell r="E3182">
            <v>1600</v>
          </cell>
        </row>
        <row r="3183">
          <cell r="A3183" t="str">
            <v>PR</v>
          </cell>
          <cell r="B3183">
            <v>2009</v>
          </cell>
          <cell r="D3183" t="str">
            <v>MILHO</v>
          </cell>
          <cell r="E3183">
            <v>0</v>
          </cell>
        </row>
        <row r="3184">
          <cell r="A3184" t="str">
            <v>BA</v>
          </cell>
          <cell r="B3184">
            <v>2009</v>
          </cell>
          <cell r="D3184" t="str">
            <v>SOJA</v>
          </cell>
          <cell r="E3184">
            <v>4810</v>
          </cell>
        </row>
        <row r="3185">
          <cell r="A3185" t="str">
            <v>MT</v>
          </cell>
          <cell r="B3185">
            <v>2009</v>
          </cell>
          <cell r="D3185" t="str">
            <v>MILHO</v>
          </cell>
          <cell r="E3185">
            <v>0</v>
          </cell>
        </row>
        <row r="3186">
          <cell r="A3186" t="str">
            <v>MT</v>
          </cell>
          <cell r="B3186">
            <v>2009</v>
          </cell>
          <cell r="D3186" t="str">
            <v>SOJA</v>
          </cell>
          <cell r="E3186">
            <v>0</v>
          </cell>
        </row>
        <row r="3187">
          <cell r="A3187" t="str">
            <v>MT</v>
          </cell>
          <cell r="B3187">
            <v>2009</v>
          </cell>
          <cell r="D3187" t="str">
            <v>MILHO</v>
          </cell>
          <cell r="E3187">
            <v>0</v>
          </cell>
        </row>
        <row r="3188">
          <cell r="A3188" t="str">
            <v>MT</v>
          </cell>
          <cell r="B3188">
            <v>2009</v>
          </cell>
          <cell r="D3188" t="str">
            <v>SOJA</v>
          </cell>
          <cell r="E3188">
            <v>0</v>
          </cell>
        </row>
        <row r="3189">
          <cell r="A3189" t="str">
            <v>MT</v>
          </cell>
          <cell r="B3189">
            <v>2009</v>
          </cell>
          <cell r="D3189" t="str">
            <v>MILHO</v>
          </cell>
          <cell r="E3189">
            <v>0</v>
          </cell>
        </row>
        <row r="3190">
          <cell r="A3190" t="str">
            <v>MT</v>
          </cell>
          <cell r="B3190">
            <v>2009</v>
          </cell>
          <cell r="D3190" t="str">
            <v>SOJA</v>
          </cell>
          <cell r="E3190">
            <v>0</v>
          </cell>
        </row>
        <row r="3191">
          <cell r="A3191" t="str">
            <v>GO</v>
          </cell>
          <cell r="B3191">
            <v>2009</v>
          </cell>
          <cell r="D3191" t="str">
            <v>MILHO</v>
          </cell>
          <cell r="E3191">
            <v>800</v>
          </cell>
        </row>
        <row r="3192">
          <cell r="A3192" t="str">
            <v>GO</v>
          </cell>
          <cell r="B3192">
            <v>2009</v>
          </cell>
          <cell r="D3192" t="str">
            <v>MILHO</v>
          </cell>
          <cell r="E3192">
            <v>0</v>
          </cell>
        </row>
        <row r="3193">
          <cell r="A3193" t="str">
            <v>GO</v>
          </cell>
          <cell r="B3193">
            <v>2009</v>
          </cell>
          <cell r="D3193" t="str">
            <v>SOJA</v>
          </cell>
          <cell r="E3193">
            <v>0</v>
          </cell>
        </row>
        <row r="3194">
          <cell r="A3194" t="str">
            <v>GO</v>
          </cell>
          <cell r="B3194">
            <v>2009</v>
          </cell>
          <cell r="D3194" t="str">
            <v>MILHO</v>
          </cell>
          <cell r="E3194">
            <v>0</v>
          </cell>
        </row>
        <row r="3195">
          <cell r="A3195" t="str">
            <v>GO</v>
          </cell>
          <cell r="B3195">
            <v>2009</v>
          </cell>
          <cell r="D3195" t="str">
            <v>SOJA</v>
          </cell>
          <cell r="E3195">
            <v>0</v>
          </cell>
        </row>
        <row r="3196">
          <cell r="A3196" t="str">
            <v>MT</v>
          </cell>
          <cell r="B3196">
            <v>2009</v>
          </cell>
          <cell r="D3196" t="str">
            <v>MILHO</v>
          </cell>
          <cell r="E3196">
            <v>0</v>
          </cell>
        </row>
        <row r="3197">
          <cell r="A3197" t="str">
            <v>MT</v>
          </cell>
          <cell r="B3197">
            <v>2009</v>
          </cell>
          <cell r="D3197" t="str">
            <v>MILHO</v>
          </cell>
          <cell r="E3197">
            <v>3190</v>
          </cell>
        </row>
        <row r="3198">
          <cell r="A3198" t="str">
            <v>GO</v>
          </cell>
          <cell r="B3198">
            <v>2009</v>
          </cell>
          <cell r="D3198" t="str">
            <v>MILHO</v>
          </cell>
          <cell r="E3198">
            <v>0</v>
          </cell>
        </row>
        <row r="3199">
          <cell r="A3199" t="str">
            <v>GO</v>
          </cell>
          <cell r="B3199">
            <v>2009</v>
          </cell>
          <cell r="D3199" t="str">
            <v>MILHO</v>
          </cell>
          <cell r="E3199">
            <v>3980</v>
          </cell>
        </row>
        <row r="3200">
          <cell r="A3200" t="str">
            <v>MT</v>
          </cell>
          <cell r="B3200">
            <v>2009</v>
          </cell>
          <cell r="D3200" t="str">
            <v>MILHO</v>
          </cell>
          <cell r="E3200">
            <v>0</v>
          </cell>
        </row>
        <row r="3201">
          <cell r="A3201" t="str">
            <v>MT</v>
          </cell>
          <cell r="B3201">
            <v>2009</v>
          </cell>
          <cell r="D3201" t="str">
            <v>MILHO</v>
          </cell>
          <cell r="E3201">
            <v>0</v>
          </cell>
        </row>
        <row r="3202">
          <cell r="A3202" t="str">
            <v>MT</v>
          </cell>
          <cell r="B3202">
            <v>2009</v>
          </cell>
          <cell r="D3202" t="str">
            <v>SOJA</v>
          </cell>
          <cell r="E3202">
            <v>0</v>
          </cell>
        </row>
        <row r="3203">
          <cell r="A3203" t="str">
            <v>MA</v>
          </cell>
          <cell r="B3203">
            <v>2009</v>
          </cell>
          <cell r="D3203" t="str">
            <v>SOJA</v>
          </cell>
          <cell r="E3203">
            <v>0</v>
          </cell>
        </row>
        <row r="3204">
          <cell r="A3204" t="str">
            <v>MG</v>
          </cell>
          <cell r="B3204">
            <v>2009</v>
          </cell>
          <cell r="D3204" t="str">
            <v>SOJA</v>
          </cell>
          <cell r="E3204">
            <v>0</v>
          </cell>
        </row>
        <row r="3205">
          <cell r="A3205" t="str">
            <v>MT</v>
          </cell>
          <cell r="B3205">
            <v>2009</v>
          </cell>
          <cell r="D3205" t="str">
            <v>MILHO</v>
          </cell>
          <cell r="E3205">
            <v>0</v>
          </cell>
        </row>
        <row r="3206">
          <cell r="A3206" t="str">
            <v>MT</v>
          </cell>
          <cell r="B3206">
            <v>2009</v>
          </cell>
          <cell r="D3206" t="str">
            <v>SOJA</v>
          </cell>
          <cell r="E3206">
            <v>0</v>
          </cell>
        </row>
        <row r="3207">
          <cell r="A3207" t="str">
            <v>MT</v>
          </cell>
          <cell r="B3207">
            <v>2009</v>
          </cell>
          <cell r="D3207" t="str">
            <v>MILHO</v>
          </cell>
          <cell r="E3207">
            <v>0</v>
          </cell>
        </row>
        <row r="3208">
          <cell r="A3208" t="str">
            <v>MT</v>
          </cell>
          <cell r="B3208">
            <v>2009</v>
          </cell>
          <cell r="D3208" t="str">
            <v>MILHO</v>
          </cell>
          <cell r="E3208">
            <v>0</v>
          </cell>
        </row>
        <row r="3209">
          <cell r="A3209" t="str">
            <v>GO</v>
          </cell>
          <cell r="B3209">
            <v>2009</v>
          </cell>
          <cell r="D3209" t="str">
            <v>MILHO</v>
          </cell>
          <cell r="E3209">
            <v>0</v>
          </cell>
        </row>
        <row r="3210">
          <cell r="A3210" t="str">
            <v>GO</v>
          </cell>
          <cell r="B3210">
            <v>2009</v>
          </cell>
          <cell r="D3210" t="str">
            <v>SOJA</v>
          </cell>
          <cell r="E3210">
            <v>0</v>
          </cell>
        </row>
        <row r="3211">
          <cell r="A3211" t="str">
            <v>GO</v>
          </cell>
          <cell r="B3211">
            <v>2009</v>
          </cell>
          <cell r="D3211" t="str">
            <v>SOJA</v>
          </cell>
          <cell r="E3211">
            <v>0</v>
          </cell>
        </row>
        <row r="3212">
          <cell r="A3212" t="str">
            <v>MS</v>
          </cell>
          <cell r="B3212">
            <v>2009</v>
          </cell>
          <cell r="D3212" t="str">
            <v>MILHO</v>
          </cell>
          <cell r="E3212">
            <v>6130</v>
          </cell>
        </row>
        <row r="3213">
          <cell r="A3213" t="str">
            <v>MS</v>
          </cell>
          <cell r="B3213">
            <v>2009</v>
          </cell>
          <cell r="D3213" t="str">
            <v>MILHO</v>
          </cell>
          <cell r="E3213">
            <v>0</v>
          </cell>
        </row>
        <row r="3214">
          <cell r="A3214" t="str">
            <v>MT</v>
          </cell>
          <cell r="B3214">
            <v>2009</v>
          </cell>
          <cell r="D3214" t="str">
            <v>MILHO</v>
          </cell>
          <cell r="E3214">
            <v>0</v>
          </cell>
        </row>
        <row r="3215">
          <cell r="A3215" t="str">
            <v>MT</v>
          </cell>
          <cell r="B3215">
            <v>2009</v>
          </cell>
          <cell r="D3215" t="str">
            <v>SOJA</v>
          </cell>
          <cell r="E3215">
            <v>0</v>
          </cell>
        </row>
        <row r="3216">
          <cell r="A3216" t="str">
            <v>MT</v>
          </cell>
          <cell r="B3216">
            <v>2009</v>
          </cell>
          <cell r="D3216" t="str">
            <v>MILHO</v>
          </cell>
          <cell r="E3216">
            <v>0</v>
          </cell>
        </row>
        <row r="3217">
          <cell r="A3217" t="str">
            <v>MT</v>
          </cell>
          <cell r="B3217">
            <v>2009</v>
          </cell>
          <cell r="D3217" t="str">
            <v>SOJA</v>
          </cell>
          <cell r="E3217">
            <v>2650</v>
          </cell>
        </row>
        <row r="3218">
          <cell r="A3218" t="str">
            <v>BA</v>
          </cell>
          <cell r="B3218">
            <v>2009</v>
          </cell>
          <cell r="D3218" t="str">
            <v>MILHO</v>
          </cell>
          <cell r="E3218">
            <v>1530</v>
          </cell>
        </row>
        <row r="3219">
          <cell r="A3219" t="str">
            <v>BA</v>
          </cell>
          <cell r="B3219">
            <v>2009</v>
          </cell>
          <cell r="D3219" t="str">
            <v>MILHO</v>
          </cell>
          <cell r="E3219">
            <v>0</v>
          </cell>
        </row>
        <row r="3220">
          <cell r="A3220" t="str">
            <v>RS</v>
          </cell>
          <cell r="B3220">
            <v>2009</v>
          </cell>
          <cell r="D3220" t="str">
            <v>SOJA</v>
          </cell>
          <cell r="E3220">
            <v>0</v>
          </cell>
        </row>
        <row r="3221">
          <cell r="A3221" t="str">
            <v>RS</v>
          </cell>
          <cell r="B3221">
            <v>2009</v>
          </cell>
          <cell r="D3221" t="str">
            <v>SOJA</v>
          </cell>
          <cell r="E3221">
            <v>0</v>
          </cell>
        </row>
        <row r="3222">
          <cell r="A3222" t="str">
            <v>MS</v>
          </cell>
          <cell r="B3222">
            <v>2009</v>
          </cell>
          <cell r="D3222" t="str">
            <v>MILHO</v>
          </cell>
          <cell r="E3222">
            <v>0</v>
          </cell>
        </row>
        <row r="3223">
          <cell r="A3223" t="str">
            <v>MS</v>
          </cell>
          <cell r="B3223">
            <v>2009</v>
          </cell>
          <cell r="D3223" t="str">
            <v>SOJA</v>
          </cell>
          <cell r="E3223">
            <v>0</v>
          </cell>
        </row>
        <row r="3224">
          <cell r="A3224" t="str">
            <v>MS</v>
          </cell>
          <cell r="B3224">
            <v>2009</v>
          </cell>
          <cell r="D3224" t="str">
            <v>MILHO</v>
          </cell>
          <cell r="E3224">
            <v>4980</v>
          </cell>
        </row>
        <row r="3225">
          <cell r="A3225" t="str">
            <v>MS</v>
          </cell>
          <cell r="B3225">
            <v>2009</v>
          </cell>
          <cell r="D3225" t="str">
            <v>MILHO</v>
          </cell>
          <cell r="E3225">
            <v>0</v>
          </cell>
        </row>
        <row r="3226">
          <cell r="A3226" t="str">
            <v>MS</v>
          </cell>
          <cell r="B3226">
            <v>2009</v>
          </cell>
          <cell r="D3226" t="str">
            <v>SOJA</v>
          </cell>
          <cell r="E3226">
            <v>0</v>
          </cell>
        </row>
        <row r="3227">
          <cell r="A3227" t="str">
            <v>MS</v>
          </cell>
          <cell r="B3227">
            <v>2009</v>
          </cell>
          <cell r="D3227" t="str">
            <v>MILHO</v>
          </cell>
          <cell r="E3227">
            <v>3060</v>
          </cell>
        </row>
        <row r="3228">
          <cell r="A3228" t="str">
            <v>MS</v>
          </cell>
          <cell r="B3228">
            <v>2009</v>
          </cell>
          <cell r="D3228" t="str">
            <v>MILHO</v>
          </cell>
          <cell r="E3228">
            <v>0</v>
          </cell>
        </row>
        <row r="3229">
          <cell r="A3229" t="str">
            <v>MS</v>
          </cell>
          <cell r="B3229">
            <v>2009</v>
          </cell>
          <cell r="D3229" t="str">
            <v>SOJA</v>
          </cell>
          <cell r="E3229">
            <v>0</v>
          </cell>
        </row>
        <row r="3230">
          <cell r="A3230" t="str">
            <v>GO</v>
          </cell>
          <cell r="B3230">
            <v>2009</v>
          </cell>
          <cell r="D3230" t="str">
            <v>SOJA</v>
          </cell>
          <cell r="E3230">
            <v>0</v>
          </cell>
        </row>
        <row r="3231">
          <cell r="A3231" t="str">
            <v>RS</v>
          </cell>
          <cell r="B3231">
            <v>2009</v>
          </cell>
          <cell r="D3231" t="str">
            <v>SOJA</v>
          </cell>
          <cell r="E3231">
            <v>1020</v>
          </cell>
        </row>
        <row r="3232">
          <cell r="A3232" t="str">
            <v>RS</v>
          </cell>
          <cell r="B3232">
            <v>2009</v>
          </cell>
          <cell r="D3232" t="str">
            <v>SOJA</v>
          </cell>
          <cell r="E3232">
            <v>0</v>
          </cell>
        </row>
        <row r="3233">
          <cell r="A3233" t="str">
            <v>RS</v>
          </cell>
          <cell r="B3233">
            <v>2009</v>
          </cell>
          <cell r="D3233" t="str">
            <v>SOJA</v>
          </cell>
          <cell r="E3233">
            <v>0</v>
          </cell>
        </row>
        <row r="3234">
          <cell r="A3234" t="str">
            <v>RS</v>
          </cell>
          <cell r="B3234">
            <v>2009</v>
          </cell>
          <cell r="D3234" t="str">
            <v>SOJA</v>
          </cell>
          <cell r="E3234">
            <v>1020</v>
          </cell>
        </row>
        <row r="3235">
          <cell r="A3235" t="str">
            <v>RS</v>
          </cell>
          <cell r="B3235">
            <v>2009</v>
          </cell>
          <cell r="D3235" t="str">
            <v>SOJA</v>
          </cell>
          <cell r="E3235">
            <v>0</v>
          </cell>
        </row>
        <row r="3236">
          <cell r="A3236" t="str">
            <v>MS</v>
          </cell>
          <cell r="B3236">
            <v>2009</v>
          </cell>
          <cell r="D3236" t="str">
            <v>MILHO</v>
          </cell>
          <cell r="E3236">
            <v>4600</v>
          </cell>
        </row>
        <row r="3237">
          <cell r="A3237" t="str">
            <v>MS</v>
          </cell>
          <cell r="B3237">
            <v>2009</v>
          </cell>
          <cell r="D3237" t="str">
            <v>MILHO</v>
          </cell>
          <cell r="E3237">
            <v>0</v>
          </cell>
        </row>
        <row r="3238">
          <cell r="A3238" t="str">
            <v>MS</v>
          </cell>
          <cell r="B3238">
            <v>2009</v>
          </cell>
          <cell r="D3238" t="str">
            <v>SOJA</v>
          </cell>
          <cell r="E3238">
            <v>0</v>
          </cell>
        </row>
        <row r="3239">
          <cell r="A3239" t="str">
            <v>MS</v>
          </cell>
          <cell r="B3239">
            <v>2009</v>
          </cell>
          <cell r="D3239" t="str">
            <v>MILHO</v>
          </cell>
          <cell r="E3239">
            <v>3060</v>
          </cell>
        </row>
        <row r="3240">
          <cell r="A3240" t="str">
            <v>MS</v>
          </cell>
          <cell r="B3240">
            <v>2009</v>
          </cell>
          <cell r="D3240" t="str">
            <v>MILHO</v>
          </cell>
          <cell r="E3240">
            <v>3060</v>
          </cell>
        </row>
        <row r="3241">
          <cell r="A3241" t="str">
            <v>MS</v>
          </cell>
          <cell r="B3241">
            <v>2009</v>
          </cell>
          <cell r="D3241" t="str">
            <v>MILHO</v>
          </cell>
          <cell r="E3241">
            <v>0</v>
          </cell>
        </row>
        <row r="3242">
          <cell r="A3242" t="str">
            <v>MS</v>
          </cell>
          <cell r="B3242">
            <v>2009</v>
          </cell>
          <cell r="D3242" t="str">
            <v>SOJA</v>
          </cell>
          <cell r="E3242">
            <v>6430</v>
          </cell>
        </row>
        <row r="3243">
          <cell r="A3243" t="str">
            <v>MS</v>
          </cell>
          <cell r="B3243">
            <v>2009</v>
          </cell>
          <cell r="D3243" t="str">
            <v>SOJA</v>
          </cell>
          <cell r="E3243">
            <v>0</v>
          </cell>
        </row>
        <row r="3244">
          <cell r="A3244" t="str">
            <v>SC</v>
          </cell>
          <cell r="B3244">
            <v>2009</v>
          </cell>
          <cell r="D3244" t="str">
            <v>MILHO</v>
          </cell>
          <cell r="E3244">
            <v>10690</v>
          </cell>
        </row>
        <row r="3245">
          <cell r="A3245" t="str">
            <v>SC</v>
          </cell>
          <cell r="B3245">
            <v>2009</v>
          </cell>
          <cell r="D3245" t="str">
            <v>SOJA</v>
          </cell>
          <cell r="E3245">
            <v>12680</v>
          </cell>
        </row>
        <row r="3246">
          <cell r="A3246" t="str">
            <v>MT</v>
          </cell>
          <cell r="B3246">
            <v>2009</v>
          </cell>
          <cell r="D3246" t="str">
            <v>MILHO</v>
          </cell>
          <cell r="E3246">
            <v>0</v>
          </cell>
        </row>
        <row r="3247">
          <cell r="A3247" t="str">
            <v>MT</v>
          </cell>
          <cell r="B3247">
            <v>2009</v>
          </cell>
          <cell r="D3247" t="str">
            <v>MILHO</v>
          </cell>
          <cell r="E3247">
            <v>0</v>
          </cell>
        </row>
        <row r="3248">
          <cell r="A3248" t="str">
            <v>GO</v>
          </cell>
          <cell r="B3248">
            <v>2009</v>
          </cell>
          <cell r="D3248" t="str">
            <v>SOJA</v>
          </cell>
          <cell r="E3248">
            <v>0</v>
          </cell>
        </row>
        <row r="3249">
          <cell r="A3249" t="str">
            <v>RS</v>
          </cell>
          <cell r="B3249">
            <v>2009</v>
          </cell>
          <cell r="D3249" t="str">
            <v>SOJA</v>
          </cell>
          <cell r="E3249">
            <v>5090</v>
          </cell>
        </row>
        <row r="3250">
          <cell r="A3250" t="str">
            <v>RS</v>
          </cell>
          <cell r="B3250">
            <v>2009</v>
          </cell>
          <cell r="D3250" t="str">
            <v>SOJA</v>
          </cell>
          <cell r="E3250">
            <v>14260</v>
          </cell>
        </row>
        <row r="3251">
          <cell r="A3251" t="str">
            <v>RS</v>
          </cell>
          <cell r="B3251">
            <v>2009</v>
          </cell>
          <cell r="D3251" t="str">
            <v>SOJA</v>
          </cell>
          <cell r="E3251">
            <v>0</v>
          </cell>
        </row>
        <row r="3252">
          <cell r="A3252" t="str">
            <v>GO</v>
          </cell>
          <cell r="B3252">
            <v>2009</v>
          </cell>
          <cell r="D3252" t="str">
            <v>MILHO</v>
          </cell>
          <cell r="E3252">
            <v>0</v>
          </cell>
        </row>
        <row r="3253">
          <cell r="A3253" t="str">
            <v>GO</v>
          </cell>
          <cell r="B3253">
            <v>2009</v>
          </cell>
          <cell r="D3253" t="str">
            <v>SOJA</v>
          </cell>
          <cell r="E3253">
            <v>0</v>
          </cell>
        </row>
        <row r="3254">
          <cell r="A3254" t="str">
            <v>GO</v>
          </cell>
          <cell r="B3254">
            <v>2009</v>
          </cell>
          <cell r="D3254" t="str">
            <v>SOJA</v>
          </cell>
          <cell r="E3254">
            <v>0</v>
          </cell>
        </row>
        <row r="3255">
          <cell r="A3255" t="str">
            <v>PR</v>
          </cell>
          <cell r="B3255">
            <v>2009</v>
          </cell>
          <cell r="D3255" t="str">
            <v>SOJA</v>
          </cell>
          <cell r="E3255">
            <v>0</v>
          </cell>
        </row>
        <row r="3256">
          <cell r="A3256" t="str">
            <v>GO</v>
          </cell>
          <cell r="B3256">
            <v>2009</v>
          </cell>
          <cell r="D3256" t="str">
            <v>SOJA</v>
          </cell>
          <cell r="E3256">
            <v>780</v>
          </cell>
        </row>
        <row r="3257">
          <cell r="A3257" t="str">
            <v>PR</v>
          </cell>
          <cell r="B3257">
            <v>2009</v>
          </cell>
          <cell r="D3257" t="str">
            <v>MILHO</v>
          </cell>
          <cell r="E3257">
            <v>7980</v>
          </cell>
        </row>
        <row r="3258">
          <cell r="A3258" t="str">
            <v>PR</v>
          </cell>
          <cell r="B3258">
            <v>2009</v>
          </cell>
          <cell r="D3258" t="str">
            <v>MILHO</v>
          </cell>
          <cell r="E3258">
            <v>0</v>
          </cell>
        </row>
        <row r="3259">
          <cell r="A3259" t="str">
            <v>PR</v>
          </cell>
          <cell r="B3259">
            <v>2009</v>
          </cell>
          <cell r="D3259" t="str">
            <v>SOJA</v>
          </cell>
          <cell r="E3259">
            <v>0</v>
          </cell>
        </row>
        <row r="3260">
          <cell r="A3260" t="str">
            <v>RS</v>
          </cell>
          <cell r="B3260">
            <v>2009</v>
          </cell>
          <cell r="D3260" t="str">
            <v>SOJA</v>
          </cell>
          <cell r="E3260">
            <v>0</v>
          </cell>
        </row>
        <row r="3261">
          <cell r="A3261" t="str">
            <v>RS</v>
          </cell>
          <cell r="B3261">
            <v>2009</v>
          </cell>
          <cell r="D3261" t="str">
            <v>SOJA</v>
          </cell>
          <cell r="E3261">
            <v>7640</v>
          </cell>
        </row>
        <row r="3262">
          <cell r="A3262" t="str">
            <v>RS</v>
          </cell>
          <cell r="B3262">
            <v>2009</v>
          </cell>
          <cell r="D3262" t="str">
            <v>SOJA</v>
          </cell>
          <cell r="E3262">
            <v>10180</v>
          </cell>
        </row>
        <row r="3263">
          <cell r="A3263" t="str">
            <v>RS</v>
          </cell>
          <cell r="B3263">
            <v>2009</v>
          </cell>
          <cell r="D3263" t="str">
            <v>SOJA</v>
          </cell>
          <cell r="E3263">
            <v>4070.0000000000005</v>
          </cell>
        </row>
        <row r="3264">
          <cell r="A3264" t="str">
            <v>RS</v>
          </cell>
          <cell r="B3264">
            <v>2009</v>
          </cell>
          <cell r="D3264" t="str">
            <v>SOJA</v>
          </cell>
          <cell r="E3264">
            <v>0</v>
          </cell>
        </row>
        <row r="3265">
          <cell r="A3265" t="str">
            <v>RS</v>
          </cell>
          <cell r="B3265">
            <v>2009</v>
          </cell>
          <cell r="D3265" t="str">
            <v>SOJA</v>
          </cell>
          <cell r="E3265">
            <v>2040</v>
          </cell>
        </row>
        <row r="3266">
          <cell r="A3266" t="str">
            <v>RS</v>
          </cell>
          <cell r="B3266">
            <v>2009</v>
          </cell>
          <cell r="D3266" t="str">
            <v>SOJA</v>
          </cell>
          <cell r="E3266">
            <v>0</v>
          </cell>
        </row>
        <row r="3267">
          <cell r="A3267" t="str">
            <v>PR</v>
          </cell>
          <cell r="B3267">
            <v>2009</v>
          </cell>
          <cell r="D3267" t="str">
            <v>MILHO</v>
          </cell>
          <cell r="E3267">
            <v>0</v>
          </cell>
        </row>
        <row r="3268">
          <cell r="A3268" t="str">
            <v>PR</v>
          </cell>
          <cell r="B3268">
            <v>2009</v>
          </cell>
          <cell r="D3268" t="str">
            <v>MILHO</v>
          </cell>
          <cell r="E3268">
            <v>0</v>
          </cell>
        </row>
        <row r="3269">
          <cell r="A3269" t="str">
            <v>PR</v>
          </cell>
          <cell r="B3269">
            <v>2009</v>
          </cell>
          <cell r="D3269" t="str">
            <v>SOJA</v>
          </cell>
          <cell r="E3269">
            <v>0</v>
          </cell>
        </row>
        <row r="3270">
          <cell r="A3270" t="str">
            <v>PR</v>
          </cell>
          <cell r="B3270">
            <v>2009</v>
          </cell>
          <cell r="D3270" t="str">
            <v>MILHO</v>
          </cell>
          <cell r="E3270">
            <v>800</v>
          </cell>
        </row>
        <row r="3271">
          <cell r="A3271" t="str">
            <v>PR</v>
          </cell>
          <cell r="B3271">
            <v>2009</v>
          </cell>
          <cell r="D3271" t="str">
            <v>MILHO</v>
          </cell>
          <cell r="E3271">
            <v>0</v>
          </cell>
        </row>
        <row r="3272">
          <cell r="A3272" t="str">
            <v>PR</v>
          </cell>
          <cell r="B3272">
            <v>2009</v>
          </cell>
          <cell r="D3272" t="str">
            <v>MILHO</v>
          </cell>
          <cell r="E3272">
            <v>0</v>
          </cell>
        </row>
        <row r="3273">
          <cell r="A3273" t="str">
            <v>PR</v>
          </cell>
          <cell r="B3273">
            <v>2009</v>
          </cell>
          <cell r="D3273" t="str">
            <v>SOJA</v>
          </cell>
          <cell r="E3273">
            <v>0</v>
          </cell>
        </row>
        <row r="3274">
          <cell r="A3274" t="str">
            <v>SP</v>
          </cell>
          <cell r="B3274">
            <v>2009</v>
          </cell>
          <cell r="D3274" t="str">
            <v>MILHO</v>
          </cell>
          <cell r="E3274">
            <v>0</v>
          </cell>
        </row>
        <row r="3275">
          <cell r="A3275" t="str">
            <v>PR</v>
          </cell>
          <cell r="B3275">
            <v>2009</v>
          </cell>
          <cell r="D3275" t="str">
            <v>MILHO</v>
          </cell>
          <cell r="E3275">
            <v>0</v>
          </cell>
        </row>
        <row r="3276">
          <cell r="A3276" t="str">
            <v>PR</v>
          </cell>
          <cell r="B3276">
            <v>2009</v>
          </cell>
          <cell r="D3276" t="str">
            <v>SOJA</v>
          </cell>
          <cell r="E3276">
            <v>0</v>
          </cell>
        </row>
        <row r="3277">
          <cell r="A3277" t="str">
            <v>MT</v>
          </cell>
          <cell r="B3277">
            <v>2009</v>
          </cell>
          <cell r="D3277" t="str">
            <v>MILHO</v>
          </cell>
          <cell r="E3277">
            <v>0</v>
          </cell>
        </row>
        <row r="3278">
          <cell r="A3278" t="str">
            <v>MT</v>
          </cell>
          <cell r="B3278">
            <v>2009</v>
          </cell>
          <cell r="D3278" t="str">
            <v>MILHO</v>
          </cell>
          <cell r="E3278">
            <v>0</v>
          </cell>
        </row>
        <row r="3279">
          <cell r="A3279" t="str">
            <v>MS</v>
          </cell>
          <cell r="B3279">
            <v>2009</v>
          </cell>
          <cell r="D3279" t="str">
            <v>SOJA</v>
          </cell>
          <cell r="E3279">
            <v>0</v>
          </cell>
        </row>
        <row r="3280">
          <cell r="A3280" t="str">
            <v>PR</v>
          </cell>
          <cell r="B3280">
            <v>2009</v>
          </cell>
          <cell r="D3280" t="str">
            <v>MILHO</v>
          </cell>
          <cell r="E3280">
            <v>0</v>
          </cell>
        </row>
        <row r="3281">
          <cell r="A3281" t="str">
            <v>PR</v>
          </cell>
          <cell r="B3281">
            <v>2009</v>
          </cell>
          <cell r="D3281" t="str">
            <v>SOJA</v>
          </cell>
          <cell r="E3281">
            <v>12900</v>
          </cell>
        </row>
        <row r="3282">
          <cell r="A3282" t="str">
            <v>PR</v>
          </cell>
          <cell r="B3282">
            <v>2009</v>
          </cell>
          <cell r="D3282" t="str">
            <v>MILHO</v>
          </cell>
          <cell r="E3282">
            <v>800</v>
          </cell>
        </row>
        <row r="3283">
          <cell r="A3283" t="str">
            <v>PR</v>
          </cell>
          <cell r="B3283">
            <v>2009</v>
          </cell>
          <cell r="D3283" t="str">
            <v>MILHO</v>
          </cell>
          <cell r="E3283">
            <v>0</v>
          </cell>
        </row>
        <row r="3284">
          <cell r="A3284" t="str">
            <v>BA</v>
          </cell>
          <cell r="B3284">
            <v>2009</v>
          </cell>
          <cell r="D3284" t="str">
            <v>SOJA</v>
          </cell>
          <cell r="E3284">
            <v>4810</v>
          </cell>
        </row>
        <row r="3285">
          <cell r="A3285" t="str">
            <v>MT</v>
          </cell>
          <cell r="B3285">
            <v>2009</v>
          </cell>
          <cell r="D3285" t="str">
            <v>MILHO</v>
          </cell>
          <cell r="E3285">
            <v>0</v>
          </cell>
        </row>
        <row r="3286">
          <cell r="A3286" t="str">
            <v>MT</v>
          </cell>
          <cell r="B3286">
            <v>2009</v>
          </cell>
          <cell r="D3286" t="str">
            <v>SOJA</v>
          </cell>
          <cell r="E3286">
            <v>0</v>
          </cell>
        </row>
        <row r="3287">
          <cell r="A3287" t="str">
            <v>MT</v>
          </cell>
          <cell r="B3287">
            <v>2009</v>
          </cell>
          <cell r="D3287" t="str">
            <v>MILHO</v>
          </cell>
          <cell r="E3287">
            <v>0</v>
          </cell>
        </row>
        <row r="3288">
          <cell r="A3288" t="str">
            <v>MT</v>
          </cell>
          <cell r="B3288">
            <v>2009</v>
          </cell>
          <cell r="D3288" t="str">
            <v>SOJA</v>
          </cell>
          <cell r="E3288">
            <v>0</v>
          </cell>
        </row>
        <row r="3289">
          <cell r="A3289" t="str">
            <v>MT</v>
          </cell>
          <cell r="B3289">
            <v>2009</v>
          </cell>
          <cell r="D3289" t="str">
            <v>MILHO</v>
          </cell>
          <cell r="E3289">
            <v>0</v>
          </cell>
        </row>
        <row r="3290">
          <cell r="A3290" t="str">
            <v>MT</v>
          </cell>
          <cell r="B3290">
            <v>2009</v>
          </cell>
          <cell r="D3290" t="str">
            <v>SOJA</v>
          </cell>
          <cell r="E3290">
            <v>0</v>
          </cell>
        </row>
        <row r="3291">
          <cell r="A3291" t="str">
            <v>GO</v>
          </cell>
          <cell r="B3291">
            <v>2009</v>
          </cell>
          <cell r="D3291" t="str">
            <v>SOJA</v>
          </cell>
          <cell r="E3291">
            <v>0</v>
          </cell>
        </row>
        <row r="3292">
          <cell r="A3292" t="str">
            <v>GO</v>
          </cell>
          <cell r="B3292">
            <v>2009</v>
          </cell>
          <cell r="D3292" t="str">
            <v>SOJA</v>
          </cell>
          <cell r="E3292">
            <v>0</v>
          </cell>
        </row>
        <row r="3293">
          <cell r="A3293" t="str">
            <v>GO</v>
          </cell>
          <cell r="B3293">
            <v>2009</v>
          </cell>
          <cell r="D3293" t="str">
            <v>MILHO</v>
          </cell>
          <cell r="E3293">
            <v>800</v>
          </cell>
        </row>
        <row r="3294">
          <cell r="A3294" t="str">
            <v>GO</v>
          </cell>
          <cell r="B3294">
            <v>2009</v>
          </cell>
          <cell r="D3294" t="str">
            <v>MILHO</v>
          </cell>
          <cell r="E3294">
            <v>0</v>
          </cell>
        </row>
        <row r="3295">
          <cell r="A3295" t="str">
            <v>MT</v>
          </cell>
          <cell r="B3295">
            <v>2009</v>
          </cell>
          <cell r="D3295" t="str">
            <v>MILHO</v>
          </cell>
          <cell r="E3295">
            <v>0</v>
          </cell>
        </row>
        <row r="3296">
          <cell r="A3296" t="str">
            <v>MT</v>
          </cell>
          <cell r="B3296">
            <v>2009</v>
          </cell>
          <cell r="D3296" t="str">
            <v>SOJA</v>
          </cell>
          <cell r="E3296">
            <v>0</v>
          </cell>
        </row>
        <row r="3297">
          <cell r="A3297" t="str">
            <v>MG</v>
          </cell>
          <cell r="B3297">
            <v>2009</v>
          </cell>
          <cell r="D3297" t="str">
            <v>SOJA</v>
          </cell>
          <cell r="E3297">
            <v>0</v>
          </cell>
        </row>
        <row r="3298">
          <cell r="A3298" t="str">
            <v>MT</v>
          </cell>
          <cell r="B3298">
            <v>2009</v>
          </cell>
          <cell r="D3298" t="str">
            <v>MILHO</v>
          </cell>
          <cell r="E3298">
            <v>0</v>
          </cell>
        </row>
        <row r="3299">
          <cell r="A3299" t="str">
            <v>MT</v>
          </cell>
          <cell r="B3299">
            <v>2009</v>
          </cell>
          <cell r="D3299" t="str">
            <v>SOJA</v>
          </cell>
          <cell r="E3299">
            <v>0</v>
          </cell>
        </row>
        <row r="3300">
          <cell r="A3300" t="str">
            <v>MT</v>
          </cell>
          <cell r="B3300">
            <v>2009</v>
          </cell>
          <cell r="D3300" t="str">
            <v>MILHO</v>
          </cell>
          <cell r="E3300">
            <v>0</v>
          </cell>
        </row>
        <row r="3301">
          <cell r="A3301" t="str">
            <v>MT</v>
          </cell>
          <cell r="B3301">
            <v>2009</v>
          </cell>
          <cell r="D3301" t="str">
            <v>MILHO</v>
          </cell>
          <cell r="E3301">
            <v>0</v>
          </cell>
        </row>
        <row r="3302">
          <cell r="A3302" t="str">
            <v>GO</v>
          </cell>
          <cell r="B3302">
            <v>2009</v>
          </cell>
          <cell r="D3302" t="str">
            <v>SOJA</v>
          </cell>
          <cell r="E3302">
            <v>0</v>
          </cell>
        </row>
        <row r="3303">
          <cell r="A3303" t="str">
            <v>GO</v>
          </cell>
          <cell r="B3303">
            <v>2009</v>
          </cell>
          <cell r="D3303" t="str">
            <v>SOJA</v>
          </cell>
          <cell r="E3303">
            <v>0</v>
          </cell>
        </row>
        <row r="3304">
          <cell r="A3304" t="str">
            <v>MS</v>
          </cell>
          <cell r="B3304">
            <v>2009</v>
          </cell>
          <cell r="D3304" t="str">
            <v>MILHO</v>
          </cell>
          <cell r="E3304">
            <v>0</v>
          </cell>
        </row>
        <row r="3305">
          <cell r="A3305" t="str">
            <v>MT</v>
          </cell>
          <cell r="B3305">
            <v>2009</v>
          </cell>
          <cell r="D3305" t="str">
            <v>MILHO</v>
          </cell>
          <cell r="E3305">
            <v>0</v>
          </cell>
        </row>
        <row r="3306">
          <cell r="A3306" t="str">
            <v>MT</v>
          </cell>
          <cell r="B3306">
            <v>2009</v>
          </cell>
          <cell r="D3306" t="str">
            <v>SOJA</v>
          </cell>
          <cell r="E3306">
            <v>0</v>
          </cell>
        </row>
        <row r="3307">
          <cell r="A3307" t="str">
            <v>MT</v>
          </cell>
          <cell r="B3307">
            <v>2009</v>
          </cell>
          <cell r="D3307" t="str">
            <v>MILHO</v>
          </cell>
          <cell r="E3307">
            <v>0</v>
          </cell>
        </row>
        <row r="3308">
          <cell r="A3308" t="str">
            <v>MT</v>
          </cell>
          <cell r="B3308">
            <v>2009</v>
          </cell>
          <cell r="D3308" t="str">
            <v>SOJA</v>
          </cell>
          <cell r="E3308">
            <v>2650</v>
          </cell>
        </row>
        <row r="3309">
          <cell r="A3309" t="str">
            <v>BA</v>
          </cell>
          <cell r="B3309">
            <v>2009</v>
          </cell>
          <cell r="D3309" t="str">
            <v>MILHO</v>
          </cell>
          <cell r="E3309">
            <v>0</v>
          </cell>
        </row>
        <row r="3310">
          <cell r="A3310" t="str">
            <v>RS</v>
          </cell>
          <cell r="B3310">
            <v>2009</v>
          </cell>
          <cell r="D3310" t="str">
            <v>SOJA</v>
          </cell>
          <cell r="E3310">
            <v>0</v>
          </cell>
        </row>
        <row r="3311">
          <cell r="A3311" t="str">
            <v>RS</v>
          </cell>
          <cell r="B3311">
            <v>2009</v>
          </cell>
          <cell r="D3311" t="str">
            <v>SOJA</v>
          </cell>
          <cell r="E3311">
            <v>0</v>
          </cell>
        </row>
        <row r="3312">
          <cell r="A3312" t="str">
            <v>MS</v>
          </cell>
          <cell r="B3312">
            <v>2009</v>
          </cell>
          <cell r="D3312" t="str">
            <v>MILHO</v>
          </cell>
          <cell r="E3312">
            <v>0</v>
          </cell>
        </row>
        <row r="3313">
          <cell r="A3313" t="str">
            <v>MS</v>
          </cell>
          <cell r="B3313">
            <v>2009</v>
          </cell>
          <cell r="D3313" t="str">
            <v>SOJA</v>
          </cell>
          <cell r="E3313">
            <v>0</v>
          </cell>
        </row>
        <row r="3314">
          <cell r="A3314" t="str">
            <v>MS</v>
          </cell>
          <cell r="B3314">
            <v>2009</v>
          </cell>
          <cell r="D3314" t="str">
            <v>MILHO</v>
          </cell>
          <cell r="E3314">
            <v>0</v>
          </cell>
        </row>
        <row r="3315">
          <cell r="A3315" t="str">
            <v>MS</v>
          </cell>
          <cell r="B3315">
            <v>2009</v>
          </cell>
          <cell r="D3315" t="str">
            <v>SOJA</v>
          </cell>
          <cell r="E3315">
            <v>0</v>
          </cell>
        </row>
        <row r="3316">
          <cell r="A3316" t="str">
            <v>MS</v>
          </cell>
          <cell r="B3316">
            <v>2009</v>
          </cell>
          <cell r="D3316" t="str">
            <v>MILHO</v>
          </cell>
          <cell r="E3316">
            <v>0</v>
          </cell>
        </row>
        <row r="3317">
          <cell r="A3317" t="str">
            <v>MS</v>
          </cell>
          <cell r="B3317">
            <v>2009</v>
          </cell>
          <cell r="D3317" t="str">
            <v>SOJA</v>
          </cell>
          <cell r="E3317">
            <v>0</v>
          </cell>
        </row>
        <row r="3318">
          <cell r="A3318" t="str">
            <v>MT</v>
          </cell>
          <cell r="B3318">
            <v>2009</v>
          </cell>
          <cell r="D3318" t="str">
            <v>MILHO</v>
          </cell>
          <cell r="E3318">
            <v>0</v>
          </cell>
        </row>
        <row r="3319">
          <cell r="A3319" t="str">
            <v>RS</v>
          </cell>
          <cell r="B3319">
            <v>2009</v>
          </cell>
          <cell r="D3319" t="str">
            <v>SOJA</v>
          </cell>
          <cell r="E3319">
            <v>1020</v>
          </cell>
        </row>
        <row r="3320">
          <cell r="A3320" t="str">
            <v>RS</v>
          </cell>
          <cell r="B3320">
            <v>2009</v>
          </cell>
          <cell r="D3320" t="str">
            <v>SOJA</v>
          </cell>
          <cell r="E3320">
            <v>0</v>
          </cell>
        </row>
        <row r="3321">
          <cell r="A3321" t="str">
            <v>RS</v>
          </cell>
          <cell r="B3321">
            <v>2009</v>
          </cell>
          <cell r="D3321" t="str">
            <v>SOJA</v>
          </cell>
          <cell r="E3321">
            <v>0</v>
          </cell>
        </row>
        <row r="3322">
          <cell r="A3322" t="str">
            <v>RS</v>
          </cell>
          <cell r="B3322">
            <v>2009</v>
          </cell>
          <cell r="D3322" t="str">
            <v>SOJA</v>
          </cell>
          <cell r="E3322">
            <v>1020</v>
          </cell>
        </row>
        <row r="3323">
          <cell r="A3323" t="str">
            <v>RS</v>
          </cell>
          <cell r="B3323">
            <v>2009</v>
          </cell>
          <cell r="D3323" t="str">
            <v>SOJA</v>
          </cell>
          <cell r="E3323">
            <v>0</v>
          </cell>
        </row>
        <row r="3324">
          <cell r="A3324" t="str">
            <v>MS</v>
          </cell>
          <cell r="B3324">
            <v>2009</v>
          </cell>
          <cell r="D3324" t="str">
            <v>MILHO</v>
          </cell>
          <cell r="E3324">
            <v>0</v>
          </cell>
        </row>
        <row r="3325">
          <cell r="A3325" t="str">
            <v>MS</v>
          </cell>
          <cell r="B3325">
            <v>2009</v>
          </cell>
          <cell r="D3325" t="str">
            <v>SOJA</v>
          </cell>
          <cell r="E3325">
            <v>0</v>
          </cell>
        </row>
        <row r="3326">
          <cell r="A3326" t="str">
            <v>MS</v>
          </cell>
          <cell r="B3326">
            <v>2009</v>
          </cell>
          <cell r="D3326" t="str">
            <v>MILHO</v>
          </cell>
          <cell r="E3326">
            <v>0</v>
          </cell>
        </row>
        <row r="3327">
          <cell r="A3327" t="str">
            <v>MS</v>
          </cell>
          <cell r="B3327">
            <v>2009</v>
          </cell>
          <cell r="D3327" t="str">
            <v>SOJA</v>
          </cell>
          <cell r="E3327">
            <v>3220</v>
          </cell>
        </row>
        <row r="3328">
          <cell r="A3328" t="str">
            <v>MS</v>
          </cell>
          <cell r="B3328">
            <v>2009</v>
          </cell>
          <cell r="D3328" t="str">
            <v>SOJA</v>
          </cell>
          <cell r="E3328">
            <v>0</v>
          </cell>
        </row>
        <row r="3329">
          <cell r="A3329" t="str">
            <v>SC</v>
          </cell>
          <cell r="B3329">
            <v>2009</v>
          </cell>
          <cell r="D3329" t="str">
            <v>MILHO</v>
          </cell>
          <cell r="E3329">
            <v>7640</v>
          </cell>
        </row>
        <row r="3330">
          <cell r="A3330" t="str">
            <v>MT</v>
          </cell>
          <cell r="B3330">
            <v>2009</v>
          </cell>
          <cell r="D3330" t="str">
            <v>MILHO</v>
          </cell>
          <cell r="E3330">
            <v>0</v>
          </cell>
        </row>
        <row r="3331">
          <cell r="A3331" t="str">
            <v>GO</v>
          </cell>
          <cell r="B3331">
            <v>2009</v>
          </cell>
          <cell r="D3331" t="str">
            <v>SOJA</v>
          </cell>
          <cell r="E3331">
            <v>0</v>
          </cell>
        </row>
        <row r="3332">
          <cell r="A3332" t="str">
            <v>RS</v>
          </cell>
          <cell r="B3332">
            <v>2009</v>
          </cell>
          <cell r="D3332" t="str">
            <v>SOJA</v>
          </cell>
          <cell r="E3332">
            <v>10180</v>
          </cell>
        </row>
        <row r="3333">
          <cell r="A3333" t="str">
            <v>RS</v>
          </cell>
          <cell r="B3333">
            <v>2009</v>
          </cell>
          <cell r="D3333" t="str">
            <v>SOJA</v>
          </cell>
          <cell r="E3333">
            <v>10180</v>
          </cell>
        </row>
        <row r="3334">
          <cell r="A3334" t="str">
            <v>RS</v>
          </cell>
          <cell r="B3334">
            <v>2009</v>
          </cell>
          <cell r="D3334" t="str">
            <v>SOJA</v>
          </cell>
          <cell r="E3334">
            <v>0</v>
          </cell>
        </row>
        <row r="3335">
          <cell r="A3335" t="str">
            <v>GO</v>
          </cell>
          <cell r="B3335">
            <v>2009</v>
          </cell>
          <cell r="D3335" t="str">
            <v>SOJA</v>
          </cell>
          <cell r="E3335">
            <v>0</v>
          </cell>
        </row>
        <row r="3336">
          <cell r="A3336" t="str">
            <v>GO</v>
          </cell>
          <cell r="B3336">
            <v>2009</v>
          </cell>
          <cell r="D3336" t="str">
            <v>SOJA</v>
          </cell>
          <cell r="E3336">
            <v>780</v>
          </cell>
        </row>
        <row r="3337">
          <cell r="A3337" t="str">
            <v>PR</v>
          </cell>
          <cell r="B3337">
            <v>2009</v>
          </cell>
          <cell r="D3337" t="str">
            <v>SOJA</v>
          </cell>
          <cell r="E3337">
            <v>0</v>
          </cell>
        </row>
        <row r="3338">
          <cell r="A3338" t="str">
            <v>RS</v>
          </cell>
          <cell r="B3338">
            <v>2009</v>
          </cell>
          <cell r="D3338" t="str">
            <v>SOJA</v>
          </cell>
          <cell r="E3338">
            <v>0</v>
          </cell>
        </row>
        <row r="3339">
          <cell r="A3339" t="str">
            <v>RS</v>
          </cell>
          <cell r="B3339">
            <v>2009</v>
          </cell>
          <cell r="D3339" t="str">
            <v>SOJA</v>
          </cell>
          <cell r="E3339">
            <v>5090</v>
          </cell>
        </row>
        <row r="3340">
          <cell r="A3340" t="str">
            <v>RS</v>
          </cell>
          <cell r="B3340">
            <v>2009</v>
          </cell>
          <cell r="D3340" t="str">
            <v>SOJA</v>
          </cell>
          <cell r="E3340">
            <v>6110</v>
          </cell>
        </row>
        <row r="3341">
          <cell r="A3341" t="str">
            <v>RS</v>
          </cell>
          <cell r="B3341">
            <v>2009</v>
          </cell>
          <cell r="D3341" t="str">
            <v>SOJA</v>
          </cell>
          <cell r="E3341">
            <v>2040</v>
          </cell>
        </row>
        <row r="3342">
          <cell r="A3342" t="str">
            <v>RS</v>
          </cell>
          <cell r="B3342">
            <v>2009</v>
          </cell>
          <cell r="D3342" t="str">
            <v>SOJA</v>
          </cell>
          <cell r="E3342">
            <v>0</v>
          </cell>
        </row>
        <row r="3343">
          <cell r="A3343" t="str">
            <v>RS</v>
          </cell>
          <cell r="B3343">
            <v>2009</v>
          </cell>
          <cell r="D3343" t="str">
            <v>SOJA</v>
          </cell>
          <cell r="E3343">
            <v>1020</v>
          </cell>
        </row>
        <row r="3344">
          <cell r="A3344" t="str">
            <v>RS</v>
          </cell>
          <cell r="B3344">
            <v>2009</v>
          </cell>
          <cell r="D3344" t="str">
            <v>SOJA</v>
          </cell>
          <cell r="E3344">
            <v>0</v>
          </cell>
        </row>
        <row r="3345">
          <cell r="A3345" t="str">
            <v>PR</v>
          </cell>
          <cell r="B3345">
            <v>2009</v>
          </cell>
          <cell r="D3345" t="str">
            <v>MILHO</v>
          </cell>
          <cell r="E3345">
            <v>0</v>
          </cell>
        </row>
        <row r="3346">
          <cell r="A3346" t="str">
            <v>PR</v>
          </cell>
          <cell r="B3346">
            <v>2009</v>
          </cell>
          <cell r="D3346" t="str">
            <v>MILHO</v>
          </cell>
          <cell r="E3346">
            <v>0</v>
          </cell>
        </row>
        <row r="3347">
          <cell r="A3347" t="str">
            <v>PR</v>
          </cell>
          <cell r="B3347">
            <v>2009</v>
          </cell>
          <cell r="D3347" t="str">
            <v>MILHO</v>
          </cell>
          <cell r="E3347">
            <v>0</v>
          </cell>
        </row>
        <row r="3348">
          <cell r="A3348" t="str">
            <v>SP</v>
          </cell>
          <cell r="B3348">
            <v>2009</v>
          </cell>
          <cell r="D3348" t="str">
            <v>MILHO</v>
          </cell>
          <cell r="E3348">
            <v>0</v>
          </cell>
        </row>
        <row r="3349">
          <cell r="A3349" t="str">
            <v>PR</v>
          </cell>
          <cell r="B3349">
            <v>2009</v>
          </cell>
          <cell r="D3349" t="str">
            <v>MILHO</v>
          </cell>
          <cell r="E3349">
            <v>0</v>
          </cell>
        </row>
        <row r="3350">
          <cell r="A3350" t="str">
            <v>PR</v>
          </cell>
          <cell r="B3350">
            <v>2009</v>
          </cell>
          <cell r="D3350" t="str">
            <v>SOJA</v>
          </cell>
          <cell r="E3350">
            <v>0</v>
          </cell>
        </row>
        <row r="3351">
          <cell r="A3351" t="str">
            <v>MT</v>
          </cell>
          <cell r="B3351">
            <v>2009</v>
          </cell>
          <cell r="D3351" t="str">
            <v>MILHO</v>
          </cell>
          <cell r="E3351">
            <v>0</v>
          </cell>
        </row>
        <row r="3352">
          <cell r="A3352" t="str">
            <v>MT</v>
          </cell>
          <cell r="B3352">
            <v>2009</v>
          </cell>
          <cell r="D3352" t="str">
            <v>MILHO</v>
          </cell>
          <cell r="E3352">
            <v>0</v>
          </cell>
        </row>
        <row r="3353">
          <cell r="A3353" t="str">
            <v>MS</v>
          </cell>
          <cell r="B3353">
            <v>2009</v>
          </cell>
          <cell r="D3353" t="str">
            <v>SOJA</v>
          </cell>
          <cell r="E3353">
            <v>0</v>
          </cell>
        </row>
        <row r="3354">
          <cell r="A3354" t="str">
            <v>PR</v>
          </cell>
          <cell r="B3354">
            <v>2009</v>
          </cell>
          <cell r="D3354" t="str">
            <v>MILHO</v>
          </cell>
          <cell r="E3354">
            <v>0</v>
          </cell>
        </row>
        <row r="3355">
          <cell r="A3355" t="str">
            <v>BA</v>
          </cell>
          <cell r="B3355">
            <v>2009</v>
          </cell>
          <cell r="D3355" t="str">
            <v>SOJA</v>
          </cell>
          <cell r="E3355">
            <v>4810</v>
          </cell>
        </row>
        <row r="3356">
          <cell r="A3356" t="str">
            <v>MT</v>
          </cell>
          <cell r="B3356">
            <v>2009</v>
          </cell>
          <cell r="D3356" t="str">
            <v>MILHO</v>
          </cell>
          <cell r="E3356">
            <v>0</v>
          </cell>
        </row>
        <row r="3357">
          <cell r="A3357" t="str">
            <v>MT</v>
          </cell>
          <cell r="B3357">
            <v>2009</v>
          </cell>
          <cell r="D3357" t="str">
            <v>MILHO</v>
          </cell>
          <cell r="E3357">
            <v>0</v>
          </cell>
        </row>
        <row r="3358">
          <cell r="A3358" t="str">
            <v>MT</v>
          </cell>
          <cell r="B3358">
            <v>2009</v>
          </cell>
          <cell r="D3358" t="str">
            <v>MILHO</v>
          </cell>
          <cell r="E3358">
            <v>0</v>
          </cell>
        </row>
        <row r="3359">
          <cell r="A3359" t="str">
            <v>GO</v>
          </cell>
          <cell r="B3359">
            <v>2009</v>
          </cell>
          <cell r="D3359" t="str">
            <v>SOJA</v>
          </cell>
          <cell r="E3359">
            <v>0</v>
          </cell>
        </row>
        <row r="3360">
          <cell r="A3360" t="str">
            <v>GO</v>
          </cell>
          <cell r="B3360">
            <v>2009</v>
          </cell>
          <cell r="D3360" t="str">
            <v>SOJA</v>
          </cell>
          <cell r="E3360">
            <v>0</v>
          </cell>
        </row>
        <row r="3361">
          <cell r="A3361" t="str">
            <v>GO</v>
          </cell>
          <cell r="B3361">
            <v>2009</v>
          </cell>
          <cell r="D3361" t="str">
            <v>SOJA</v>
          </cell>
          <cell r="E3361">
            <v>0</v>
          </cell>
        </row>
        <row r="3362">
          <cell r="A3362" t="str">
            <v>GO</v>
          </cell>
          <cell r="B3362">
            <v>2009</v>
          </cell>
          <cell r="D3362" t="str">
            <v>MILHO</v>
          </cell>
          <cell r="E3362">
            <v>0</v>
          </cell>
        </row>
        <row r="3363">
          <cell r="A3363" t="str">
            <v>MT</v>
          </cell>
          <cell r="B3363">
            <v>2009</v>
          </cell>
          <cell r="D3363" t="str">
            <v>MILHO</v>
          </cell>
          <cell r="E3363">
            <v>0</v>
          </cell>
        </row>
        <row r="3364">
          <cell r="A3364" t="str">
            <v>MT</v>
          </cell>
          <cell r="B3364">
            <v>2009</v>
          </cell>
          <cell r="D3364" t="str">
            <v>MILHO</v>
          </cell>
          <cell r="E3364">
            <v>0</v>
          </cell>
        </row>
        <row r="3365">
          <cell r="A3365" t="str">
            <v>MT</v>
          </cell>
          <cell r="B3365">
            <v>2009</v>
          </cell>
          <cell r="D3365" t="str">
            <v>MILHO</v>
          </cell>
          <cell r="E3365">
            <v>0</v>
          </cell>
        </row>
        <row r="3366">
          <cell r="A3366" t="str">
            <v>GO</v>
          </cell>
          <cell r="B3366">
            <v>2009</v>
          </cell>
          <cell r="D3366" t="str">
            <v>SOJA</v>
          </cell>
          <cell r="E3366">
            <v>0</v>
          </cell>
        </row>
        <row r="3367">
          <cell r="A3367" t="str">
            <v>MS</v>
          </cell>
          <cell r="B3367">
            <v>2009</v>
          </cell>
          <cell r="D3367" t="str">
            <v>MILHO</v>
          </cell>
          <cell r="E3367">
            <v>0</v>
          </cell>
        </row>
        <row r="3368">
          <cell r="A3368" t="str">
            <v>MT</v>
          </cell>
          <cell r="B3368">
            <v>2009</v>
          </cell>
          <cell r="D3368" t="str">
            <v>MILHO</v>
          </cell>
          <cell r="E3368">
            <v>0</v>
          </cell>
        </row>
        <row r="3369">
          <cell r="A3369" t="str">
            <v>MT</v>
          </cell>
          <cell r="B3369">
            <v>2009</v>
          </cell>
          <cell r="D3369" t="str">
            <v>SOJA</v>
          </cell>
          <cell r="E3369">
            <v>0</v>
          </cell>
        </row>
        <row r="3370">
          <cell r="A3370" t="str">
            <v>MT</v>
          </cell>
          <cell r="B3370">
            <v>2009</v>
          </cell>
          <cell r="D3370" t="str">
            <v>SOJA</v>
          </cell>
          <cell r="E3370">
            <v>2650</v>
          </cell>
        </row>
        <row r="3371">
          <cell r="A3371" t="str">
            <v>BA</v>
          </cell>
          <cell r="B3371">
            <v>2009</v>
          </cell>
          <cell r="D3371" t="str">
            <v>MILHO</v>
          </cell>
          <cell r="E3371">
            <v>0</v>
          </cell>
        </row>
        <row r="3372">
          <cell r="A3372" t="str">
            <v>BA</v>
          </cell>
          <cell r="B3372">
            <v>2009</v>
          </cell>
          <cell r="D3372" t="str">
            <v>MILHO</v>
          </cell>
          <cell r="E3372">
            <v>0</v>
          </cell>
        </row>
        <row r="3373">
          <cell r="A3373" t="str">
            <v>RS</v>
          </cell>
          <cell r="B3373">
            <v>2009</v>
          </cell>
          <cell r="D3373" t="str">
            <v>SOJA</v>
          </cell>
          <cell r="E3373">
            <v>0</v>
          </cell>
        </row>
        <row r="3374">
          <cell r="A3374" t="str">
            <v>RS</v>
          </cell>
          <cell r="B3374">
            <v>2009</v>
          </cell>
          <cell r="D3374" t="str">
            <v>SOJA</v>
          </cell>
          <cell r="E3374">
            <v>0</v>
          </cell>
        </row>
        <row r="3375">
          <cell r="A3375" t="str">
            <v>MS</v>
          </cell>
          <cell r="B3375">
            <v>2009</v>
          </cell>
          <cell r="D3375" t="str">
            <v>MILHO</v>
          </cell>
          <cell r="E3375">
            <v>0</v>
          </cell>
        </row>
        <row r="3376">
          <cell r="A3376" t="str">
            <v>MS</v>
          </cell>
          <cell r="B3376">
            <v>2009</v>
          </cell>
          <cell r="D3376" t="str">
            <v>MILHO</v>
          </cell>
          <cell r="E3376">
            <v>0</v>
          </cell>
        </row>
        <row r="3377">
          <cell r="A3377" t="str">
            <v>MS</v>
          </cell>
          <cell r="B3377">
            <v>2009</v>
          </cell>
          <cell r="D3377" t="str">
            <v>SOJA</v>
          </cell>
          <cell r="E3377">
            <v>0</v>
          </cell>
        </row>
        <row r="3378">
          <cell r="A3378" t="str">
            <v>RS</v>
          </cell>
          <cell r="B3378">
            <v>2009</v>
          </cell>
          <cell r="D3378" t="str">
            <v>SOJA</v>
          </cell>
          <cell r="E3378">
            <v>2040</v>
          </cell>
        </row>
        <row r="3379">
          <cell r="A3379" t="str">
            <v>RS</v>
          </cell>
          <cell r="B3379">
            <v>2009</v>
          </cell>
          <cell r="D3379" t="str">
            <v>SOJA</v>
          </cell>
          <cell r="E3379">
            <v>0</v>
          </cell>
        </row>
        <row r="3380">
          <cell r="A3380" t="str">
            <v>RS</v>
          </cell>
          <cell r="B3380">
            <v>2009</v>
          </cell>
          <cell r="D3380" t="str">
            <v>SOJA</v>
          </cell>
          <cell r="E3380">
            <v>0</v>
          </cell>
        </row>
        <row r="3381">
          <cell r="A3381" t="str">
            <v>RS</v>
          </cell>
          <cell r="B3381">
            <v>2009</v>
          </cell>
          <cell r="D3381" t="str">
            <v>SOJA</v>
          </cell>
          <cell r="E3381">
            <v>1020</v>
          </cell>
        </row>
        <row r="3382">
          <cell r="A3382" t="str">
            <v>RS</v>
          </cell>
          <cell r="B3382">
            <v>2009</v>
          </cell>
          <cell r="D3382" t="str">
            <v>SOJA</v>
          </cell>
          <cell r="E3382">
            <v>0</v>
          </cell>
        </row>
        <row r="3383">
          <cell r="A3383" t="str">
            <v>MS</v>
          </cell>
          <cell r="B3383">
            <v>2009</v>
          </cell>
          <cell r="D3383" t="str">
            <v>MILHO</v>
          </cell>
          <cell r="E3383">
            <v>0</v>
          </cell>
        </row>
        <row r="3384">
          <cell r="A3384" t="str">
            <v>MS</v>
          </cell>
          <cell r="B3384">
            <v>2009</v>
          </cell>
          <cell r="D3384" t="str">
            <v>SOJA</v>
          </cell>
          <cell r="E3384">
            <v>0</v>
          </cell>
        </row>
        <row r="3385">
          <cell r="A3385" t="str">
            <v>MS</v>
          </cell>
          <cell r="B3385">
            <v>2009</v>
          </cell>
          <cell r="D3385" t="str">
            <v>MILHO</v>
          </cell>
          <cell r="E3385">
            <v>0</v>
          </cell>
        </row>
        <row r="3386">
          <cell r="A3386" t="str">
            <v>MS</v>
          </cell>
          <cell r="B3386">
            <v>2009</v>
          </cell>
          <cell r="D3386" t="str">
            <v>SOJA</v>
          </cell>
          <cell r="E3386">
            <v>1290</v>
          </cell>
        </row>
        <row r="3387">
          <cell r="A3387" t="str">
            <v>MS</v>
          </cell>
          <cell r="B3387">
            <v>2009</v>
          </cell>
          <cell r="D3387" t="str">
            <v>SOJA</v>
          </cell>
          <cell r="E3387">
            <v>0</v>
          </cell>
        </row>
        <row r="3388">
          <cell r="A3388" t="str">
            <v>RS</v>
          </cell>
          <cell r="B3388">
            <v>2009</v>
          </cell>
          <cell r="D3388" t="str">
            <v>SOJA</v>
          </cell>
          <cell r="E3388">
            <v>9170</v>
          </cell>
        </row>
        <row r="3389">
          <cell r="A3389" t="str">
            <v>RS</v>
          </cell>
          <cell r="B3389">
            <v>2009</v>
          </cell>
          <cell r="D3389" t="str">
            <v>SOJA</v>
          </cell>
          <cell r="E3389">
            <v>11200</v>
          </cell>
        </row>
        <row r="3390">
          <cell r="A3390" t="str">
            <v>RS</v>
          </cell>
          <cell r="B3390">
            <v>2009</v>
          </cell>
          <cell r="D3390" t="str">
            <v>SOJA</v>
          </cell>
          <cell r="E3390">
            <v>0</v>
          </cell>
        </row>
        <row r="3391">
          <cell r="A3391" t="str">
            <v>RS</v>
          </cell>
          <cell r="B3391">
            <v>2009</v>
          </cell>
          <cell r="D3391" t="str">
            <v>SOJA</v>
          </cell>
          <cell r="E3391">
            <v>0</v>
          </cell>
        </row>
        <row r="3392">
          <cell r="A3392" t="str">
            <v>RS</v>
          </cell>
          <cell r="B3392">
            <v>2009</v>
          </cell>
          <cell r="D3392" t="str">
            <v>SOJA</v>
          </cell>
          <cell r="E3392">
            <v>5090</v>
          </cell>
        </row>
        <row r="3393">
          <cell r="A3393" t="str">
            <v>RS</v>
          </cell>
          <cell r="B3393">
            <v>2009</v>
          </cell>
          <cell r="D3393" t="str">
            <v>SOJA</v>
          </cell>
          <cell r="E3393">
            <v>0</v>
          </cell>
        </row>
        <row r="3394">
          <cell r="A3394" t="str">
            <v>RS</v>
          </cell>
          <cell r="B3394">
            <v>2009</v>
          </cell>
          <cell r="D3394" t="str">
            <v>SOJA</v>
          </cell>
          <cell r="E3394">
            <v>3060</v>
          </cell>
        </row>
        <row r="3395">
          <cell r="A3395" t="str">
            <v>RS</v>
          </cell>
          <cell r="B3395">
            <v>2009</v>
          </cell>
          <cell r="D3395" t="str">
            <v>SOJA</v>
          </cell>
          <cell r="E3395">
            <v>0</v>
          </cell>
        </row>
        <row r="3396">
          <cell r="A3396" t="str">
            <v>RS</v>
          </cell>
          <cell r="B3396">
            <v>2009</v>
          </cell>
          <cell r="D3396" t="str">
            <v>SOJA</v>
          </cell>
          <cell r="E3396">
            <v>0</v>
          </cell>
        </row>
        <row r="3397">
          <cell r="A3397" t="str">
            <v>PR</v>
          </cell>
          <cell r="B3397">
            <v>2009</v>
          </cell>
          <cell r="D3397" t="str">
            <v>MILHO</v>
          </cell>
          <cell r="E3397">
            <v>0</v>
          </cell>
        </row>
        <row r="3398">
          <cell r="A3398" t="str">
            <v>PR</v>
          </cell>
          <cell r="B3398">
            <v>2009</v>
          </cell>
          <cell r="D3398" t="str">
            <v>MILHO</v>
          </cell>
          <cell r="E3398">
            <v>0</v>
          </cell>
        </row>
        <row r="3399">
          <cell r="A3399" t="str">
            <v>PR</v>
          </cell>
          <cell r="B3399">
            <v>2009</v>
          </cell>
          <cell r="D3399" t="str">
            <v>MILHO</v>
          </cell>
          <cell r="E3399">
            <v>0</v>
          </cell>
        </row>
        <row r="3400">
          <cell r="A3400" t="str">
            <v>PR</v>
          </cell>
          <cell r="B3400">
            <v>2009</v>
          </cell>
          <cell r="D3400" t="str">
            <v>MILHO</v>
          </cell>
          <cell r="E3400">
            <v>0</v>
          </cell>
        </row>
        <row r="3401">
          <cell r="A3401" t="str">
            <v>PR</v>
          </cell>
          <cell r="B3401">
            <v>2009</v>
          </cell>
          <cell r="D3401" t="str">
            <v>SOJA</v>
          </cell>
          <cell r="E3401">
            <v>0</v>
          </cell>
        </row>
        <row r="3402">
          <cell r="A3402" t="str">
            <v>BA</v>
          </cell>
          <cell r="B3402">
            <v>2009</v>
          </cell>
          <cell r="D3402" t="str">
            <v>SOJA</v>
          </cell>
          <cell r="E3402">
            <v>4810</v>
          </cell>
        </row>
        <row r="3403">
          <cell r="A3403" t="str">
            <v>MT</v>
          </cell>
          <cell r="B3403">
            <v>2009</v>
          </cell>
          <cell r="D3403" t="str">
            <v>SOJA</v>
          </cell>
          <cell r="E3403">
            <v>0</v>
          </cell>
        </row>
        <row r="3404">
          <cell r="A3404" t="str">
            <v>MT</v>
          </cell>
          <cell r="B3404">
            <v>2009</v>
          </cell>
          <cell r="D3404" t="str">
            <v>SOJA</v>
          </cell>
          <cell r="E3404">
            <v>0</v>
          </cell>
        </row>
        <row r="3405">
          <cell r="A3405" t="str">
            <v>BA</v>
          </cell>
          <cell r="B3405">
            <v>2009</v>
          </cell>
          <cell r="D3405" t="str">
            <v>MILHO</v>
          </cell>
          <cell r="E3405">
            <v>0</v>
          </cell>
        </row>
        <row r="3406">
          <cell r="A3406" t="str">
            <v>RS</v>
          </cell>
          <cell r="B3406">
            <v>2009</v>
          </cell>
          <cell r="D3406" t="str">
            <v>SOJA</v>
          </cell>
          <cell r="E3406">
            <v>0</v>
          </cell>
        </row>
        <row r="3407">
          <cell r="A3407" t="str">
            <v>RS</v>
          </cell>
          <cell r="B3407">
            <v>2009</v>
          </cell>
          <cell r="D3407" t="str">
            <v>SOJA</v>
          </cell>
          <cell r="E3407">
            <v>0</v>
          </cell>
        </row>
        <row r="3408">
          <cell r="A3408" t="str">
            <v>RS</v>
          </cell>
          <cell r="B3408">
            <v>2009</v>
          </cell>
          <cell r="D3408" t="str">
            <v>SOJA</v>
          </cell>
          <cell r="E3408">
            <v>0</v>
          </cell>
        </row>
        <row r="3409">
          <cell r="A3409" t="str">
            <v>RS</v>
          </cell>
          <cell r="B3409">
            <v>2009</v>
          </cell>
          <cell r="D3409" t="str">
            <v>SOJA</v>
          </cell>
          <cell r="E3409">
            <v>0</v>
          </cell>
        </row>
        <row r="3410">
          <cell r="A3410" t="str">
            <v>MS</v>
          </cell>
          <cell r="B3410">
            <v>2009</v>
          </cell>
          <cell r="D3410" t="str">
            <v>MILHO</v>
          </cell>
          <cell r="E3410">
            <v>0</v>
          </cell>
        </row>
        <row r="3411">
          <cell r="A3411" t="str">
            <v>MT</v>
          </cell>
          <cell r="B3411">
            <v>2010</v>
          </cell>
          <cell r="D3411" t="str">
            <v>SOJA</v>
          </cell>
          <cell r="E3411">
            <v>4296.4285714285706</v>
          </cell>
        </row>
        <row r="3412">
          <cell r="A3412" t="str">
            <v>RS</v>
          </cell>
          <cell r="B3412">
            <v>2010</v>
          </cell>
          <cell r="D3412" t="str">
            <v>MILHO</v>
          </cell>
          <cell r="E3412">
            <v>0</v>
          </cell>
        </row>
        <row r="3413">
          <cell r="A3413" t="str">
            <v>MT</v>
          </cell>
          <cell r="B3413">
            <v>2010</v>
          </cell>
          <cell r="D3413" t="str">
            <v>SOJA</v>
          </cell>
          <cell r="E3413">
            <v>4853.5714285714284</v>
          </cell>
        </row>
        <row r="3414">
          <cell r="A3414" t="str">
            <v>RS</v>
          </cell>
          <cell r="B3414">
            <v>2010</v>
          </cell>
          <cell r="D3414" t="str">
            <v>MILHO</v>
          </cell>
          <cell r="E3414">
            <v>0</v>
          </cell>
        </row>
        <row r="3415">
          <cell r="A3415" t="str">
            <v>RS</v>
          </cell>
          <cell r="B3415">
            <v>2010</v>
          </cell>
          <cell r="D3415" t="str">
            <v>SOJA</v>
          </cell>
          <cell r="E3415">
            <v>1092.8571428571427</v>
          </cell>
        </row>
        <row r="3416">
          <cell r="A3416" t="str">
            <v>RS</v>
          </cell>
          <cell r="B3416">
            <v>2010</v>
          </cell>
          <cell r="D3416" t="str">
            <v>MILHO</v>
          </cell>
          <cell r="E3416">
            <v>2299</v>
          </cell>
        </row>
        <row r="3417">
          <cell r="A3417" t="str">
            <v>RS</v>
          </cell>
          <cell r="B3417">
            <v>2010</v>
          </cell>
          <cell r="D3417" t="str">
            <v>MILHO</v>
          </cell>
          <cell r="E3417">
            <v>0</v>
          </cell>
        </row>
        <row r="3418">
          <cell r="A3418" t="str">
            <v>RS</v>
          </cell>
          <cell r="B3418">
            <v>2010</v>
          </cell>
          <cell r="D3418" t="str">
            <v>MILHO</v>
          </cell>
          <cell r="E3418">
            <v>0</v>
          </cell>
        </row>
        <row r="3419">
          <cell r="A3419" t="str">
            <v>PR</v>
          </cell>
          <cell r="B3419">
            <v>2010</v>
          </cell>
          <cell r="D3419" t="str">
            <v>MILHO</v>
          </cell>
          <cell r="E3419">
            <v>0</v>
          </cell>
        </row>
        <row r="3420">
          <cell r="A3420" t="str">
            <v>MT</v>
          </cell>
          <cell r="B3420">
            <v>2010</v>
          </cell>
          <cell r="D3420" t="str">
            <v>SOJA</v>
          </cell>
          <cell r="E3420">
            <v>2582.1428571428573</v>
          </cell>
        </row>
        <row r="3421">
          <cell r="A3421" t="str">
            <v>MT</v>
          </cell>
          <cell r="B3421">
            <v>2010</v>
          </cell>
          <cell r="D3421" t="str">
            <v>SOJA</v>
          </cell>
          <cell r="E3421">
            <v>0</v>
          </cell>
        </row>
        <row r="3422">
          <cell r="A3422" t="str">
            <v>MT</v>
          </cell>
          <cell r="B3422">
            <v>2010</v>
          </cell>
          <cell r="D3422" t="str">
            <v>SOJA</v>
          </cell>
          <cell r="E3422">
            <v>0</v>
          </cell>
        </row>
        <row r="3423">
          <cell r="A3423" t="str">
            <v>MT</v>
          </cell>
          <cell r="B3423">
            <v>2010</v>
          </cell>
          <cell r="D3423" t="str">
            <v>SOJA</v>
          </cell>
          <cell r="E3423">
            <v>4296.4285714285706</v>
          </cell>
        </row>
        <row r="3424">
          <cell r="A3424" t="str">
            <v>MT</v>
          </cell>
          <cell r="B3424">
            <v>2010</v>
          </cell>
          <cell r="D3424" t="str">
            <v>SOJA</v>
          </cell>
          <cell r="E3424">
            <v>0</v>
          </cell>
        </row>
        <row r="3425">
          <cell r="A3425" t="str">
            <v>MT</v>
          </cell>
          <cell r="B3425">
            <v>2010</v>
          </cell>
          <cell r="D3425" t="str">
            <v>SOJA</v>
          </cell>
          <cell r="E3425">
            <v>0</v>
          </cell>
        </row>
        <row r="3426">
          <cell r="A3426" t="str">
            <v>MT</v>
          </cell>
          <cell r="B3426">
            <v>2010</v>
          </cell>
          <cell r="D3426" t="str">
            <v>SOJA</v>
          </cell>
          <cell r="E3426">
            <v>0</v>
          </cell>
        </row>
        <row r="3427">
          <cell r="A3427" t="str">
            <v>MT</v>
          </cell>
          <cell r="B3427">
            <v>2010</v>
          </cell>
          <cell r="D3427" t="str">
            <v>SOJA</v>
          </cell>
          <cell r="E3427">
            <v>38849.999999999993</v>
          </cell>
        </row>
        <row r="3428">
          <cell r="A3428" t="str">
            <v>MT</v>
          </cell>
          <cell r="B3428">
            <v>2010</v>
          </cell>
          <cell r="D3428" t="str">
            <v>SOJA</v>
          </cell>
          <cell r="E3428">
            <v>0</v>
          </cell>
        </row>
        <row r="3429">
          <cell r="A3429" t="str">
            <v>MT</v>
          </cell>
          <cell r="B3429">
            <v>2010</v>
          </cell>
          <cell r="D3429" t="str">
            <v>SOJA</v>
          </cell>
          <cell r="E3429">
            <v>2839.2857142857138</v>
          </cell>
        </row>
        <row r="3430">
          <cell r="A3430" t="str">
            <v>MT</v>
          </cell>
          <cell r="B3430">
            <v>2010</v>
          </cell>
          <cell r="D3430" t="str">
            <v>SOJA</v>
          </cell>
          <cell r="E3430">
            <v>0</v>
          </cell>
        </row>
        <row r="3431">
          <cell r="A3431" t="str">
            <v>MT</v>
          </cell>
          <cell r="B3431">
            <v>2010</v>
          </cell>
          <cell r="D3431" t="str">
            <v>SOJA</v>
          </cell>
          <cell r="E3431">
            <v>5153.5714285714275</v>
          </cell>
        </row>
        <row r="3432">
          <cell r="A3432" t="str">
            <v>MT</v>
          </cell>
          <cell r="B3432">
            <v>2010</v>
          </cell>
          <cell r="D3432" t="str">
            <v>SOJA</v>
          </cell>
          <cell r="E3432">
            <v>8592.8571428571413</v>
          </cell>
        </row>
        <row r="3433">
          <cell r="A3433" t="str">
            <v>MT</v>
          </cell>
          <cell r="B3433">
            <v>2010</v>
          </cell>
          <cell r="D3433" t="str">
            <v>SOJA</v>
          </cell>
          <cell r="E3433">
            <v>4853.5714285714284</v>
          </cell>
        </row>
        <row r="3434">
          <cell r="A3434" t="str">
            <v>MT</v>
          </cell>
          <cell r="B3434">
            <v>2010</v>
          </cell>
          <cell r="D3434" t="str">
            <v>SOJA</v>
          </cell>
          <cell r="E3434">
            <v>1414.2857142857144</v>
          </cell>
        </row>
        <row r="3435">
          <cell r="A3435" t="str">
            <v>MT</v>
          </cell>
          <cell r="B3435">
            <v>2010</v>
          </cell>
          <cell r="D3435" t="str">
            <v>SOJA</v>
          </cell>
          <cell r="E3435">
            <v>6610.7142857142853</v>
          </cell>
        </row>
        <row r="3436">
          <cell r="A3436" t="str">
            <v>MT</v>
          </cell>
          <cell r="B3436">
            <v>2010</v>
          </cell>
          <cell r="D3436" t="str">
            <v>SOJA</v>
          </cell>
          <cell r="E3436">
            <v>4853.5714285714284</v>
          </cell>
        </row>
        <row r="3437">
          <cell r="A3437" t="str">
            <v>RS</v>
          </cell>
          <cell r="B3437">
            <v>2010</v>
          </cell>
          <cell r="D3437" t="str">
            <v>MILHO</v>
          </cell>
          <cell r="E3437">
            <v>0</v>
          </cell>
        </row>
        <row r="3438">
          <cell r="A3438" t="str">
            <v>RS</v>
          </cell>
          <cell r="B3438">
            <v>2010</v>
          </cell>
          <cell r="D3438" t="str">
            <v>MILHO</v>
          </cell>
          <cell r="E3438">
            <v>1716.0000000000002</v>
          </cell>
        </row>
        <row r="3439">
          <cell r="A3439" t="str">
            <v>RS</v>
          </cell>
          <cell r="B3439">
            <v>2010</v>
          </cell>
          <cell r="D3439" t="str">
            <v>MILHO</v>
          </cell>
          <cell r="E3439">
            <v>572.00000000000011</v>
          </cell>
        </row>
        <row r="3440">
          <cell r="A3440" t="str">
            <v>RS</v>
          </cell>
          <cell r="B3440">
            <v>2010</v>
          </cell>
          <cell r="D3440" t="str">
            <v>SOJA</v>
          </cell>
          <cell r="E3440">
            <v>1092.8571428571427</v>
          </cell>
        </row>
        <row r="3441">
          <cell r="A3441" t="str">
            <v>MT</v>
          </cell>
          <cell r="B3441">
            <v>2010</v>
          </cell>
          <cell r="D3441" t="str">
            <v>SOJA</v>
          </cell>
          <cell r="E3441">
            <v>4853.5714285714284</v>
          </cell>
        </row>
        <row r="3442">
          <cell r="A3442" t="str">
            <v>RS</v>
          </cell>
          <cell r="B3442">
            <v>2010</v>
          </cell>
          <cell r="D3442" t="str">
            <v>MILHO</v>
          </cell>
          <cell r="E3442">
            <v>572.00000000000011</v>
          </cell>
        </row>
        <row r="3443">
          <cell r="A3443" t="str">
            <v>RS</v>
          </cell>
          <cell r="B3443">
            <v>2010</v>
          </cell>
          <cell r="D3443" t="str">
            <v>MILHO</v>
          </cell>
          <cell r="E3443">
            <v>1155.0000000000002</v>
          </cell>
        </row>
        <row r="3444">
          <cell r="A3444" t="str">
            <v>RS</v>
          </cell>
          <cell r="B3444">
            <v>2010</v>
          </cell>
          <cell r="D3444" t="str">
            <v>SOJA</v>
          </cell>
          <cell r="E3444">
            <v>1092.8571428571427</v>
          </cell>
        </row>
        <row r="3445">
          <cell r="A3445" t="str">
            <v>MT</v>
          </cell>
          <cell r="B3445">
            <v>2010</v>
          </cell>
          <cell r="D3445" t="str">
            <v>SOJA</v>
          </cell>
          <cell r="E3445">
            <v>0</v>
          </cell>
        </row>
        <row r="3446">
          <cell r="A3446" t="str">
            <v>MT</v>
          </cell>
          <cell r="B3446">
            <v>2010</v>
          </cell>
          <cell r="D3446" t="str">
            <v>SOJA</v>
          </cell>
          <cell r="E3446">
            <v>24053.571428571428</v>
          </cell>
        </row>
        <row r="3447">
          <cell r="A3447" t="str">
            <v>MT</v>
          </cell>
          <cell r="B3447">
            <v>2010</v>
          </cell>
          <cell r="D3447" t="str">
            <v>SOJA</v>
          </cell>
          <cell r="E3447">
            <v>0</v>
          </cell>
        </row>
        <row r="3448">
          <cell r="A3448" t="str">
            <v>MT</v>
          </cell>
          <cell r="B3448">
            <v>2010</v>
          </cell>
          <cell r="D3448" t="str">
            <v>SOJA</v>
          </cell>
          <cell r="E3448">
            <v>17185.714285714283</v>
          </cell>
        </row>
        <row r="3449">
          <cell r="A3449" t="str">
            <v>MT</v>
          </cell>
          <cell r="B3449">
            <v>2010</v>
          </cell>
          <cell r="D3449" t="str">
            <v>SOJA</v>
          </cell>
          <cell r="E3449">
            <v>9685.7142857142844</v>
          </cell>
        </row>
        <row r="3450">
          <cell r="A3450" t="str">
            <v>RS</v>
          </cell>
          <cell r="B3450">
            <v>2010</v>
          </cell>
          <cell r="D3450" t="str">
            <v>MILHO</v>
          </cell>
          <cell r="E3450">
            <v>0</v>
          </cell>
        </row>
        <row r="3451">
          <cell r="A3451" t="str">
            <v>RS</v>
          </cell>
          <cell r="B3451">
            <v>2010</v>
          </cell>
          <cell r="D3451" t="str">
            <v>SOJA</v>
          </cell>
          <cell r="E3451">
            <v>1092.8571428571427</v>
          </cell>
        </row>
        <row r="3452">
          <cell r="A3452" t="str">
            <v>MT</v>
          </cell>
          <cell r="B3452">
            <v>2010</v>
          </cell>
          <cell r="D3452" t="str">
            <v>SOJA</v>
          </cell>
          <cell r="E3452">
            <v>10200</v>
          </cell>
        </row>
        <row r="3453">
          <cell r="A3453" t="str">
            <v>MT</v>
          </cell>
          <cell r="B3453">
            <v>2010</v>
          </cell>
          <cell r="D3453" t="str">
            <v>SOJA</v>
          </cell>
          <cell r="E3453">
            <v>4853.5714285714284</v>
          </cell>
        </row>
        <row r="3454">
          <cell r="A3454" t="str">
            <v>MT</v>
          </cell>
          <cell r="B3454">
            <v>2010</v>
          </cell>
          <cell r="D3454" t="str">
            <v>SOJA</v>
          </cell>
          <cell r="E3454">
            <v>4725</v>
          </cell>
        </row>
        <row r="3455">
          <cell r="A3455" t="str">
            <v>MT</v>
          </cell>
          <cell r="B3455">
            <v>2010</v>
          </cell>
          <cell r="D3455" t="str">
            <v>SOJA</v>
          </cell>
          <cell r="E3455">
            <v>7500</v>
          </cell>
        </row>
        <row r="3456">
          <cell r="A3456" t="str">
            <v>GO</v>
          </cell>
          <cell r="B3456">
            <v>2010</v>
          </cell>
          <cell r="D3456" t="str">
            <v>SOJA</v>
          </cell>
          <cell r="E3456">
            <v>12557.142857142857</v>
          </cell>
        </row>
        <row r="3457">
          <cell r="A3457" t="str">
            <v>GO</v>
          </cell>
          <cell r="B3457">
            <v>2010</v>
          </cell>
          <cell r="D3457" t="str">
            <v>SOJA</v>
          </cell>
          <cell r="E3457">
            <v>899.99999999999989</v>
          </cell>
        </row>
        <row r="3458">
          <cell r="A3458" t="str">
            <v>GO</v>
          </cell>
          <cell r="B3458">
            <v>2010</v>
          </cell>
          <cell r="D3458" t="str">
            <v>SOJA</v>
          </cell>
          <cell r="E3458">
            <v>0</v>
          </cell>
        </row>
        <row r="3459">
          <cell r="A3459" t="str">
            <v>PR</v>
          </cell>
          <cell r="B3459">
            <v>2010</v>
          </cell>
          <cell r="D3459" t="str">
            <v>MILHO</v>
          </cell>
          <cell r="E3459">
            <v>0</v>
          </cell>
        </row>
        <row r="3460">
          <cell r="A3460" t="str">
            <v>PR</v>
          </cell>
          <cell r="B3460">
            <v>2010</v>
          </cell>
          <cell r="D3460" t="str">
            <v>SOJA</v>
          </cell>
          <cell r="E3460">
            <v>0</v>
          </cell>
        </row>
        <row r="3461">
          <cell r="A3461" t="str">
            <v>TO</v>
          </cell>
          <cell r="B3461">
            <v>2010</v>
          </cell>
          <cell r="D3461" t="str">
            <v>SOJA</v>
          </cell>
          <cell r="E3461">
            <v>96.428571428571416</v>
          </cell>
        </row>
        <row r="3462">
          <cell r="A3462" t="str">
            <v>PR</v>
          </cell>
          <cell r="B3462">
            <v>2010</v>
          </cell>
          <cell r="D3462" t="str">
            <v>MILHO</v>
          </cell>
          <cell r="E3462">
            <v>0</v>
          </cell>
        </row>
        <row r="3463">
          <cell r="A3463" t="str">
            <v>PR</v>
          </cell>
          <cell r="B3463">
            <v>2010</v>
          </cell>
          <cell r="D3463" t="str">
            <v>MILHO</v>
          </cell>
          <cell r="E3463">
            <v>2640</v>
          </cell>
        </row>
        <row r="3464">
          <cell r="A3464" t="str">
            <v>PR</v>
          </cell>
          <cell r="B3464">
            <v>2010</v>
          </cell>
          <cell r="D3464" t="str">
            <v>SOJA</v>
          </cell>
          <cell r="E3464">
            <v>921.42857142857133</v>
          </cell>
        </row>
        <row r="3465">
          <cell r="A3465" t="str">
            <v>PR</v>
          </cell>
          <cell r="B3465">
            <v>2010</v>
          </cell>
          <cell r="D3465" t="str">
            <v>MILHO</v>
          </cell>
          <cell r="E3465">
            <v>1760.0000000000002</v>
          </cell>
        </row>
        <row r="3466">
          <cell r="A3466" t="str">
            <v>PR</v>
          </cell>
          <cell r="B3466">
            <v>2010</v>
          </cell>
          <cell r="D3466" t="str">
            <v>SOJA</v>
          </cell>
          <cell r="E3466">
            <v>460.71428571428567</v>
          </cell>
        </row>
        <row r="3467">
          <cell r="A3467" t="str">
            <v>PR</v>
          </cell>
          <cell r="B3467">
            <v>2010</v>
          </cell>
          <cell r="D3467" t="str">
            <v>MILHO</v>
          </cell>
          <cell r="E3467">
            <v>440.00000000000006</v>
          </cell>
        </row>
        <row r="3468">
          <cell r="A3468" t="str">
            <v>PR</v>
          </cell>
          <cell r="B3468">
            <v>2010</v>
          </cell>
          <cell r="D3468" t="str">
            <v>MILHO</v>
          </cell>
          <cell r="E3468">
            <v>0</v>
          </cell>
        </row>
        <row r="3469">
          <cell r="A3469" t="str">
            <v>PR</v>
          </cell>
          <cell r="B3469">
            <v>2010</v>
          </cell>
          <cell r="D3469" t="str">
            <v>MILHO</v>
          </cell>
          <cell r="E3469">
            <v>15807</v>
          </cell>
        </row>
        <row r="3470">
          <cell r="A3470" t="str">
            <v>PR</v>
          </cell>
          <cell r="B3470">
            <v>2010</v>
          </cell>
          <cell r="D3470" t="str">
            <v>SOJA</v>
          </cell>
          <cell r="E3470">
            <v>0</v>
          </cell>
        </row>
        <row r="3471">
          <cell r="A3471" t="str">
            <v>PR</v>
          </cell>
          <cell r="B3471">
            <v>2010</v>
          </cell>
          <cell r="D3471" t="str">
            <v>SOJA</v>
          </cell>
          <cell r="E3471">
            <v>29485.714285714283</v>
          </cell>
        </row>
        <row r="3472">
          <cell r="A3472" t="str">
            <v>PR</v>
          </cell>
          <cell r="B3472">
            <v>2010</v>
          </cell>
          <cell r="D3472" t="str">
            <v>SOJA</v>
          </cell>
          <cell r="E3472">
            <v>0</v>
          </cell>
        </row>
        <row r="3473">
          <cell r="A3473" t="str">
            <v>PR</v>
          </cell>
          <cell r="B3473">
            <v>2010</v>
          </cell>
          <cell r="D3473" t="str">
            <v>MILHO</v>
          </cell>
          <cell r="E3473">
            <v>0</v>
          </cell>
        </row>
        <row r="3474">
          <cell r="A3474" t="str">
            <v>PR</v>
          </cell>
          <cell r="B3474">
            <v>2010</v>
          </cell>
          <cell r="D3474" t="str">
            <v>MILHO</v>
          </cell>
          <cell r="E3474">
            <v>2640</v>
          </cell>
        </row>
        <row r="3475">
          <cell r="A3475" t="str">
            <v>PR</v>
          </cell>
          <cell r="B3475">
            <v>2010</v>
          </cell>
          <cell r="D3475" t="str">
            <v>SOJA</v>
          </cell>
          <cell r="E3475">
            <v>1842.8571428571427</v>
          </cell>
        </row>
        <row r="3476">
          <cell r="A3476" t="str">
            <v>PR</v>
          </cell>
          <cell r="B3476">
            <v>2010</v>
          </cell>
          <cell r="D3476" t="str">
            <v>MILHO</v>
          </cell>
          <cell r="E3476">
            <v>1760.0000000000002</v>
          </cell>
        </row>
        <row r="3477">
          <cell r="A3477" t="str">
            <v>RS</v>
          </cell>
          <cell r="B3477">
            <v>2010</v>
          </cell>
          <cell r="D3477" t="str">
            <v>MILHO</v>
          </cell>
          <cell r="E3477">
            <v>0</v>
          </cell>
        </row>
        <row r="3478">
          <cell r="A3478" t="str">
            <v>PR</v>
          </cell>
          <cell r="B3478">
            <v>2010</v>
          </cell>
          <cell r="D3478" t="str">
            <v>MILHO</v>
          </cell>
          <cell r="E3478">
            <v>0</v>
          </cell>
        </row>
        <row r="3479">
          <cell r="A3479" t="str">
            <v>MT</v>
          </cell>
          <cell r="B3479">
            <v>2010</v>
          </cell>
          <cell r="D3479" t="str">
            <v>SOJA</v>
          </cell>
          <cell r="E3479">
            <v>9685.7142857142844</v>
          </cell>
        </row>
        <row r="3480">
          <cell r="A3480" t="str">
            <v>MT</v>
          </cell>
          <cell r="B3480">
            <v>2010</v>
          </cell>
          <cell r="D3480" t="str">
            <v>SOJA</v>
          </cell>
          <cell r="E3480">
            <v>25510.714285714283</v>
          </cell>
        </row>
        <row r="3481">
          <cell r="A3481" t="str">
            <v>MT</v>
          </cell>
          <cell r="B3481">
            <v>2010</v>
          </cell>
          <cell r="D3481" t="str">
            <v>SOJA</v>
          </cell>
          <cell r="E3481">
            <v>29132.142857142855</v>
          </cell>
        </row>
        <row r="3482">
          <cell r="A3482" t="str">
            <v>MT</v>
          </cell>
          <cell r="B3482">
            <v>2010</v>
          </cell>
          <cell r="D3482" t="str">
            <v>SOJA</v>
          </cell>
          <cell r="E3482">
            <v>0</v>
          </cell>
        </row>
        <row r="3483">
          <cell r="A3483" t="str">
            <v>RS</v>
          </cell>
          <cell r="B3483">
            <v>2010</v>
          </cell>
          <cell r="D3483" t="str">
            <v>MILHO</v>
          </cell>
          <cell r="E3483">
            <v>0</v>
          </cell>
        </row>
        <row r="3484">
          <cell r="A3484" t="str">
            <v>RS</v>
          </cell>
          <cell r="B3484">
            <v>2010</v>
          </cell>
          <cell r="D3484" t="str">
            <v>SOJA</v>
          </cell>
          <cell r="E3484">
            <v>2185.7142857142853</v>
          </cell>
        </row>
        <row r="3485">
          <cell r="A3485" t="str">
            <v>RS</v>
          </cell>
          <cell r="B3485">
            <v>2010</v>
          </cell>
          <cell r="D3485" t="str">
            <v>MILHO</v>
          </cell>
          <cell r="E3485">
            <v>0</v>
          </cell>
        </row>
        <row r="3486">
          <cell r="A3486" t="str">
            <v>RS</v>
          </cell>
          <cell r="B3486">
            <v>2010</v>
          </cell>
          <cell r="D3486" t="str">
            <v>MILHO</v>
          </cell>
          <cell r="E3486">
            <v>11506.000000000002</v>
          </cell>
        </row>
        <row r="3487">
          <cell r="A3487" t="str">
            <v>RS</v>
          </cell>
          <cell r="B3487">
            <v>2010</v>
          </cell>
          <cell r="D3487" t="str">
            <v>SOJA</v>
          </cell>
          <cell r="E3487">
            <v>1092.8571428571427</v>
          </cell>
        </row>
        <row r="3488">
          <cell r="A3488" t="str">
            <v>RS</v>
          </cell>
          <cell r="B3488">
            <v>2010</v>
          </cell>
          <cell r="D3488" t="str">
            <v>MILHO</v>
          </cell>
          <cell r="E3488">
            <v>0</v>
          </cell>
        </row>
        <row r="3489">
          <cell r="A3489" t="str">
            <v>RS</v>
          </cell>
          <cell r="B3489">
            <v>2010</v>
          </cell>
          <cell r="D3489" t="str">
            <v>SOJA</v>
          </cell>
          <cell r="E3489">
            <v>1092.8571428571427</v>
          </cell>
        </row>
        <row r="3490">
          <cell r="A3490" t="str">
            <v>RS</v>
          </cell>
          <cell r="B3490">
            <v>2010</v>
          </cell>
          <cell r="D3490" t="str">
            <v>SOJA</v>
          </cell>
          <cell r="E3490">
            <v>0</v>
          </cell>
        </row>
        <row r="3491">
          <cell r="A3491" t="str">
            <v>PR</v>
          </cell>
          <cell r="B3491">
            <v>2010</v>
          </cell>
          <cell r="D3491" t="str">
            <v>MILHO</v>
          </cell>
          <cell r="E3491">
            <v>880.00000000000011</v>
          </cell>
        </row>
        <row r="3492">
          <cell r="A3492" t="str">
            <v>PR</v>
          </cell>
          <cell r="B3492">
            <v>2010</v>
          </cell>
          <cell r="D3492" t="str">
            <v>SOJA</v>
          </cell>
          <cell r="E3492">
            <v>932.14285714285711</v>
          </cell>
        </row>
        <row r="3493">
          <cell r="A3493" t="str">
            <v>PR</v>
          </cell>
          <cell r="B3493">
            <v>2010</v>
          </cell>
          <cell r="D3493" t="str">
            <v>SOJA</v>
          </cell>
          <cell r="E3493">
            <v>1875</v>
          </cell>
        </row>
        <row r="3494">
          <cell r="A3494" t="str">
            <v>PR</v>
          </cell>
          <cell r="B3494">
            <v>2010</v>
          </cell>
          <cell r="D3494" t="str">
            <v>MILHO</v>
          </cell>
          <cell r="E3494">
            <v>2629.0000000000005</v>
          </cell>
        </row>
        <row r="3495">
          <cell r="A3495" t="str">
            <v>PR</v>
          </cell>
          <cell r="B3495">
            <v>2010</v>
          </cell>
          <cell r="D3495" t="str">
            <v>MILHO</v>
          </cell>
          <cell r="E3495">
            <v>0</v>
          </cell>
        </row>
        <row r="3496">
          <cell r="A3496" t="str">
            <v>PR</v>
          </cell>
          <cell r="B3496">
            <v>2010</v>
          </cell>
          <cell r="D3496" t="str">
            <v>SOJA</v>
          </cell>
          <cell r="E3496">
            <v>1875</v>
          </cell>
        </row>
        <row r="3497">
          <cell r="A3497" t="str">
            <v>PR</v>
          </cell>
          <cell r="B3497">
            <v>2010</v>
          </cell>
          <cell r="D3497" t="str">
            <v>MILHO</v>
          </cell>
          <cell r="E3497">
            <v>2629.0000000000005</v>
          </cell>
        </row>
        <row r="3498">
          <cell r="A3498" t="str">
            <v>PR</v>
          </cell>
          <cell r="B3498">
            <v>2010</v>
          </cell>
          <cell r="D3498" t="str">
            <v>MILHO</v>
          </cell>
          <cell r="E3498">
            <v>0</v>
          </cell>
        </row>
        <row r="3499">
          <cell r="A3499" t="str">
            <v>PR</v>
          </cell>
          <cell r="B3499">
            <v>2010</v>
          </cell>
          <cell r="D3499" t="str">
            <v>SOJA</v>
          </cell>
          <cell r="E3499">
            <v>1875</v>
          </cell>
        </row>
        <row r="3500">
          <cell r="A3500" t="str">
            <v>SP</v>
          </cell>
          <cell r="B3500">
            <v>2010</v>
          </cell>
          <cell r="D3500" t="str">
            <v>MILHO</v>
          </cell>
          <cell r="E3500">
            <v>1760.0000000000002</v>
          </cell>
        </row>
        <row r="3501">
          <cell r="A3501" t="str">
            <v>SP</v>
          </cell>
          <cell r="B3501">
            <v>2010</v>
          </cell>
          <cell r="D3501" t="str">
            <v>MILHO</v>
          </cell>
          <cell r="E3501">
            <v>0</v>
          </cell>
        </row>
        <row r="3502">
          <cell r="A3502" t="str">
            <v>PR</v>
          </cell>
          <cell r="B3502">
            <v>2010</v>
          </cell>
          <cell r="D3502" t="str">
            <v>MILHO</v>
          </cell>
          <cell r="E3502">
            <v>1760.0000000000002</v>
          </cell>
        </row>
        <row r="3503">
          <cell r="A3503" t="str">
            <v>PR</v>
          </cell>
          <cell r="B3503">
            <v>2010</v>
          </cell>
          <cell r="D3503" t="str">
            <v>MILHO</v>
          </cell>
          <cell r="E3503">
            <v>0</v>
          </cell>
        </row>
        <row r="3504">
          <cell r="A3504" t="str">
            <v>PR</v>
          </cell>
          <cell r="B3504">
            <v>2010</v>
          </cell>
          <cell r="D3504" t="str">
            <v>SOJA</v>
          </cell>
          <cell r="E3504">
            <v>7489.2857142857138</v>
          </cell>
        </row>
        <row r="3505">
          <cell r="A3505" t="str">
            <v>PR</v>
          </cell>
          <cell r="B3505">
            <v>2010</v>
          </cell>
          <cell r="D3505" t="str">
            <v>SOJA</v>
          </cell>
          <cell r="E3505">
            <v>0</v>
          </cell>
        </row>
        <row r="3506">
          <cell r="A3506" t="str">
            <v>MT</v>
          </cell>
          <cell r="B3506">
            <v>2010</v>
          </cell>
          <cell r="D3506" t="str">
            <v>SOJA</v>
          </cell>
          <cell r="E3506">
            <v>0</v>
          </cell>
        </row>
        <row r="3507">
          <cell r="A3507" t="str">
            <v>MT</v>
          </cell>
          <cell r="B3507">
            <v>2010</v>
          </cell>
          <cell r="D3507" t="str">
            <v>SOJA</v>
          </cell>
          <cell r="E3507">
            <v>47250</v>
          </cell>
        </row>
        <row r="3508">
          <cell r="A3508" t="str">
            <v>MT</v>
          </cell>
          <cell r="B3508">
            <v>2010</v>
          </cell>
          <cell r="D3508" t="str">
            <v>SOJA</v>
          </cell>
          <cell r="E3508">
            <v>0</v>
          </cell>
        </row>
        <row r="3509">
          <cell r="A3509" t="str">
            <v>MT</v>
          </cell>
          <cell r="B3509">
            <v>2010</v>
          </cell>
          <cell r="D3509" t="str">
            <v>SOJA</v>
          </cell>
          <cell r="E3509">
            <v>36085.714285714283</v>
          </cell>
        </row>
        <row r="3510">
          <cell r="A3510" t="str">
            <v>MT</v>
          </cell>
          <cell r="B3510">
            <v>2010</v>
          </cell>
          <cell r="D3510" t="str">
            <v>SOJA</v>
          </cell>
          <cell r="E3510">
            <v>0</v>
          </cell>
        </row>
        <row r="3511">
          <cell r="A3511" t="str">
            <v>MT</v>
          </cell>
          <cell r="B3511">
            <v>2010</v>
          </cell>
          <cell r="D3511" t="str">
            <v>SOJA</v>
          </cell>
          <cell r="E3511">
            <v>18900</v>
          </cell>
        </row>
        <row r="3512">
          <cell r="A3512" t="str">
            <v>MS</v>
          </cell>
          <cell r="B3512">
            <v>2010</v>
          </cell>
          <cell r="D3512" t="str">
            <v>SOJA</v>
          </cell>
          <cell r="E3512">
            <v>0</v>
          </cell>
        </row>
        <row r="3513">
          <cell r="A3513" t="str">
            <v>MS</v>
          </cell>
          <cell r="B3513">
            <v>2010</v>
          </cell>
          <cell r="D3513" t="str">
            <v>SOJA</v>
          </cell>
          <cell r="E3513">
            <v>5860.7142857142853</v>
          </cell>
        </row>
        <row r="3514">
          <cell r="A3514" t="str">
            <v>PR</v>
          </cell>
          <cell r="B3514">
            <v>2010</v>
          </cell>
          <cell r="D3514" t="str">
            <v>MILHO</v>
          </cell>
          <cell r="E3514">
            <v>0</v>
          </cell>
        </row>
        <row r="3515">
          <cell r="A3515" t="str">
            <v>PR</v>
          </cell>
          <cell r="B3515">
            <v>2010</v>
          </cell>
          <cell r="D3515" t="str">
            <v>MILHO</v>
          </cell>
          <cell r="E3515">
            <v>7029</v>
          </cell>
        </row>
        <row r="3516">
          <cell r="A3516" t="str">
            <v>PR</v>
          </cell>
          <cell r="B3516">
            <v>2010</v>
          </cell>
          <cell r="D3516" t="str">
            <v>MILHO</v>
          </cell>
          <cell r="E3516">
            <v>3509.0000000000005</v>
          </cell>
        </row>
        <row r="3517">
          <cell r="A3517" t="str">
            <v>PR</v>
          </cell>
          <cell r="B3517">
            <v>2010</v>
          </cell>
          <cell r="D3517" t="str">
            <v>MILHO</v>
          </cell>
          <cell r="E3517">
            <v>2640</v>
          </cell>
        </row>
        <row r="3518">
          <cell r="A3518" t="str">
            <v>PR</v>
          </cell>
          <cell r="B3518">
            <v>2010</v>
          </cell>
          <cell r="D3518" t="str">
            <v>SOJA</v>
          </cell>
          <cell r="E3518">
            <v>9214.2857142857138</v>
          </cell>
        </row>
        <row r="3519">
          <cell r="A3519" t="str">
            <v>PR</v>
          </cell>
          <cell r="B3519">
            <v>2010</v>
          </cell>
          <cell r="D3519" t="str">
            <v>SOJA</v>
          </cell>
          <cell r="E3519">
            <v>0</v>
          </cell>
        </row>
        <row r="3520">
          <cell r="A3520" t="str">
            <v>MT</v>
          </cell>
          <cell r="B3520">
            <v>2010</v>
          </cell>
          <cell r="D3520" t="str">
            <v>SOJA</v>
          </cell>
          <cell r="E3520">
            <v>0</v>
          </cell>
        </row>
        <row r="3521">
          <cell r="A3521" t="str">
            <v>MT</v>
          </cell>
          <cell r="B3521">
            <v>2010</v>
          </cell>
          <cell r="D3521" t="str">
            <v>SOJA</v>
          </cell>
          <cell r="E3521">
            <v>0</v>
          </cell>
        </row>
        <row r="3522">
          <cell r="A3522" t="str">
            <v>MT</v>
          </cell>
          <cell r="B3522">
            <v>2010</v>
          </cell>
          <cell r="D3522" t="str">
            <v>SOJA</v>
          </cell>
          <cell r="E3522">
            <v>14517.857142857143</v>
          </cell>
        </row>
        <row r="3523">
          <cell r="A3523" t="str">
            <v>MT</v>
          </cell>
          <cell r="B3523">
            <v>2010</v>
          </cell>
          <cell r="D3523" t="str">
            <v>SOJA</v>
          </cell>
          <cell r="E3523">
            <v>0</v>
          </cell>
        </row>
        <row r="3524">
          <cell r="A3524" t="str">
            <v>MT</v>
          </cell>
          <cell r="B3524">
            <v>2010</v>
          </cell>
          <cell r="D3524" t="str">
            <v>SOJA</v>
          </cell>
          <cell r="E3524">
            <v>19360.714285714283</v>
          </cell>
        </row>
        <row r="3525">
          <cell r="A3525" t="str">
            <v>MT</v>
          </cell>
          <cell r="B3525">
            <v>2010</v>
          </cell>
          <cell r="D3525" t="str">
            <v>SOJA</v>
          </cell>
          <cell r="E3525">
            <v>0</v>
          </cell>
        </row>
        <row r="3526">
          <cell r="A3526" t="str">
            <v>BA</v>
          </cell>
          <cell r="B3526">
            <v>2010</v>
          </cell>
          <cell r="D3526" t="str">
            <v>MILHO</v>
          </cell>
          <cell r="E3526">
            <v>12617</v>
          </cell>
        </row>
        <row r="3527">
          <cell r="A3527" t="str">
            <v>GO</v>
          </cell>
          <cell r="B3527">
            <v>2010</v>
          </cell>
          <cell r="D3527" t="str">
            <v>SOJA</v>
          </cell>
          <cell r="E3527">
            <v>0</v>
          </cell>
        </row>
        <row r="3528">
          <cell r="A3528" t="str">
            <v>GO</v>
          </cell>
          <cell r="B3528">
            <v>2010</v>
          </cell>
          <cell r="D3528" t="str">
            <v>SOJA</v>
          </cell>
          <cell r="E3528">
            <v>7767.8571428571422</v>
          </cell>
        </row>
        <row r="3529">
          <cell r="A3529" t="str">
            <v>GO</v>
          </cell>
          <cell r="B3529">
            <v>2010</v>
          </cell>
          <cell r="D3529" t="str">
            <v>SOJA</v>
          </cell>
          <cell r="E3529">
            <v>0</v>
          </cell>
        </row>
        <row r="3530">
          <cell r="A3530" t="str">
            <v>GO</v>
          </cell>
          <cell r="B3530">
            <v>2010</v>
          </cell>
          <cell r="D3530" t="str">
            <v>SOJA</v>
          </cell>
          <cell r="E3530">
            <v>2871.4285714285716</v>
          </cell>
        </row>
        <row r="3531">
          <cell r="A3531" t="str">
            <v>GO</v>
          </cell>
          <cell r="B3531">
            <v>2010</v>
          </cell>
          <cell r="D3531" t="str">
            <v>SOJA</v>
          </cell>
          <cell r="E3531">
            <v>1521.4285714285713</v>
          </cell>
        </row>
        <row r="3532">
          <cell r="A3532" t="str">
            <v>GO</v>
          </cell>
          <cell r="B3532">
            <v>2010</v>
          </cell>
          <cell r="D3532" t="str">
            <v>SOJA</v>
          </cell>
          <cell r="E3532">
            <v>0</v>
          </cell>
        </row>
        <row r="3533">
          <cell r="A3533" t="str">
            <v>MT</v>
          </cell>
          <cell r="B3533">
            <v>2010</v>
          </cell>
          <cell r="D3533" t="str">
            <v>SOJA</v>
          </cell>
          <cell r="E3533">
            <v>4189.2857142857138</v>
          </cell>
        </row>
        <row r="3534">
          <cell r="A3534" t="str">
            <v>GO</v>
          </cell>
          <cell r="B3534">
            <v>2010</v>
          </cell>
          <cell r="D3534" t="str">
            <v>SOJA</v>
          </cell>
          <cell r="E3534">
            <v>5025</v>
          </cell>
        </row>
        <row r="3535">
          <cell r="A3535" t="str">
            <v>SP</v>
          </cell>
          <cell r="B3535">
            <v>2010</v>
          </cell>
          <cell r="D3535" t="str">
            <v>SOJA</v>
          </cell>
          <cell r="E3535">
            <v>4682.1428571428569</v>
          </cell>
        </row>
        <row r="3536">
          <cell r="A3536" t="str">
            <v>MT</v>
          </cell>
          <cell r="B3536">
            <v>2010</v>
          </cell>
          <cell r="D3536" t="str">
            <v>SOJA</v>
          </cell>
          <cell r="E3536">
            <v>0</v>
          </cell>
        </row>
        <row r="3537">
          <cell r="A3537" t="str">
            <v>MT</v>
          </cell>
          <cell r="B3537">
            <v>2010</v>
          </cell>
          <cell r="D3537" t="str">
            <v>SOJA</v>
          </cell>
          <cell r="E3537">
            <v>116539.28571428571</v>
          </cell>
        </row>
        <row r="3538">
          <cell r="A3538" t="str">
            <v>MT</v>
          </cell>
          <cell r="B3538">
            <v>2010</v>
          </cell>
          <cell r="D3538" t="str">
            <v>SOJA</v>
          </cell>
          <cell r="E3538">
            <v>14175</v>
          </cell>
        </row>
        <row r="3539">
          <cell r="A3539" t="str">
            <v>MT</v>
          </cell>
          <cell r="B3539">
            <v>2010</v>
          </cell>
          <cell r="D3539" t="str">
            <v>SOJA</v>
          </cell>
          <cell r="E3539">
            <v>9707.1428571428569</v>
          </cell>
        </row>
        <row r="3540">
          <cell r="A3540" t="str">
            <v>MT</v>
          </cell>
          <cell r="B3540">
            <v>2010</v>
          </cell>
          <cell r="D3540" t="str">
            <v>SOJA</v>
          </cell>
          <cell r="E3540">
            <v>0</v>
          </cell>
        </row>
        <row r="3541">
          <cell r="A3541" t="str">
            <v>MA</v>
          </cell>
          <cell r="B3541">
            <v>2010</v>
          </cell>
          <cell r="D3541" t="str">
            <v>SOJA</v>
          </cell>
          <cell r="E3541">
            <v>0</v>
          </cell>
        </row>
        <row r="3542">
          <cell r="A3542" t="str">
            <v>MT</v>
          </cell>
          <cell r="B3542">
            <v>2010</v>
          </cell>
          <cell r="D3542" t="str">
            <v>SOJA</v>
          </cell>
          <cell r="E3542">
            <v>0</v>
          </cell>
        </row>
        <row r="3543">
          <cell r="A3543" t="str">
            <v>MT</v>
          </cell>
          <cell r="B3543">
            <v>2010</v>
          </cell>
          <cell r="D3543" t="str">
            <v>SOJA</v>
          </cell>
          <cell r="E3543">
            <v>16317.857142857143</v>
          </cell>
        </row>
        <row r="3544">
          <cell r="A3544" t="str">
            <v>MT</v>
          </cell>
          <cell r="B3544">
            <v>2010</v>
          </cell>
          <cell r="D3544" t="str">
            <v>SOJA</v>
          </cell>
          <cell r="E3544">
            <v>0</v>
          </cell>
        </row>
        <row r="3545">
          <cell r="A3545" t="str">
            <v>MT</v>
          </cell>
          <cell r="B3545">
            <v>2010</v>
          </cell>
          <cell r="D3545" t="str">
            <v>SOJA</v>
          </cell>
          <cell r="E3545">
            <v>25767.857142857141</v>
          </cell>
        </row>
        <row r="3546">
          <cell r="A3546" t="str">
            <v>MT</v>
          </cell>
          <cell r="B3546">
            <v>2010</v>
          </cell>
          <cell r="D3546" t="str">
            <v>SOJA</v>
          </cell>
          <cell r="E3546">
            <v>0</v>
          </cell>
        </row>
        <row r="3547">
          <cell r="A3547" t="str">
            <v>MT</v>
          </cell>
          <cell r="B3547">
            <v>2010</v>
          </cell>
          <cell r="D3547" t="str">
            <v>SOJA</v>
          </cell>
          <cell r="E3547">
            <v>29132.142857142855</v>
          </cell>
        </row>
        <row r="3548">
          <cell r="A3548" t="str">
            <v>MT</v>
          </cell>
          <cell r="B3548">
            <v>2010</v>
          </cell>
          <cell r="D3548" t="str">
            <v>SOJA</v>
          </cell>
          <cell r="E3548">
            <v>0</v>
          </cell>
        </row>
        <row r="3549">
          <cell r="A3549" t="str">
            <v>MT</v>
          </cell>
          <cell r="B3549">
            <v>2010</v>
          </cell>
          <cell r="D3549" t="str">
            <v>SOJA</v>
          </cell>
          <cell r="E3549">
            <v>29046.428571428572</v>
          </cell>
        </row>
        <row r="3550">
          <cell r="A3550" t="str">
            <v>TO</v>
          </cell>
          <cell r="B3550">
            <v>2010</v>
          </cell>
          <cell r="D3550" t="str">
            <v>SOJA</v>
          </cell>
          <cell r="E3550">
            <v>96.428571428571416</v>
          </cell>
        </row>
        <row r="3551">
          <cell r="A3551" t="str">
            <v>GO</v>
          </cell>
          <cell r="B3551">
            <v>2010</v>
          </cell>
          <cell r="D3551" t="str">
            <v>SOJA</v>
          </cell>
          <cell r="E3551">
            <v>3353.571428571428</v>
          </cell>
        </row>
        <row r="3552">
          <cell r="A3552" t="str">
            <v>GO</v>
          </cell>
          <cell r="B3552">
            <v>2010</v>
          </cell>
          <cell r="D3552" t="str">
            <v>SOJA</v>
          </cell>
          <cell r="E3552">
            <v>899.99999999999989</v>
          </cell>
        </row>
        <row r="3553">
          <cell r="A3553" t="str">
            <v>MS</v>
          </cell>
          <cell r="B3553">
            <v>2010</v>
          </cell>
          <cell r="D3553" t="str">
            <v>SOJA</v>
          </cell>
          <cell r="E3553">
            <v>2067.8571428571427</v>
          </cell>
        </row>
        <row r="3554">
          <cell r="A3554" t="str">
            <v>MS</v>
          </cell>
          <cell r="B3554">
            <v>2010</v>
          </cell>
          <cell r="D3554" t="str">
            <v>SOJA</v>
          </cell>
          <cell r="E3554">
            <v>0</v>
          </cell>
        </row>
        <row r="3555">
          <cell r="A3555" t="str">
            <v>PR</v>
          </cell>
          <cell r="B3555">
            <v>2010</v>
          </cell>
          <cell r="D3555" t="str">
            <v>MILHO</v>
          </cell>
          <cell r="E3555">
            <v>1760.0000000000002</v>
          </cell>
        </row>
        <row r="3556">
          <cell r="A3556" t="str">
            <v>PR</v>
          </cell>
          <cell r="B3556">
            <v>2010</v>
          </cell>
          <cell r="D3556" t="str">
            <v>MILHO</v>
          </cell>
          <cell r="E3556">
            <v>0</v>
          </cell>
        </row>
        <row r="3557">
          <cell r="A3557" t="str">
            <v>PR</v>
          </cell>
          <cell r="B3557">
            <v>2010</v>
          </cell>
          <cell r="D3557" t="str">
            <v>SOJA</v>
          </cell>
          <cell r="E3557">
            <v>0</v>
          </cell>
        </row>
        <row r="3558">
          <cell r="A3558" t="str">
            <v>MT</v>
          </cell>
          <cell r="B3558">
            <v>2010</v>
          </cell>
          <cell r="D3558" t="str">
            <v>SOJA</v>
          </cell>
          <cell r="E3558">
            <v>28350</v>
          </cell>
        </row>
        <row r="3559">
          <cell r="A3559" t="str">
            <v>MT</v>
          </cell>
          <cell r="B3559">
            <v>2010</v>
          </cell>
          <cell r="D3559" t="str">
            <v>SOJA</v>
          </cell>
          <cell r="E3559">
            <v>0</v>
          </cell>
        </row>
        <row r="3560">
          <cell r="A3560" t="str">
            <v>MT</v>
          </cell>
          <cell r="B3560">
            <v>2010</v>
          </cell>
          <cell r="D3560" t="str">
            <v>SOJA</v>
          </cell>
          <cell r="E3560">
            <v>9707.1428571428569</v>
          </cell>
        </row>
        <row r="3561">
          <cell r="A3561" t="str">
            <v>MT</v>
          </cell>
          <cell r="B3561">
            <v>2010</v>
          </cell>
          <cell r="D3561" t="str">
            <v>SOJA</v>
          </cell>
          <cell r="E3561">
            <v>28350</v>
          </cell>
        </row>
        <row r="3562">
          <cell r="A3562" t="str">
            <v>MT</v>
          </cell>
          <cell r="B3562">
            <v>2010</v>
          </cell>
          <cell r="D3562" t="str">
            <v>SOJA</v>
          </cell>
          <cell r="E3562">
            <v>19424.999999999996</v>
          </cell>
        </row>
        <row r="3563">
          <cell r="A3563" t="str">
            <v>BA</v>
          </cell>
          <cell r="B3563">
            <v>2010</v>
          </cell>
          <cell r="D3563" t="str">
            <v>MILHO</v>
          </cell>
          <cell r="E3563">
            <v>3366.0000000000005</v>
          </cell>
        </row>
        <row r="3564">
          <cell r="A3564" t="str">
            <v>RS</v>
          </cell>
          <cell r="B3564">
            <v>2010</v>
          </cell>
          <cell r="D3564" t="str">
            <v>MILHO</v>
          </cell>
          <cell r="E3564">
            <v>0</v>
          </cell>
        </row>
        <row r="3565">
          <cell r="A3565" t="str">
            <v>RS</v>
          </cell>
          <cell r="B3565">
            <v>2010</v>
          </cell>
          <cell r="D3565" t="str">
            <v>MILHO</v>
          </cell>
          <cell r="E3565">
            <v>11440.000000000002</v>
          </cell>
        </row>
        <row r="3566">
          <cell r="A3566" t="str">
            <v>MS</v>
          </cell>
          <cell r="B3566">
            <v>2010</v>
          </cell>
          <cell r="D3566" t="str">
            <v>SOJA</v>
          </cell>
          <cell r="E3566">
            <v>0</v>
          </cell>
        </row>
        <row r="3567">
          <cell r="A3567" t="str">
            <v>MS</v>
          </cell>
          <cell r="B3567">
            <v>2010</v>
          </cell>
          <cell r="D3567" t="str">
            <v>SOJA</v>
          </cell>
          <cell r="E3567">
            <v>6889.2857142857138</v>
          </cell>
        </row>
        <row r="3568">
          <cell r="A3568" t="str">
            <v>MS</v>
          </cell>
          <cell r="B3568">
            <v>2010</v>
          </cell>
          <cell r="D3568" t="str">
            <v>SOJA</v>
          </cell>
          <cell r="E3568">
            <v>4135.7142857142853</v>
          </cell>
        </row>
        <row r="3569">
          <cell r="A3569" t="str">
            <v>MS</v>
          </cell>
          <cell r="B3569">
            <v>2010</v>
          </cell>
          <cell r="D3569" t="str">
            <v>SOJA</v>
          </cell>
          <cell r="E3569">
            <v>0</v>
          </cell>
        </row>
        <row r="3570">
          <cell r="A3570" t="str">
            <v>MS</v>
          </cell>
          <cell r="B3570">
            <v>2010</v>
          </cell>
          <cell r="D3570" t="str">
            <v>SOJA</v>
          </cell>
          <cell r="E3570">
            <v>3450</v>
          </cell>
        </row>
        <row r="3571">
          <cell r="A3571" t="str">
            <v>GO</v>
          </cell>
          <cell r="B3571">
            <v>2010</v>
          </cell>
          <cell r="D3571" t="str">
            <v>SOJA</v>
          </cell>
          <cell r="E3571">
            <v>899.99999999999989</v>
          </cell>
        </row>
        <row r="3572">
          <cell r="A3572" t="str">
            <v>MT</v>
          </cell>
          <cell r="B3572">
            <v>2010</v>
          </cell>
          <cell r="D3572" t="str">
            <v>SOJA</v>
          </cell>
          <cell r="E3572">
            <v>9707.1428571428569</v>
          </cell>
        </row>
        <row r="3573">
          <cell r="A3573" t="str">
            <v>MT</v>
          </cell>
          <cell r="B3573">
            <v>2010</v>
          </cell>
          <cell r="D3573" t="str">
            <v>SOJA</v>
          </cell>
          <cell r="E3573">
            <v>0</v>
          </cell>
        </row>
        <row r="3574">
          <cell r="A3574" t="str">
            <v>RS</v>
          </cell>
          <cell r="B3574">
            <v>2010</v>
          </cell>
          <cell r="D3574" t="str">
            <v>MILHO</v>
          </cell>
          <cell r="E3574">
            <v>0</v>
          </cell>
        </row>
        <row r="3575">
          <cell r="A3575" t="str">
            <v>RS</v>
          </cell>
          <cell r="B3575">
            <v>2010</v>
          </cell>
          <cell r="D3575" t="str">
            <v>MILHO</v>
          </cell>
          <cell r="E3575">
            <v>5753.0000000000009</v>
          </cell>
        </row>
        <row r="3576">
          <cell r="A3576" t="str">
            <v>RS</v>
          </cell>
          <cell r="B3576">
            <v>2010</v>
          </cell>
          <cell r="D3576" t="str">
            <v>SOJA</v>
          </cell>
          <cell r="E3576">
            <v>4360.7142857142853</v>
          </cell>
        </row>
        <row r="3577">
          <cell r="A3577" t="str">
            <v>MT</v>
          </cell>
          <cell r="B3577">
            <v>2010</v>
          </cell>
          <cell r="D3577" t="str">
            <v>SOJA</v>
          </cell>
          <cell r="E3577">
            <v>0</v>
          </cell>
        </row>
        <row r="3578">
          <cell r="A3578" t="str">
            <v>MT</v>
          </cell>
          <cell r="B3578">
            <v>2010</v>
          </cell>
          <cell r="D3578" t="str">
            <v>SOJA</v>
          </cell>
          <cell r="E3578">
            <v>29132.142857142855</v>
          </cell>
        </row>
        <row r="3579">
          <cell r="A3579" t="str">
            <v>RS</v>
          </cell>
          <cell r="B3579">
            <v>2010</v>
          </cell>
          <cell r="D3579" t="str">
            <v>MILHO</v>
          </cell>
          <cell r="E3579">
            <v>4004.0000000000005</v>
          </cell>
        </row>
        <row r="3580">
          <cell r="A3580" t="str">
            <v>RS</v>
          </cell>
          <cell r="B3580">
            <v>2010</v>
          </cell>
          <cell r="D3580" t="str">
            <v>MILHO</v>
          </cell>
          <cell r="E3580">
            <v>4598</v>
          </cell>
        </row>
        <row r="3581">
          <cell r="A3581" t="str">
            <v>RS</v>
          </cell>
          <cell r="B3581">
            <v>2010</v>
          </cell>
          <cell r="D3581" t="str">
            <v>MILHO</v>
          </cell>
          <cell r="E3581">
            <v>0</v>
          </cell>
        </row>
        <row r="3582">
          <cell r="A3582" t="str">
            <v>RS</v>
          </cell>
          <cell r="B3582">
            <v>2010</v>
          </cell>
          <cell r="D3582" t="str">
            <v>SOJA</v>
          </cell>
          <cell r="E3582">
            <v>1092.8571428571427</v>
          </cell>
        </row>
        <row r="3583">
          <cell r="A3583" t="str">
            <v>RS</v>
          </cell>
          <cell r="B3583">
            <v>2010</v>
          </cell>
          <cell r="D3583" t="str">
            <v>SOJA</v>
          </cell>
          <cell r="E3583">
            <v>0</v>
          </cell>
        </row>
        <row r="3584">
          <cell r="A3584" t="str">
            <v>MS</v>
          </cell>
          <cell r="B3584">
            <v>2010</v>
          </cell>
          <cell r="D3584" t="str">
            <v>SOJA</v>
          </cell>
          <cell r="E3584">
            <v>4135.7142857142853</v>
          </cell>
        </row>
        <row r="3585">
          <cell r="A3585" t="str">
            <v>MS</v>
          </cell>
          <cell r="B3585">
            <v>2010</v>
          </cell>
          <cell r="D3585" t="str">
            <v>SOJA</v>
          </cell>
          <cell r="E3585">
            <v>1382.1428571428571</v>
          </cell>
        </row>
        <row r="3586">
          <cell r="A3586" t="str">
            <v>MS</v>
          </cell>
          <cell r="B3586">
            <v>2010</v>
          </cell>
          <cell r="D3586" t="str">
            <v>SOJA</v>
          </cell>
          <cell r="E3586">
            <v>2067.8571428571427</v>
          </cell>
        </row>
        <row r="3587">
          <cell r="A3587" t="str">
            <v>MS</v>
          </cell>
          <cell r="B3587">
            <v>2010</v>
          </cell>
          <cell r="D3587" t="str">
            <v>SOJA</v>
          </cell>
          <cell r="E3587">
            <v>0</v>
          </cell>
        </row>
        <row r="3588">
          <cell r="A3588" t="str">
            <v>SC</v>
          </cell>
          <cell r="B3588">
            <v>2010</v>
          </cell>
          <cell r="D3588" t="str">
            <v>MILHO</v>
          </cell>
          <cell r="E3588">
            <v>4202</v>
          </cell>
        </row>
        <row r="3589">
          <cell r="A3589" t="str">
            <v>MT</v>
          </cell>
          <cell r="B3589">
            <v>2010</v>
          </cell>
          <cell r="D3589" t="str">
            <v>SOJA</v>
          </cell>
          <cell r="E3589">
            <v>0</v>
          </cell>
        </row>
        <row r="3590">
          <cell r="A3590" t="str">
            <v>MT</v>
          </cell>
          <cell r="B3590">
            <v>2010</v>
          </cell>
          <cell r="D3590" t="str">
            <v>SOJA</v>
          </cell>
          <cell r="E3590">
            <v>14603.571428571429</v>
          </cell>
        </row>
        <row r="3591">
          <cell r="A3591" t="str">
            <v>MT</v>
          </cell>
          <cell r="B3591">
            <v>2010</v>
          </cell>
          <cell r="D3591" t="str">
            <v>SOJA</v>
          </cell>
          <cell r="E3591">
            <v>0</v>
          </cell>
        </row>
        <row r="3592">
          <cell r="A3592" t="str">
            <v>MT</v>
          </cell>
          <cell r="B3592">
            <v>2010</v>
          </cell>
          <cell r="D3592" t="str">
            <v>SOJA</v>
          </cell>
          <cell r="E3592">
            <v>12889.285714285712</v>
          </cell>
        </row>
        <row r="3593">
          <cell r="A3593" t="str">
            <v>PI</v>
          </cell>
          <cell r="B3593">
            <v>2010</v>
          </cell>
          <cell r="D3593" t="str">
            <v>SOJA</v>
          </cell>
          <cell r="E3593">
            <v>96.428571428571416</v>
          </cell>
        </row>
        <row r="3594">
          <cell r="A3594" t="str">
            <v>MT</v>
          </cell>
          <cell r="B3594">
            <v>2010</v>
          </cell>
          <cell r="D3594" t="str">
            <v>SOJA</v>
          </cell>
          <cell r="E3594">
            <v>29046.428571428572</v>
          </cell>
        </row>
        <row r="3595">
          <cell r="A3595" t="str">
            <v>MT</v>
          </cell>
          <cell r="B3595">
            <v>2010</v>
          </cell>
          <cell r="D3595" t="str">
            <v>SOJA</v>
          </cell>
          <cell r="E3595">
            <v>8164.2857142857147</v>
          </cell>
        </row>
        <row r="3596">
          <cell r="A3596" t="str">
            <v>TO</v>
          </cell>
          <cell r="B3596">
            <v>2010</v>
          </cell>
          <cell r="D3596" t="str">
            <v>SOJA</v>
          </cell>
          <cell r="E3596">
            <v>9685.7142857142844</v>
          </cell>
        </row>
        <row r="3597">
          <cell r="A3597" t="str">
            <v>MA</v>
          </cell>
          <cell r="B3597">
            <v>2010</v>
          </cell>
          <cell r="D3597" t="str">
            <v>SOJA</v>
          </cell>
          <cell r="E3597">
            <v>3867.8571428571427</v>
          </cell>
        </row>
        <row r="3598">
          <cell r="A3598" t="str">
            <v>RS</v>
          </cell>
          <cell r="B3598">
            <v>2010</v>
          </cell>
          <cell r="D3598" t="str">
            <v>MILHO</v>
          </cell>
          <cell r="E3598">
            <v>0</v>
          </cell>
        </row>
        <row r="3599">
          <cell r="A3599" t="str">
            <v>RS</v>
          </cell>
          <cell r="B3599">
            <v>2010</v>
          </cell>
          <cell r="D3599" t="str">
            <v>SOJA</v>
          </cell>
          <cell r="E3599">
            <v>5453.5714285714284</v>
          </cell>
        </row>
        <row r="3600">
          <cell r="A3600" t="str">
            <v>RS</v>
          </cell>
          <cell r="B3600">
            <v>2010</v>
          </cell>
          <cell r="D3600" t="str">
            <v>SOJA</v>
          </cell>
          <cell r="E3600">
            <v>10907.142857142857</v>
          </cell>
        </row>
        <row r="3601">
          <cell r="A3601" t="str">
            <v>RS</v>
          </cell>
          <cell r="B3601">
            <v>2010</v>
          </cell>
          <cell r="D3601" t="str">
            <v>SOJA</v>
          </cell>
          <cell r="E3601">
            <v>0</v>
          </cell>
        </row>
        <row r="3602">
          <cell r="A3602" t="str">
            <v>MT</v>
          </cell>
          <cell r="B3602">
            <v>2010</v>
          </cell>
          <cell r="D3602" t="str">
            <v>SOJA</v>
          </cell>
          <cell r="E3602">
            <v>25510.714285714283</v>
          </cell>
        </row>
        <row r="3603">
          <cell r="A3603" t="str">
            <v>MT</v>
          </cell>
          <cell r="B3603">
            <v>2010</v>
          </cell>
          <cell r="D3603" t="str">
            <v>SOJA</v>
          </cell>
          <cell r="E3603">
            <v>14571.428571428571</v>
          </cell>
        </row>
        <row r="3604">
          <cell r="A3604" t="str">
            <v>MT</v>
          </cell>
          <cell r="B3604">
            <v>2010</v>
          </cell>
          <cell r="D3604" t="str">
            <v>SOJA</v>
          </cell>
          <cell r="E3604">
            <v>11335.714285714286</v>
          </cell>
        </row>
        <row r="3605">
          <cell r="A3605" t="str">
            <v>MT</v>
          </cell>
          <cell r="B3605">
            <v>2010</v>
          </cell>
          <cell r="D3605" t="str">
            <v>SOJA</v>
          </cell>
          <cell r="E3605">
            <v>30610.714285714283</v>
          </cell>
        </row>
        <row r="3606">
          <cell r="A3606" t="str">
            <v>BA</v>
          </cell>
          <cell r="B3606">
            <v>2010</v>
          </cell>
          <cell r="D3606" t="str">
            <v>SOJA</v>
          </cell>
          <cell r="E3606">
            <v>8250</v>
          </cell>
        </row>
        <row r="3607">
          <cell r="A3607" t="str">
            <v>PI</v>
          </cell>
          <cell r="B3607">
            <v>2010</v>
          </cell>
          <cell r="D3607" t="str">
            <v>SOJA</v>
          </cell>
          <cell r="E3607">
            <v>42.857142857142854</v>
          </cell>
        </row>
        <row r="3608">
          <cell r="A3608" t="str">
            <v>GO</v>
          </cell>
          <cell r="B3608">
            <v>2010</v>
          </cell>
          <cell r="D3608" t="str">
            <v>SOJA</v>
          </cell>
          <cell r="E3608">
            <v>0</v>
          </cell>
        </row>
        <row r="3609">
          <cell r="A3609" t="str">
            <v>GO</v>
          </cell>
          <cell r="B3609">
            <v>2010</v>
          </cell>
          <cell r="D3609" t="str">
            <v>SOJA</v>
          </cell>
          <cell r="E3609">
            <v>33503.571428571428</v>
          </cell>
        </row>
        <row r="3610">
          <cell r="A3610" t="str">
            <v>TO</v>
          </cell>
          <cell r="B3610">
            <v>2010</v>
          </cell>
          <cell r="D3610" t="str">
            <v>SOJA</v>
          </cell>
          <cell r="E3610">
            <v>0</v>
          </cell>
        </row>
        <row r="3611">
          <cell r="A3611" t="str">
            <v>TO</v>
          </cell>
          <cell r="B3611">
            <v>2010</v>
          </cell>
          <cell r="D3611" t="str">
            <v>SOJA</v>
          </cell>
          <cell r="E3611">
            <v>11614.285714285714</v>
          </cell>
        </row>
        <row r="3612">
          <cell r="A3612" t="str">
            <v>MA</v>
          </cell>
          <cell r="B3612">
            <v>2010</v>
          </cell>
          <cell r="D3612" t="str">
            <v>SOJA</v>
          </cell>
          <cell r="E3612">
            <v>482.14285714285717</v>
          </cell>
        </row>
        <row r="3613">
          <cell r="A3613" t="str">
            <v>GO</v>
          </cell>
          <cell r="B3613">
            <v>2010</v>
          </cell>
          <cell r="D3613" t="str">
            <v>SOJA</v>
          </cell>
          <cell r="E3613">
            <v>6300</v>
          </cell>
        </row>
        <row r="3614">
          <cell r="A3614" t="str">
            <v>GO</v>
          </cell>
          <cell r="B3614">
            <v>2010</v>
          </cell>
          <cell r="D3614" t="str">
            <v>SOJA</v>
          </cell>
          <cell r="E3614">
            <v>0</v>
          </cell>
        </row>
        <row r="3615">
          <cell r="A3615" t="str">
            <v>GO</v>
          </cell>
          <cell r="B3615">
            <v>2010</v>
          </cell>
          <cell r="D3615" t="str">
            <v>SOJA</v>
          </cell>
          <cell r="E3615">
            <v>7189.2857142857138</v>
          </cell>
        </row>
        <row r="3616">
          <cell r="A3616" t="str">
            <v>MA</v>
          </cell>
          <cell r="B3616">
            <v>2010</v>
          </cell>
          <cell r="D3616" t="str">
            <v>SOJA</v>
          </cell>
          <cell r="E3616">
            <v>1939.2857142857142</v>
          </cell>
        </row>
        <row r="3617">
          <cell r="A3617" t="str">
            <v>PR</v>
          </cell>
          <cell r="B3617">
            <v>2010</v>
          </cell>
          <cell r="D3617" t="str">
            <v>MILHO</v>
          </cell>
          <cell r="E3617">
            <v>6149</v>
          </cell>
        </row>
        <row r="3618">
          <cell r="A3618" t="str">
            <v>PR</v>
          </cell>
          <cell r="B3618">
            <v>2010</v>
          </cell>
          <cell r="D3618" t="str">
            <v>MILHO</v>
          </cell>
          <cell r="E3618">
            <v>0</v>
          </cell>
        </row>
        <row r="3619">
          <cell r="A3619" t="str">
            <v>PR</v>
          </cell>
          <cell r="B3619">
            <v>2010</v>
          </cell>
          <cell r="D3619" t="str">
            <v>SOJA</v>
          </cell>
          <cell r="E3619">
            <v>9214.2857142857138</v>
          </cell>
        </row>
        <row r="3620">
          <cell r="A3620" t="str">
            <v>PR</v>
          </cell>
          <cell r="B3620">
            <v>2010</v>
          </cell>
          <cell r="D3620" t="str">
            <v>SOJA</v>
          </cell>
          <cell r="E3620">
            <v>0</v>
          </cell>
        </row>
        <row r="3621">
          <cell r="A3621" t="str">
            <v>TO</v>
          </cell>
          <cell r="B3621">
            <v>2010</v>
          </cell>
          <cell r="D3621" t="str">
            <v>SOJA</v>
          </cell>
          <cell r="E3621">
            <v>9685.7142857142844</v>
          </cell>
        </row>
        <row r="3622">
          <cell r="A3622" t="str">
            <v>PI</v>
          </cell>
          <cell r="B3622">
            <v>2010</v>
          </cell>
          <cell r="D3622" t="str">
            <v>SOJA</v>
          </cell>
          <cell r="E3622">
            <v>96.428571428571416</v>
          </cell>
        </row>
        <row r="3623">
          <cell r="A3623" t="str">
            <v>MA</v>
          </cell>
          <cell r="B3623">
            <v>2010</v>
          </cell>
          <cell r="D3623" t="str">
            <v>SOJA</v>
          </cell>
          <cell r="E3623">
            <v>2903.5714285714284</v>
          </cell>
        </row>
        <row r="3624">
          <cell r="A3624" t="str">
            <v>MA</v>
          </cell>
          <cell r="B3624">
            <v>2010</v>
          </cell>
          <cell r="D3624" t="str">
            <v>SOJA</v>
          </cell>
          <cell r="E3624">
            <v>4842.8571428571422</v>
          </cell>
        </row>
        <row r="3625">
          <cell r="A3625" t="str">
            <v>PR</v>
          </cell>
          <cell r="B3625">
            <v>2010</v>
          </cell>
          <cell r="D3625" t="str">
            <v>MILHO</v>
          </cell>
          <cell r="E3625">
            <v>7909.0000000000009</v>
          </cell>
        </row>
        <row r="3626">
          <cell r="A3626" t="str">
            <v>PR</v>
          </cell>
          <cell r="B3626">
            <v>2010</v>
          </cell>
          <cell r="D3626" t="str">
            <v>MILHO</v>
          </cell>
          <cell r="E3626">
            <v>0</v>
          </cell>
        </row>
        <row r="3627">
          <cell r="A3627" t="str">
            <v>PR</v>
          </cell>
          <cell r="B3627">
            <v>2010</v>
          </cell>
          <cell r="D3627" t="str">
            <v>SOJA</v>
          </cell>
          <cell r="E3627">
            <v>6910.7142857142853</v>
          </cell>
        </row>
        <row r="3628">
          <cell r="A3628" t="str">
            <v>PR</v>
          </cell>
          <cell r="B3628">
            <v>2010</v>
          </cell>
          <cell r="D3628" t="str">
            <v>MILHO</v>
          </cell>
          <cell r="E3628">
            <v>0</v>
          </cell>
        </row>
        <row r="3629">
          <cell r="A3629" t="str">
            <v>PR</v>
          </cell>
          <cell r="B3629">
            <v>2010</v>
          </cell>
          <cell r="D3629" t="str">
            <v>MILHO</v>
          </cell>
          <cell r="E3629">
            <v>4389</v>
          </cell>
        </row>
        <row r="3630">
          <cell r="A3630" t="str">
            <v>PR</v>
          </cell>
          <cell r="B3630">
            <v>2010</v>
          </cell>
          <cell r="D3630" t="str">
            <v>SOJA</v>
          </cell>
          <cell r="E3630">
            <v>5067.8571428571431</v>
          </cell>
        </row>
        <row r="3631">
          <cell r="A3631" t="str">
            <v>PR</v>
          </cell>
          <cell r="B3631">
            <v>2010</v>
          </cell>
          <cell r="D3631" t="str">
            <v>MILHO</v>
          </cell>
          <cell r="E3631">
            <v>0</v>
          </cell>
        </row>
        <row r="3632">
          <cell r="A3632" t="str">
            <v>PR</v>
          </cell>
          <cell r="B3632">
            <v>2010</v>
          </cell>
          <cell r="D3632" t="str">
            <v>MILHO</v>
          </cell>
          <cell r="E3632">
            <v>5709.0000000000009</v>
          </cell>
        </row>
        <row r="3633">
          <cell r="A3633" t="str">
            <v>PR</v>
          </cell>
          <cell r="B3633">
            <v>2010</v>
          </cell>
          <cell r="D3633" t="str">
            <v>SOJA</v>
          </cell>
          <cell r="E3633">
            <v>2764.2857142857142</v>
          </cell>
        </row>
        <row r="3634">
          <cell r="A3634" t="str">
            <v>MG</v>
          </cell>
          <cell r="B3634">
            <v>2010</v>
          </cell>
          <cell r="D3634" t="str">
            <v>MILHO</v>
          </cell>
          <cell r="E3634">
            <v>902</v>
          </cell>
        </row>
        <row r="3635">
          <cell r="A3635" t="str">
            <v>MG</v>
          </cell>
          <cell r="B3635">
            <v>2010</v>
          </cell>
          <cell r="D3635" t="str">
            <v>MILHO</v>
          </cell>
          <cell r="E3635">
            <v>902</v>
          </cell>
        </row>
        <row r="3636">
          <cell r="A3636" t="str">
            <v>MG</v>
          </cell>
          <cell r="B3636">
            <v>2010</v>
          </cell>
          <cell r="D3636" t="str">
            <v>MILHO</v>
          </cell>
          <cell r="E3636">
            <v>1804</v>
          </cell>
        </row>
        <row r="3637">
          <cell r="A3637" t="str">
            <v>MG</v>
          </cell>
          <cell r="B3637">
            <v>2010</v>
          </cell>
          <cell r="D3637" t="str">
            <v>MILHO</v>
          </cell>
          <cell r="E3637">
            <v>4510</v>
          </cell>
        </row>
        <row r="3638">
          <cell r="A3638" t="str">
            <v>MG</v>
          </cell>
          <cell r="B3638">
            <v>2010</v>
          </cell>
          <cell r="D3638" t="str">
            <v>MILHO</v>
          </cell>
          <cell r="E3638">
            <v>9020</v>
          </cell>
        </row>
        <row r="3639">
          <cell r="A3639" t="str">
            <v>MG</v>
          </cell>
          <cell r="B3639">
            <v>2010</v>
          </cell>
          <cell r="D3639" t="str">
            <v>SOJA</v>
          </cell>
          <cell r="E3639">
            <v>846.42857142857144</v>
          </cell>
        </row>
        <row r="3640">
          <cell r="A3640" t="str">
            <v>MG</v>
          </cell>
          <cell r="B3640">
            <v>2010</v>
          </cell>
          <cell r="D3640" t="str">
            <v>SOJA</v>
          </cell>
          <cell r="E3640">
            <v>1682.1428571428571</v>
          </cell>
        </row>
        <row r="3641">
          <cell r="A3641" t="str">
            <v>MG</v>
          </cell>
          <cell r="B3641">
            <v>2010</v>
          </cell>
          <cell r="D3641" t="str">
            <v>SOJA</v>
          </cell>
          <cell r="E3641">
            <v>1682.1428571428571</v>
          </cell>
        </row>
        <row r="3642">
          <cell r="A3642" t="str">
            <v>MG</v>
          </cell>
          <cell r="B3642">
            <v>2010</v>
          </cell>
          <cell r="D3642" t="str">
            <v>SOJA</v>
          </cell>
          <cell r="E3642">
            <v>1682.1428571428571</v>
          </cell>
        </row>
        <row r="3643">
          <cell r="A3643" t="str">
            <v>MG</v>
          </cell>
          <cell r="B3643">
            <v>2010</v>
          </cell>
          <cell r="D3643" t="str">
            <v>SOJA</v>
          </cell>
          <cell r="E3643">
            <v>1682.1428571428571</v>
          </cell>
        </row>
        <row r="3644">
          <cell r="A3644" t="str">
            <v>MG</v>
          </cell>
          <cell r="B3644">
            <v>2010</v>
          </cell>
          <cell r="D3644" t="str">
            <v>SOJA</v>
          </cell>
          <cell r="E3644">
            <v>16853.571428571428</v>
          </cell>
        </row>
        <row r="3645">
          <cell r="A3645" t="str">
            <v>MG</v>
          </cell>
          <cell r="B3645">
            <v>2010</v>
          </cell>
          <cell r="D3645" t="str">
            <v>SOJA</v>
          </cell>
          <cell r="E3645">
            <v>1071.4285714285713</v>
          </cell>
        </row>
        <row r="3646">
          <cell r="A3646" t="str">
            <v>GO</v>
          </cell>
          <cell r="B3646">
            <v>2010</v>
          </cell>
          <cell r="D3646" t="str">
            <v>MILHO</v>
          </cell>
          <cell r="E3646">
            <v>0</v>
          </cell>
        </row>
        <row r="3647">
          <cell r="A3647" t="str">
            <v>GO</v>
          </cell>
          <cell r="B3647">
            <v>2010</v>
          </cell>
          <cell r="D3647" t="str">
            <v>SOJA</v>
          </cell>
          <cell r="E3647">
            <v>8378.5714285714275</v>
          </cell>
        </row>
        <row r="3648">
          <cell r="A3648" t="str">
            <v>PR</v>
          </cell>
          <cell r="B3648">
            <v>2010</v>
          </cell>
          <cell r="D3648" t="str">
            <v>MILHO</v>
          </cell>
          <cell r="E3648">
            <v>27225</v>
          </cell>
        </row>
        <row r="3649">
          <cell r="A3649" t="str">
            <v>PR</v>
          </cell>
          <cell r="B3649">
            <v>2010</v>
          </cell>
          <cell r="D3649" t="str">
            <v>MILHO</v>
          </cell>
          <cell r="E3649">
            <v>0</v>
          </cell>
        </row>
        <row r="3650">
          <cell r="A3650" t="str">
            <v>PR</v>
          </cell>
          <cell r="B3650">
            <v>2010</v>
          </cell>
          <cell r="D3650" t="str">
            <v>SOJA</v>
          </cell>
          <cell r="E3650">
            <v>0</v>
          </cell>
        </row>
        <row r="3651">
          <cell r="A3651" t="str">
            <v>PR</v>
          </cell>
          <cell r="B3651">
            <v>2010</v>
          </cell>
          <cell r="D3651" t="str">
            <v>SOJA</v>
          </cell>
          <cell r="E3651">
            <v>56207.142857142855</v>
          </cell>
        </row>
        <row r="3652">
          <cell r="A3652" t="str">
            <v>PR</v>
          </cell>
          <cell r="B3652">
            <v>2010</v>
          </cell>
          <cell r="D3652" t="str">
            <v>MILHO</v>
          </cell>
          <cell r="E3652">
            <v>7029</v>
          </cell>
        </row>
        <row r="3653">
          <cell r="A3653" t="str">
            <v>PR</v>
          </cell>
          <cell r="B3653">
            <v>2010</v>
          </cell>
          <cell r="D3653" t="str">
            <v>MILHO</v>
          </cell>
          <cell r="E3653">
            <v>0</v>
          </cell>
        </row>
        <row r="3654">
          <cell r="A3654" t="str">
            <v>PR</v>
          </cell>
          <cell r="B3654">
            <v>2010</v>
          </cell>
          <cell r="D3654" t="str">
            <v>SOJA</v>
          </cell>
          <cell r="E3654">
            <v>0</v>
          </cell>
        </row>
        <row r="3655">
          <cell r="A3655" t="str">
            <v>PR</v>
          </cell>
          <cell r="B3655">
            <v>2010</v>
          </cell>
          <cell r="D3655" t="str">
            <v>SOJA</v>
          </cell>
          <cell r="E3655">
            <v>9214.2857142857138</v>
          </cell>
        </row>
        <row r="3656">
          <cell r="A3656" t="str">
            <v>PR</v>
          </cell>
          <cell r="B3656">
            <v>2010</v>
          </cell>
          <cell r="D3656" t="str">
            <v>MILHO</v>
          </cell>
          <cell r="E3656">
            <v>8778</v>
          </cell>
        </row>
        <row r="3657">
          <cell r="A3657" t="str">
            <v>PR</v>
          </cell>
          <cell r="B3657">
            <v>2010</v>
          </cell>
          <cell r="D3657" t="str">
            <v>MILHO</v>
          </cell>
          <cell r="E3657">
            <v>0</v>
          </cell>
        </row>
        <row r="3658">
          <cell r="A3658" t="str">
            <v>PR</v>
          </cell>
          <cell r="B3658">
            <v>2010</v>
          </cell>
          <cell r="D3658" t="str">
            <v>SOJA</v>
          </cell>
          <cell r="E3658">
            <v>18428.571428571428</v>
          </cell>
        </row>
        <row r="3659">
          <cell r="A3659" t="str">
            <v>PR</v>
          </cell>
          <cell r="B3659">
            <v>2010</v>
          </cell>
          <cell r="D3659" t="str">
            <v>MILHO</v>
          </cell>
          <cell r="E3659">
            <v>0</v>
          </cell>
        </row>
        <row r="3660">
          <cell r="A3660" t="str">
            <v>PR</v>
          </cell>
          <cell r="B3660">
            <v>2010</v>
          </cell>
          <cell r="D3660" t="str">
            <v>MILHO</v>
          </cell>
          <cell r="E3660">
            <v>8778</v>
          </cell>
        </row>
        <row r="3661">
          <cell r="A3661" t="str">
            <v>PR</v>
          </cell>
          <cell r="B3661">
            <v>2010</v>
          </cell>
          <cell r="D3661" t="str">
            <v>SOJA</v>
          </cell>
          <cell r="E3661">
            <v>9214.2857142857138</v>
          </cell>
        </row>
        <row r="3662">
          <cell r="A3662" t="str">
            <v>RS</v>
          </cell>
          <cell r="B3662">
            <v>2010</v>
          </cell>
          <cell r="D3662" t="str">
            <v>MILHO</v>
          </cell>
          <cell r="E3662">
            <v>0</v>
          </cell>
        </row>
        <row r="3663">
          <cell r="A3663" t="str">
            <v>RS</v>
          </cell>
          <cell r="B3663">
            <v>2010</v>
          </cell>
          <cell r="D3663" t="str">
            <v>SOJA</v>
          </cell>
          <cell r="E3663">
            <v>0</v>
          </cell>
        </row>
        <row r="3664">
          <cell r="A3664" t="str">
            <v>RS</v>
          </cell>
          <cell r="B3664">
            <v>2010</v>
          </cell>
          <cell r="D3664" t="str">
            <v>SOJA</v>
          </cell>
          <cell r="E3664">
            <v>0</v>
          </cell>
        </row>
        <row r="3665">
          <cell r="A3665" t="str">
            <v>PR</v>
          </cell>
          <cell r="B3665">
            <v>2010</v>
          </cell>
          <cell r="D3665" t="str">
            <v>MILHO</v>
          </cell>
          <cell r="E3665">
            <v>4389</v>
          </cell>
        </row>
        <row r="3666">
          <cell r="A3666" t="str">
            <v>PR</v>
          </cell>
          <cell r="B3666">
            <v>2010</v>
          </cell>
          <cell r="D3666" t="str">
            <v>MILHO</v>
          </cell>
          <cell r="E3666">
            <v>0</v>
          </cell>
        </row>
        <row r="3667">
          <cell r="A3667" t="str">
            <v>PR</v>
          </cell>
          <cell r="B3667">
            <v>2010</v>
          </cell>
          <cell r="D3667" t="str">
            <v>SOJA</v>
          </cell>
          <cell r="E3667">
            <v>2764.2857142857142</v>
          </cell>
        </row>
        <row r="3668">
          <cell r="A3668" t="str">
            <v>PR</v>
          </cell>
          <cell r="B3668">
            <v>2010</v>
          </cell>
          <cell r="D3668" t="str">
            <v>SOJA</v>
          </cell>
          <cell r="E3668">
            <v>0</v>
          </cell>
        </row>
        <row r="3669">
          <cell r="A3669" t="str">
            <v>MT</v>
          </cell>
          <cell r="B3669">
            <v>2010</v>
          </cell>
          <cell r="D3669" t="str">
            <v>SOJA</v>
          </cell>
          <cell r="E3669">
            <v>24203.571428571428</v>
          </cell>
        </row>
        <row r="3670">
          <cell r="A3670" t="str">
            <v>MT</v>
          </cell>
          <cell r="B3670">
            <v>2010</v>
          </cell>
          <cell r="D3670" t="str">
            <v>SOJA</v>
          </cell>
          <cell r="E3670">
            <v>10200</v>
          </cell>
        </row>
        <row r="3671">
          <cell r="A3671" t="str">
            <v>BA</v>
          </cell>
          <cell r="B3671">
            <v>2010</v>
          </cell>
          <cell r="D3671" t="str">
            <v>SOJA</v>
          </cell>
          <cell r="E3671">
            <v>6192.8571428571431</v>
          </cell>
        </row>
        <row r="3672">
          <cell r="A3672" t="str">
            <v>MT</v>
          </cell>
          <cell r="B3672">
            <v>2010</v>
          </cell>
          <cell r="D3672" t="str">
            <v>SOJA</v>
          </cell>
          <cell r="E3672">
            <v>3064.2857142857142</v>
          </cell>
        </row>
        <row r="3673">
          <cell r="A3673" t="str">
            <v>MT</v>
          </cell>
          <cell r="B3673">
            <v>2010</v>
          </cell>
          <cell r="D3673" t="str">
            <v>SOJA</v>
          </cell>
          <cell r="E3673">
            <v>40821.428571428572</v>
          </cell>
        </row>
        <row r="3674">
          <cell r="A3674" t="str">
            <v>MT</v>
          </cell>
          <cell r="B3674">
            <v>2010</v>
          </cell>
          <cell r="D3674" t="str">
            <v>SOJA</v>
          </cell>
          <cell r="E3674">
            <v>48557.142857142855</v>
          </cell>
        </row>
        <row r="3675">
          <cell r="A3675" t="str">
            <v>MT</v>
          </cell>
          <cell r="B3675">
            <v>2010</v>
          </cell>
          <cell r="D3675" t="str">
            <v>SOJA</v>
          </cell>
          <cell r="E3675">
            <v>0</v>
          </cell>
        </row>
        <row r="3676">
          <cell r="A3676" t="str">
            <v>BA</v>
          </cell>
          <cell r="B3676">
            <v>2010</v>
          </cell>
          <cell r="D3676" t="str">
            <v>SOJA</v>
          </cell>
          <cell r="E3676">
            <v>10317.857142857143</v>
          </cell>
        </row>
        <row r="3677">
          <cell r="A3677" t="str">
            <v>RS</v>
          </cell>
          <cell r="B3677">
            <v>2010</v>
          </cell>
          <cell r="D3677" t="str">
            <v>SOJA</v>
          </cell>
          <cell r="E3677">
            <v>546.42857142857133</v>
          </cell>
        </row>
        <row r="3678">
          <cell r="A3678" t="str">
            <v>RS</v>
          </cell>
          <cell r="B3678">
            <v>2010</v>
          </cell>
          <cell r="D3678" t="str">
            <v>MILHO</v>
          </cell>
          <cell r="E3678">
            <v>0</v>
          </cell>
        </row>
        <row r="3679">
          <cell r="A3679" t="str">
            <v>RS</v>
          </cell>
          <cell r="B3679">
            <v>2010</v>
          </cell>
          <cell r="D3679" t="str">
            <v>SOJA</v>
          </cell>
          <cell r="E3679">
            <v>19639.285714285714</v>
          </cell>
        </row>
        <row r="3680">
          <cell r="A3680" t="str">
            <v>RS</v>
          </cell>
          <cell r="B3680">
            <v>2010</v>
          </cell>
          <cell r="D3680" t="str">
            <v>MILHO</v>
          </cell>
          <cell r="E3680">
            <v>0</v>
          </cell>
        </row>
        <row r="3681">
          <cell r="A3681" t="str">
            <v>RS</v>
          </cell>
          <cell r="B3681">
            <v>2010</v>
          </cell>
          <cell r="D3681" t="str">
            <v>MILHO</v>
          </cell>
          <cell r="E3681">
            <v>6897</v>
          </cell>
        </row>
        <row r="3682">
          <cell r="A3682" t="str">
            <v>RS</v>
          </cell>
          <cell r="B3682">
            <v>2010</v>
          </cell>
          <cell r="D3682" t="str">
            <v>SOJA</v>
          </cell>
          <cell r="E3682">
            <v>5453.5714285714284</v>
          </cell>
        </row>
        <row r="3683">
          <cell r="A3683" t="str">
            <v>RS</v>
          </cell>
          <cell r="B3683">
            <v>2010</v>
          </cell>
          <cell r="D3683" t="str">
            <v>SOJA</v>
          </cell>
          <cell r="E3683">
            <v>0</v>
          </cell>
        </row>
        <row r="3684">
          <cell r="A3684" t="str">
            <v>RS</v>
          </cell>
          <cell r="B3684">
            <v>2010</v>
          </cell>
          <cell r="D3684" t="str">
            <v>MILHO</v>
          </cell>
          <cell r="E3684">
            <v>0</v>
          </cell>
        </row>
        <row r="3685">
          <cell r="A3685" t="str">
            <v>RS</v>
          </cell>
          <cell r="B3685">
            <v>2010</v>
          </cell>
          <cell r="D3685" t="str">
            <v>SOJA</v>
          </cell>
          <cell r="E3685">
            <v>5453.5714285714284</v>
          </cell>
        </row>
        <row r="3686">
          <cell r="A3686" t="str">
            <v>RS</v>
          </cell>
          <cell r="B3686">
            <v>2010</v>
          </cell>
          <cell r="D3686" t="str">
            <v>SOJA</v>
          </cell>
          <cell r="E3686">
            <v>0</v>
          </cell>
        </row>
        <row r="3687">
          <cell r="A3687" t="str">
            <v>PR</v>
          </cell>
          <cell r="B3687">
            <v>2010</v>
          </cell>
          <cell r="D3687" t="str">
            <v>MILHO</v>
          </cell>
          <cell r="E3687">
            <v>0</v>
          </cell>
        </row>
        <row r="3688">
          <cell r="A3688" t="str">
            <v>PR</v>
          </cell>
          <cell r="B3688">
            <v>2010</v>
          </cell>
          <cell r="D3688" t="str">
            <v>SOJA</v>
          </cell>
          <cell r="E3688">
            <v>14035.714285714284</v>
          </cell>
        </row>
        <row r="3689">
          <cell r="A3689" t="str">
            <v>PR</v>
          </cell>
          <cell r="B3689">
            <v>2010</v>
          </cell>
          <cell r="D3689" t="str">
            <v>MILHO</v>
          </cell>
          <cell r="E3689">
            <v>0</v>
          </cell>
        </row>
        <row r="3690">
          <cell r="A3690" t="str">
            <v>PR</v>
          </cell>
          <cell r="B3690">
            <v>2010</v>
          </cell>
          <cell r="D3690" t="str">
            <v>SOJA</v>
          </cell>
          <cell r="E3690">
            <v>16842.857142857141</v>
          </cell>
        </row>
        <row r="3691">
          <cell r="A3691" t="str">
            <v>PR</v>
          </cell>
          <cell r="B3691">
            <v>2010</v>
          </cell>
          <cell r="D3691" t="str">
            <v>MILHO</v>
          </cell>
          <cell r="E3691">
            <v>0</v>
          </cell>
        </row>
        <row r="3692">
          <cell r="A3692" t="str">
            <v>PR</v>
          </cell>
          <cell r="B3692">
            <v>2010</v>
          </cell>
          <cell r="D3692" t="str">
            <v>SOJA</v>
          </cell>
          <cell r="E3692">
            <v>22467.857142857141</v>
          </cell>
        </row>
        <row r="3693">
          <cell r="A3693" t="str">
            <v>PR</v>
          </cell>
          <cell r="B3693">
            <v>2010</v>
          </cell>
          <cell r="D3693" t="str">
            <v>MILHO</v>
          </cell>
          <cell r="E3693">
            <v>0</v>
          </cell>
        </row>
        <row r="3694">
          <cell r="A3694" t="str">
            <v>PR</v>
          </cell>
          <cell r="B3694">
            <v>2010</v>
          </cell>
          <cell r="D3694" t="str">
            <v>SOJA</v>
          </cell>
          <cell r="E3694">
            <v>22467.857142857141</v>
          </cell>
        </row>
        <row r="3695">
          <cell r="A3695" t="str">
            <v>SP</v>
          </cell>
          <cell r="B3695">
            <v>2010</v>
          </cell>
          <cell r="D3695" t="str">
            <v>MILHO</v>
          </cell>
          <cell r="E3695">
            <v>2629.0000000000005</v>
          </cell>
        </row>
        <row r="3696">
          <cell r="A3696" t="str">
            <v>SP</v>
          </cell>
          <cell r="B3696">
            <v>2010</v>
          </cell>
          <cell r="D3696" t="str">
            <v>MILHO</v>
          </cell>
          <cell r="E3696">
            <v>0</v>
          </cell>
        </row>
        <row r="3697">
          <cell r="A3697" t="str">
            <v>PR</v>
          </cell>
          <cell r="B3697">
            <v>2010</v>
          </cell>
          <cell r="D3697" t="str">
            <v>MILHO</v>
          </cell>
          <cell r="E3697">
            <v>0</v>
          </cell>
        </row>
        <row r="3698">
          <cell r="A3698" t="str">
            <v>PR</v>
          </cell>
          <cell r="B3698">
            <v>2010</v>
          </cell>
          <cell r="D3698" t="str">
            <v>SOJA</v>
          </cell>
          <cell r="E3698">
            <v>14035.714285714284</v>
          </cell>
        </row>
        <row r="3699">
          <cell r="A3699" t="str">
            <v>PR</v>
          </cell>
          <cell r="B3699">
            <v>2010</v>
          </cell>
          <cell r="D3699" t="str">
            <v>SOJA</v>
          </cell>
          <cell r="E3699">
            <v>32764.285714285714</v>
          </cell>
        </row>
        <row r="3700">
          <cell r="A3700" t="str">
            <v>PR</v>
          </cell>
          <cell r="B3700">
            <v>2010</v>
          </cell>
          <cell r="D3700" t="str">
            <v>SOJA</v>
          </cell>
          <cell r="E3700">
            <v>0</v>
          </cell>
        </row>
        <row r="3701">
          <cell r="A3701" t="str">
            <v>MT</v>
          </cell>
          <cell r="B3701">
            <v>2010</v>
          </cell>
          <cell r="D3701" t="str">
            <v>SOJA</v>
          </cell>
          <cell r="E3701">
            <v>0</v>
          </cell>
        </row>
        <row r="3702">
          <cell r="A3702" t="str">
            <v>MT</v>
          </cell>
          <cell r="B3702">
            <v>2010</v>
          </cell>
          <cell r="D3702" t="str">
            <v>SOJA</v>
          </cell>
          <cell r="E3702">
            <v>51546.428571428572</v>
          </cell>
        </row>
        <row r="3703">
          <cell r="A3703" t="str">
            <v>MT</v>
          </cell>
          <cell r="B3703">
            <v>2010</v>
          </cell>
          <cell r="D3703" t="str">
            <v>SOJA</v>
          </cell>
          <cell r="E3703">
            <v>0</v>
          </cell>
        </row>
        <row r="3704">
          <cell r="A3704" t="str">
            <v>MT</v>
          </cell>
          <cell r="B3704">
            <v>2010</v>
          </cell>
          <cell r="D3704" t="str">
            <v>SOJA</v>
          </cell>
          <cell r="E3704">
            <v>25767.857142857141</v>
          </cell>
        </row>
        <row r="3705">
          <cell r="A3705" t="str">
            <v>MT</v>
          </cell>
          <cell r="B3705">
            <v>2010</v>
          </cell>
          <cell r="D3705" t="str">
            <v>SOJA</v>
          </cell>
          <cell r="E3705">
            <v>0</v>
          </cell>
        </row>
        <row r="3706">
          <cell r="A3706" t="str">
            <v>MT</v>
          </cell>
          <cell r="B3706">
            <v>2010</v>
          </cell>
          <cell r="D3706" t="str">
            <v>SOJA</v>
          </cell>
          <cell r="E3706">
            <v>16317.857142857143</v>
          </cell>
        </row>
        <row r="3707">
          <cell r="A3707" t="str">
            <v>MS</v>
          </cell>
          <cell r="B3707">
            <v>2010</v>
          </cell>
          <cell r="D3707" t="str">
            <v>SOJA</v>
          </cell>
          <cell r="E3707">
            <v>12557.142857142857</v>
          </cell>
        </row>
        <row r="3708">
          <cell r="A3708" t="str">
            <v>MS</v>
          </cell>
          <cell r="B3708">
            <v>2010</v>
          </cell>
          <cell r="D3708" t="str">
            <v>SOJA</v>
          </cell>
          <cell r="E3708">
            <v>0</v>
          </cell>
        </row>
        <row r="3709">
          <cell r="A3709" t="str">
            <v>PR</v>
          </cell>
          <cell r="B3709">
            <v>2010</v>
          </cell>
          <cell r="D3709" t="str">
            <v>MILHO</v>
          </cell>
          <cell r="E3709">
            <v>14047</v>
          </cell>
        </row>
        <row r="3710">
          <cell r="A3710" t="str">
            <v>PR</v>
          </cell>
          <cell r="B3710">
            <v>2010</v>
          </cell>
          <cell r="D3710" t="str">
            <v>MILHO</v>
          </cell>
          <cell r="E3710">
            <v>0</v>
          </cell>
        </row>
        <row r="3711">
          <cell r="A3711" t="str">
            <v>PR</v>
          </cell>
          <cell r="B3711">
            <v>2010</v>
          </cell>
          <cell r="D3711" t="str">
            <v>SOJA</v>
          </cell>
          <cell r="E3711">
            <v>0</v>
          </cell>
        </row>
        <row r="3712">
          <cell r="A3712" t="str">
            <v>PR</v>
          </cell>
          <cell r="B3712">
            <v>2010</v>
          </cell>
          <cell r="D3712" t="str">
            <v>SOJA</v>
          </cell>
          <cell r="E3712">
            <v>36857.142857142855</v>
          </cell>
        </row>
        <row r="3713">
          <cell r="A3713" t="str">
            <v>PR</v>
          </cell>
          <cell r="B3713">
            <v>2010</v>
          </cell>
          <cell r="D3713" t="str">
            <v>MILHO</v>
          </cell>
          <cell r="E3713">
            <v>7898.0000000000009</v>
          </cell>
        </row>
        <row r="3714">
          <cell r="A3714" t="str">
            <v>PR</v>
          </cell>
          <cell r="B3714">
            <v>2010</v>
          </cell>
          <cell r="D3714" t="str">
            <v>MILHO</v>
          </cell>
          <cell r="E3714">
            <v>0</v>
          </cell>
        </row>
        <row r="3715">
          <cell r="A3715" t="str">
            <v>PR</v>
          </cell>
          <cell r="B3715">
            <v>2010</v>
          </cell>
          <cell r="D3715" t="str">
            <v>MILHO</v>
          </cell>
          <cell r="E3715">
            <v>8778</v>
          </cell>
        </row>
        <row r="3716">
          <cell r="A3716" t="str">
            <v>PR</v>
          </cell>
          <cell r="B3716">
            <v>2010</v>
          </cell>
          <cell r="D3716" t="str">
            <v>SOJA</v>
          </cell>
          <cell r="E3716">
            <v>0</v>
          </cell>
        </row>
        <row r="3717">
          <cell r="A3717" t="str">
            <v>PR</v>
          </cell>
          <cell r="B3717">
            <v>2010</v>
          </cell>
          <cell r="D3717" t="str">
            <v>SOJA</v>
          </cell>
          <cell r="E3717">
            <v>20271.428571428572</v>
          </cell>
        </row>
        <row r="3718">
          <cell r="A3718" t="str">
            <v>BA</v>
          </cell>
          <cell r="B3718">
            <v>2010</v>
          </cell>
          <cell r="D3718" t="str">
            <v>SOJA</v>
          </cell>
          <cell r="E3718">
            <v>5153.5714285714275</v>
          </cell>
        </row>
        <row r="3719">
          <cell r="A3719" t="str">
            <v>BA</v>
          </cell>
          <cell r="B3719">
            <v>2010</v>
          </cell>
          <cell r="D3719" t="str">
            <v>SOJA</v>
          </cell>
          <cell r="E3719">
            <v>30953.571428571428</v>
          </cell>
        </row>
        <row r="3720">
          <cell r="A3720" t="str">
            <v>BA</v>
          </cell>
          <cell r="B3720">
            <v>2010</v>
          </cell>
          <cell r="D3720" t="str">
            <v>SOJA</v>
          </cell>
          <cell r="E3720">
            <v>5153.5714285714275</v>
          </cell>
        </row>
        <row r="3721">
          <cell r="A3721" t="str">
            <v>MT</v>
          </cell>
          <cell r="B3721">
            <v>2010</v>
          </cell>
          <cell r="D3721" t="str">
            <v>SOJA</v>
          </cell>
          <cell r="E3721">
            <v>0</v>
          </cell>
        </row>
        <row r="3722">
          <cell r="A3722" t="str">
            <v>MT</v>
          </cell>
          <cell r="B3722">
            <v>2010</v>
          </cell>
          <cell r="D3722" t="str">
            <v>SOJA</v>
          </cell>
          <cell r="E3722">
            <v>0</v>
          </cell>
        </row>
        <row r="3723">
          <cell r="A3723" t="str">
            <v>MT</v>
          </cell>
          <cell r="B3723">
            <v>2010</v>
          </cell>
          <cell r="D3723" t="str">
            <v>SOJA</v>
          </cell>
          <cell r="E3723">
            <v>29046.428571428572</v>
          </cell>
        </row>
        <row r="3724">
          <cell r="A3724" t="str">
            <v>MT</v>
          </cell>
          <cell r="B3724">
            <v>2010</v>
          </cell>
          <cell r="D3724" t="str">
            <v>SOJA</v>
          </cell>
          <cell r="E3724">
            <v>0</v>
          </cell>
        </row>
        <row r="3725">
          <cell r="A3725" t="str">
            <v>MT</v>
          </cell>
          <cell r="B3725">
            <v>2010</v>
          </cell>
          <cell r="D3725" t="str">
            <v>SOJA</v>
          </cell>
          <cell r="E3725">
            <v>0</v>
          </cell>
        </row>
        <row r="3726">
          <cell r="A3726" t="str">
            <v>MT</v>
          </cell>
          <cell r="B3726">
            <v>2010</v>
          </cell>
          <cell r="D3726" t="str">
            <v>SOJA</v>
          </cell>
          <cell r="E3726">
            <v>58092.857142857145</v>
          </cell>
        </row>
        <row r="3727">
          <cell r="A3727" t="str">
            <v>TO</v>
          </cell>
          <cell r="B3727">
            <v>2010</v>
          </cell>
          <cell r="D3727" t="str">
            <v>SOJA</v>
          </cell>
          <cell r="E3727">
            <v>2903.5714285714284</v>
          </cell>
        </row>
        <row r="3728">
          <cell r="A3728" t="str">
            <v>TO</v>
          </cell>
          <cell r="B3728">
            <v>2010</v>
          </cell>
          <cell r="D3728" t="str">
            <v>SOJA</v>
          </cell>
          <cell r="E3728">
            <v>0</v>
          </cell>
        </row>
        <row r="3729">
          <cell r="A3729" t="str">
            <v>BA</v>
          </cell>
          <cell r="B3729">
            <v>2010</v>
          </cell>
          <cell r="D3729" t="str">
            <v>MILHO</v>
          </cell>
          <cell r="E3729">
            <v>10934.000000000002</v>
          </cell>
        </row>
        <row r="3730">
          <cell r="A3730" t="str">
            <v>BA</v>
          </cell>
          <cell r="B3730">
            <v>2010</v>
          </cell>
          <cell r="D3730" t="str">
            <v>SOJA</v>
          </cell>
          <cell r="E3730">
            <v>3096.4285714285716</v>
          </cell>
        </row>
        <row r="3731">
          <cell r="A3731" t="str">
            <v>GO</v>
          </cell>
          <cell r="B3731">
            <v>2010</v>
          </cell>
          <cell r="D3731" t="str">
            <v>SOJA</v>
          </cell>
          <cell r="E3731">
            <v>0</v>
          </cell>
        </row>
        <row r="3732">
          <cell r="A3732" t="str">
            <v>GO</v>
          </cell>
          <cell r="B3732">
            <v>2010</v>
          </cell>
          <cell r="D3732" t="str">
            <v>SOJA</v>
          </cell>
          <cell r="E3732">
            <v>19500</v>
          </cell>
        </row>
        <row r="3733">
          <cell r="A3733" t="str">
            <v>GO</v>
          </cell>
          <cell r="B3733">
            <v>2010</v>
          </cell>
          <cell r="D3733" t="str">
            <v>SOJA</v>
          </cell>
          <cell r="E3733">
            <v>2871.4285714285716</v>
          </cell>
        </row>
        <row r="3734">
          <cell r="A3734" t="str">
            <v>GO</v>
          </cell>
          <cell r="B3734">
            <v>2010</v>
          </cell>
          <cell r="D3734" t="str">
            <v>SOJA</v>
          </cell>
          <cell r="E3734">
            <v>3942.8571428571431</v>
          </cell>
        </row>
        <row r="3735">
          <cell r="A3735" t="str">
            <v>GO</v>
          </cell>
          <cell r="B3735">
            <v>2010</v>
          </cell>
          <cell r="D3735" t="str">
            <v>SOJA</v>
          </cell>
          <cell r="E3735">
            <v>5571.4285714285716</v>
          </cell>
        </row>
        <row r="3736">
          <cell r="A3736" t="str">
            <v>GO</v>
          </cell>
          <cell r="B3736">
            <v>2010</v>
          </cell>
          <cell r="D3736" t="str">
            <v>SOJA</v>
          </cell>
          <cell r="E3736">
            <v>5742.8571428571431</v>
          </cell>
        </row>
        <row r="3737">
          <cell r="A3737" t="str">
            <v>GO</v>
          </cell>
          <cell r="B3737">
            <v>2010</v>
          </cell>
          <cell r="D3737" t="str">
            <v>SOJA</v>
          </cell>
          <cell r="E3737">
            <v>5742.8571428571431</v>
          </cell>
        </row>
        <row r="3738">
          <cell r="A3738" t="str">
            <v>GO</v>
          </cell>
          <cell r="B3738">
            <v>2010</v>
          </cell>
          <cell r="D3738" t="str">
            <v>SOJA</v>
          </cell>
          <cell r="E3738">
            <v>0</v>
          </cell>
        </row>
        <row r="3739">
          <cell r="A3739" t="str">
            <v>GO</v>
          </cell>
          <cell r="B3739">
            <v>2010</v>
          </cell>
          <cell r="D3739" t="str">
            <v>MILHO</v>
          </cell>
          <cell r="E3739">
            <v>0</v>
          </cell>
        </row>
        <row r="3740">
          <cell r="A3740" t="str">
            <v>GO</v>
          </cell>
          <cell r="B3740">
            <v>2010</v>
          </cell>
          <cell r="D3740" t="str">
            <v>SOJA</v>
          </cell>
          <cell r="E3740">
            <v>0</v>
          </cell>
        </row>
        <row r="3741">
          <cell r="A3741" t="str">
            <v>GO</v>
          </cell>
          <cell r="B3741">
            <v>2010</v>
          </cell>
          <cell r="D3741" t="str">
            <v>SOJA</v>
          </cell>
          <cell r="E3741">
            <v>13928.571428571429</v>
          </cell>
        </row>
        <row r="3742">
          <cell r="A3742" t="str">
            <v>MT</v>
          </cell>
          <cell r="B3742">
            <v>2010</v>
          </cell>
          <cell r="D3742" t="str">
            <v>SOJA</v>
          </cell>
          <cell r="E3742">
            <v>8378.5714285714275</v>
          </cell>
        </row>
        <row r="3743">
          <cell r="A3743" t="str">
            <v>MT</v>
          </cell>
          <cell r="B3743">
            <v>2010</v>
          </cell>
          <cell r="D3743" t="str">
            <v>SOJA</v>
          </cell>
          <cell r="E3743">
            <v>0</v>
          </cell>
        </row>
        <row r="3744">
          <cell r="A3744" t="str">
            <v>GO</v>
          </cell>
          <cell r="B3744">
            <v>2010</v>
          </cell>
          <cell r="D3744" t="str">
            <v>SOJA</v>
          </cell>
          <cell r="E3744">
            <v>0</v>
          </cell>
        </row>
        <row r="3745">
          <cell r="A3745" t="str">
            <v>GO</v>
          </cell>
          <cell r="B3745">
            <v>2010</v>
          </cell>
          <cell r="D3745" t="str">
            <v>SOJA</v>
          </cell>
          <cell r="E3745">
            <v>6696.4285714285716</v>
          </cell>
        </row>
        <row r="3746">
          <cell r="A3746" t="str">
            <v>SP</v>
          </cell>
          <cell r="B3746">
            <v>2010</v>
          </cell>
          <cell r="D3746" t="str">
            <v>SOJA</v>
          </cell>
          <cell r="E3746">
            <v>0</v>
          </cell>
        </row>
        <row r="3747">
          <cell r="A3747" t="str">
            <v>SP</v>
          </cell>
          <cell r="B3747">
            <v>2010</v>
          </cell>
          <cell r="D3747" t="str">
            <v>SOJA</v>
          </cell>
          <cell r="E3747">
            <v>24642.857142857141</v>
          </cell>
        </row>
        <row r="3748">
          <cell r="A3748" t="str">
            <v>MT</v>
          </cell>
          <cell r="B3748">
            <v>2010</v>
          </cell>
          <cell r="D3748" t="str">
            <v>SOJA</v>
          </cell>
          <cell r="E3748">
            <v>0</v>
          </cell>
        </row>
        <row r="3749">
          <cell r="A3749" t="str">
            <v>MT</v>
          </cell>
          <cell r="B3749">
            <v>2010</v>
          </cell>
          <cell r="D3749" t="str">
            <v>SOJA</v>
          </cell>
          <cell r="E3749">
            <v>38849.999999999993</v>
          </cell>
        </row>
        <row r="3750">
          <cell r="A3750" t="str">
            <v>MT</v>
          </cell>
          <cell r="B3750">
            <v>2010</v>
          </cell>
          <cell r="D3750" t="str">
            <v>SOJA</v>
          </cell>
          <cell r="E3750">
            <v>23625</v>
          </cell>
        </row>
        <row r="3751">
          <cell r="A3751" t="str">
            <v>MT</v>
          </cell>
          <cell r="B3751">
            <v>2010</v>
          </cell>
          <cell r="D3751" t="str">
            <v>SOJA</v>
          </cell>
          <cell r="E3751">
            <v>24278.571428571428</v>
          </cell>
        </row>
        <row r="3752">
          <cell r="A3752" t="str">
            <v>MT</v>
          </cell>
          <cell r="B3752">
            <v>2010</v>
          </cell>
          <cell r="D3752" t="str">
            <v>SOJA</v>
          </cell>
          <cell r="E3752">
            <v>0</v>
          </cell>
        </row>
        <row r="3753">
          <cell r="A3753" t="str">
            <v>MA</v>
          </cell>
          <cell r="B3753">
            <v>2010</v>
          </cell>
          <cell r="D3753" t="str">
            <v>SOJA</v>
          </cell>
          <cell r="E3753">
            <v>0</v>
          </cell>
        </row>
        <row r="3754">
          <cell r="A3754" t="str">
            <v>MA</v>
          </cell>
          <cell r="B3754">
            <v>2010</v>
          </cell>
          <cell r="D3754" t="str">
            <v>SOJA</v>
          </cell>
          <cell r="E3754">
            <v>10714.285714285714</v>
          </cell>
        </row>
        <row r="3755">
          <cell r="A3755" t="str">
            <v>MG</v>
          </cell>
          <cell r="B3755">
            <v>2010</v>
          </cell>
          <cell r="D3755" t="str">
            <v>SOJA</v>
          </cell>
          <cell r="E3755">
            <v>8089.2857142857138</v>
          </cell>
        </row>
        <row r="3756">
          <cell r="A3756" t="str">
            <v>MT</v>
          </cell>
          <cell r="B3756">
            <v>2010</v>
          </cell>
          <cell r="D3756" t="str">
            <v>SOJA</v>
          </cell>
          <cell r="E3756">
            <v>0</v>
          </cell>
        </row>
        <row r="3757">
          <cell r="A3757" t="str">
            <v>MT</v>
          </cell>
          <cell r="B3757">
            <v>2010</v>
          </cell>
          <cell r="D3757" t="str">
            <v>SOJA</v>
          </cell>
          <cell r="E3757">
            <v>12889.285714285712</v>
          </cell>
        </row>
        <row r="3758">
          <cell r="A3758" t="str">
            <v>MT</v>
          </cell>
          <cell r="B3758">
            <v>2010</v>
          </cell>
          <cell r="D3758" t="str">
            <v>SOJA</v>
          </cell>
          <cell r="E3758">
            <v>0</v>
          </cell>
        </row>
        <row r="3759">
          <cell r="A3759" t="str">
            <v>MT</v>
          </cell>
          <cell r="B3759">
            <v>2010</v>
          </cell>
          <cell r="D3759" t="str">
            <v>SOJA</v>
          </cell>
          <cell r="E3759">
            <v>17185.714285714283</v>
          </cell>
        </row>
        <row r="3760">
          <cell r="A3760" t="str">
            <v>MT</v>
          </cell>
          <cell r="B3760">
            <v>2010</v>
          </cell>
          <cell r="D3760" t="str">
            <v>SOJA</v>
          </cell>
          <cell r="E3760">
            <v>0</v>
          </cell>
        </row>
        <row r="3761">
          <cell r="A3761" t="str">
            <v>MT</v>
          </cell>
          <cell r="B3761">
            <v>2010</v>
          </cell>
          <cell r="D3761" t="str">
            <v>SOJA</v>
          </cell>
          <cell r="E3761">
            <v>48557.142857142855</v>
          </cell>
        </row>
        <row r="3762">
          <cell r="A3762" t="str">
            <v>MT</v>
          </cell>
          <cell r="B3762">
            <v>2010</v>
          </cell>
          <cell r="D3762" t="str">
            <v>SOJA</v>
          </cell>
          <cell r="E3762">
            <v>0</v>
          </cell>
        </row>
        <row r="3763">
          <cell r="A3763" t="str">
            <v>MT</v>
          </cell>
          <cell r="B3763">
            <v>2010</v>
          </cell>
          <cell r="D3763" t="str">
            <v>SOJA</v>
          </cell>
          <cell r="E3763">
            <v>48407.142857142855</v>
          </cell>
        </row>
        <row r="3764">
          <cell r="A3764" t="str">
            <v>TO</v>
          </cell>
          <cell r="B3764">
            <v>2010</v>
          </cell>
          <cell r="D3764" t="str">
            <v>SOJA</v>
          </cell>
          <cell r="E3764">
            <v>0</v>
          </cell>
        </row>
        <row r="3765">
          <cell r="A3765" t="str">
            <v>TO</v>
          </cell>
          <cell r="B3765">
            <v>2010</v>
          </cell>
          <cell r="D3765" t="str">
            <v>SOJA</v>
          </cell>
          <cell r="E3765">
            <v>11614.285714285714</v>
          </cell>
        </row>
        <row r="3766">
          <cell r="A3766" t="str">
            <v>GO</v>
          </cell>
          <cell r="B3766">
            <v>2010</v>
          </cell>
          <cell r="D3766" t="str">
            <v>SOJA</v>
          </cell>
          <cell r="E3766">
            <v>0</v>
          </cell>
        </row>
        <row r="3767">
          <cell r="A3767" t="str">
            <v>GO</v>
          </cell>
          <cell r="B3767">
            <v>2010</v>
          </cell>
          <cell r="D3767" t="str">
            <v>SOJA</v>
          </cell>
          <cell r="E3767">
            <v>17582.142857142855</v>
          </cell>
        </row>
        <row r="3768">
          <cell r="A3768" t="str">
            <v>GO</v>
          </cell>
          <cell r="B3768">
            <v>2010</v>
          </cell>
          <cell r="D3768" t="str">
            <v>SOJA</v>
          </cell>
          <cell r="E3768">
            <v>0</v>
          </cell>
        </row>
        <row r="3769">
          <cell r="A3769" t="str">
            <v>GO</v>
          </cell>
          <cell r="B3769">
            <v>2010</v>
          </cell>
          <cell r="D3769" t="str">
            <v>SOJA</v>
          </cell>
          <cell r="E3769">
            <v>14389.285714285714</v>
          </cell>
        </row>
        <row r="3770">
          <cell r="A3770" t="str">
            <v>MS</v>
          </cell>
          <cell r="B3770">
            <v>2010</v>
          </cell>
          <cell r="D3770" t="str">
            <v>SOJA</v>
          </cell>
          <cell r="E3770">
            <v>4135.7142857142853</v>
          </cell>
        </row>
        <row r="3771">
          <cell r="A3771" t="str">
            <v>MS</v>
          </cell>
          <cell r="B3771">
            <v>2010</v>
          </cell>
          <cell r="D3771" t="str">
            <v>SOJA</v>
          </cell>
          <cell r="E3771">
            <v>0</v>
          </cell>
        </row>
        <row r="3772">
          <cell r="A3772" t="str">
            <v>PR</v>
          </cell>
          <cell r="B3772">
            <v>2010</v>
          </cell>
          <cell r="D3772" t="str">
            <v>MILHO</v>
          </cell>
          <cell r="E3772">
            <v>5269</v>
          </cell>
        </row>
        <row r="3773">
          <cell r="A3773" t="str">
            <v>PR</v>
          </cell>
          <cell r="B3773">
            <v>2010</v>
          </cell>
          <cell r="D3773" t="str">
            <v>MILHO</v>
          </cell>
          <cell r="E3773">
            <v>0</v>
          </cell>
        </row>
        <row r="3774">
          <cell r="A3774" t="str">
            <v>PR</v>
          </cell>
          <cell r="B3774">
            <v>2010</v>
          </cell>
          <cell r="D3774" t="str">
            <v>SOJA</v>
          </cell>
          <cell r="E3774">
            <v>0</v>
          </cell>
        </row>
        <row r="3775">
          <cell r="A3775" t="str">
            <v>PR</v>
          </cell>
          <cell r="B3775">
            <v>2010</v>
          </cell>
          <cell r="D3775" t="str">
            <v>SOJA</v>
          </cell>
          <cell r="E3775">
            <v>12857.142857142857</v>
          </cell>
        </row>
        <row r="3776">
          <cell r="A3776" t="str">
            <v>BA</v>
          </cell>
          <cell r="B3776">
            <v>2010</v>
          </cell>
          <cell r="D3776" t="str">
            <v>SOJA</v>
          </cell>
          <cell r="E3776">
            <v>2067.8571428571427</v>
          </cell>
        </row>
        <row r="3777">
          <cell r="A3777" t="str">
            <v>MT</v>
          </cell>
          <cell r="B3777">
            <v>2010</v>
          </cell>
          <cell r="D3777" t="str">
            <v>SOJA</v>
          </cell>
          <cell r="E3777">
            <v>47250</v>
          </cell>
        </row>
        <row r="3778">
          <cell r="A3778" t="str">
            <v>MT</v>
          </cell>
          <cell r="B3778">
            <v>2010</v>
          </cell>
          <cell r="D3778" t="str">
            <v>SOJA</v>
          </cell>
          <cell r="E3778">
            <v>0</v>
          </cell>
        </row>
        <row r="3779">
          <cell r="A3779" t="str">
            <v>MT</v>
          </cell>
          <cell r="B3779">
            <v>2010</v>
          </cell>
          <cell r="D3779" t="str">
            <v>SOJA</v>
          </cell>
          <cell r="E3779">
            <v>24278.571428571428</v>
          </cell>
        </row>
        <row r="3780">
          <cell r="A3780" t="str">
            <v>MT</v>
          </cell>
          <cell r="B3780">
            <v>2010</v>
          </cell>
          <cell r="D3780" t="str">
            <v>SOJA</v>
          </cell>
          <cell r="E3780">
            <v>51974.999999999993</v>
          </cell>
        </row>
        <row r="3781">
          <cell r="A3781" t="str">
            <v>MT</v>
          </cell>
          <cell r="B3781">
            <v>2010</v>
          </cell>
          <cell r="D3781" t="str">
            <v>SOJA</v>
          </cell>
          <cell r="E3781">
            <v>9707.1428571428569</v>
          </cell>
        </row>
        <row r="3782">
          <cell r="A3782" t="str">
            <v>BA</v>
          </cell>
          <cell r="B3782">
            <v>2010</v>
          </cell>
          <cell r="D3782" t="str">
            <v>SOJA</v>
          </cell>
          <cell r="E3782">
            <v>4125</v>
          </cell>
        </row>
        <row r="3783">
          <cell r="A3783" t="str">
            <v>BA</v>
          </cell>
          <cell r="B3783">
            <v>2010</v>
          </cell>
          <cell r="D3783" t="str">
            <v>MILHO</v>
          </cell>
          <cell r="E3783">
            <v>0</v>
          </cell>
        </row>
        <row r="3784">
          <cell r="A3784" t="str">
            <v>BA</v>
          </cell>
          <cell r="B3784">
            <v>2010</v>
          </cell>
          <cell r="D3784" t="str">
            <v>SOJA</v>
          </cell>
          <cell r="E3784">
            <v>3610.7142857142858</v>
          </cell>
        </row>
        <row r="3785">
          <cell r="A3785" t="str">
            <v>BA</v>
          </cell>
          <cell r="B3785">
            <v>2010</v>
          </cell>
          <cell r="D3785" t="str">
            <v>SOJA</v>
          </cell>
          <cell r="E3785">
            <v>5153.5714285714275</v>
          </cell>
        </row>
        <row r="3786">
          <cell r="A3786" t="str">
            <v>RS</v>
          </cell>
          <cell r="B3786">
            <v>2010</v>
          </cell>
          <cell r="D3786" t="str">
            <v>MILHO</v>
          </cell>
          <cell r="E3786">
            <v>1144.0000000000002</v>
          </cell>
        </row>
        <row r="3787">
          <cell r="A3787" t="str">
            <v>RS</v>
          </cell>
          <cell r="B3787">
            <v>2010</v>
          </cell>
          <cell r="D3787" t="str">
            <v>MILHO</v>
          </cell>
          <cell r="E3787">
            <v>0</v>
          </cell>
        </row>
        <row r="3788">
          <cell r="A3788" t="str">
            <v>RS</v>
          </cell>
          <cell r="B3788">
            <v>2010</v>
          </cell>
          <cell r="D3788" t="str">
            <v>SOJA</v>
          </cell>
          <cell r="E3788">
            <v>0</v>
          </cell>
        </row>
        <row r="3789">
          <cell r="A3789" t="str">
            <v>RS</v>
          </cell>
          <cell r="B3789">
            <v>2010</v>
          </cell>
          <cell r="D3789" t="str">
            <v>SOJA</v>
          </cell>
          <cell r="E3789">
            <v>1092.8571428571427</v>
          </cell>
        </row>
        <row r="3790">
          <cell r="A3790" t="str">
            <v>MS</v>
          </cell>
          <cell r="B3790">
            <v>2010</v>
          </cell>
          <cell r="D3790" t="str">
            <v>SOJA</v>
          </cell>
          <cell r="E3790">
            <v>11024.999999999998</v>
          </cell>
        </row>
        <row r="3791">
          <cell r="A3791" t="str">
            <v>MS</v>
          </cell>
          <cell r="B3791">
            <v>2010</v>
          </cell>
          <cell r="D3791" t="str">
            <v>SOJA</v>
          </cell>
          <cell r="E3791">
            <v>0</v>
          </cell>
        </row>
        <row r="3792">
          <cell r="A3792" t="str">
            <v>MS</v>
          </cell>
          <cell r="B3792">
            <v>2010</v>
          </cell>
          <cell r="D3792" t="str">
            <v>SOJA</v>
          </cell>
          <cell r="E3792">
            <v>0</v>
          </cell>
        </row>
        <row r="3793">
          <cell r="A3793" t="str">
            <v>MS</v>
          </cell>
          <cell r="B3793">
            <v>2010</v>
          </cell>
          <cell r="D3793" t="str">
            <v>SOJA</v>
          </cell>
          <cell r="E3793">
            <v>13789.285714285712</v>
          </cell>
        </row>
        <row r="3794">
          <cell r="A3794" t="str">
            <v>MS</v>
          </cell>
          <cell r="B3794">
            <v>2010</v>
          </cell>
          <cell r="D3794" t="str">
            <v>SOJA</v>
          </cell>
          <cell r="E3794">
            <v>0</v>
          </cell>
        </row>
        <row r="3795">
          <cell r="A3795" t="str">
            <v>MS</v>
          </cell>
          <cell r="B3795">
            <v>2010</v>
          </cell>
          <cell r="D3795" t="str">
            <v>SOJA</v>
          </cell>
          <cell r="E3795">
            <v>34457.142857142855</v>
          </cell>
        </row>
        <row r="3796">
          <cell r="A3796" t="str">
            <v>GO</v>
          </cell>
          <cell r="B3796">
            <v>2010</v>
          </cell>
          <cell r="D3796" t="str">
            <v>SOJA</v>
          </cell>
          <cell r="E3796">
            <v>8989.2857142857138</v>
          </cell>
        </row>
        <row r="3797">
          <cell r="A3797" t="str">
            <v>GO</v>
          </cell>
          <cell r="B3797">
            <v>2010</v>
          </cell>
          <cell r="D3797" t="str">
            <v>SOJA</v>
          </cell>
          <cell r="E3797">
            <v>8989.2857142857138</v>
          </cell>
        </row>
        <row r="3798">
          <cell r="A3798" t="str">
            <v>MT</v>
          </cell>
          <cell r="B3798">
            <v>2010</v>
          </cell>
          <cell r="D3798" t="str">
            <v>SOJA</v>
          </cell>
          <cell r="E3798">
            <v>24278.571428571428</v>
          </cell>
        </row>
        <row r="3799">
          <cell r="A3799" t="str">
            <v>MT</v>
          </cell>
          <cell r="B3799">
            <v>2010</v>
          </cell>
          <cell r="D3799" t="str">
            <v>SOJA</v>
          </cell>
          <cell r="E3799">
            <v>0</v>
          </cell>
        </row>
        <row r="3800">
          <cell r="A3800" t="str">
            <v>RS</v>
          </cell>
          <cell r="B3800">
            <v>2010</v>
          </cell>
          <cell r="D3800" t="str">
            <v>MILHO</v>
          </cell>
          <cell r="E3800">
            <v>1727.0000000000002</v>
          </cell>
        </row>
        <row r="3801">
          <cell r="A3801" t="str">
            <v>RS</v>
          </cell>
          <cell r="B3801">
            <v>2010</v>
          </cell>
          <cell r="D3801" t="str">
            <v>MILHO</v>
          </cell>
          <cell r="E3801">
            <v>0</v>
          </cell>
        </row>
        <row r="3802">
          <cell r="A3802" t="str">
            <v>RS</v>
          </cell>
          <cell r="B3802">
            <v>2010</v>
          </cell>
          <cell r="D3802" t="str">
            <v>SOJA</v>
          </cell>
          <cell r="E3802">
            <v>2185.7142857142853</v>
          </cell>
        </row>
        <row r="3803">
          <cell r="A3803" t="str">
            <v>RS</v>
          </cell>
          <cell r="B3803">
            <v>2010</v>
          </cell>
          <cell r="D3803" t="str">
            <v>SOJA</v>
          </cell>
          <cell r="E3803">
            <v>0</v>
          </cell>
        </row>
        <row r="3804">
          <cell r="A3804" t="str">
            <v>MT</v>
          </cell>
          <cell r="B3804">
            <v>2010</v>
          </cell>
          <cell r="D3804" t="str">
            <v>SOJA</v>
          </cell>
          <cell r="E3804">
            <v>0</v>
          </cell>
        </row>
        <row r="3805">
          <cell r="A3805" t="str">
            <v>MT</v>
          </cell>
          <cell r="B3805">
            <v>2010</v>
          </cell>
          <cell r="D3805" t="str">
            <v>SOJA</v>
          </cell>
          <cell r="E3805">
            <v>14571.428571428571</v>
          </cell>
        </row>
        <row r="3806">
          <cell r="A3806" t="str">
            <v>RS</v>
          </cell>
          <cell r="B3806">
            <v>2010</v>
          </cell>
          <cell r="D3806" t="str">
            <v>MILHO</v>
          </cell>
          <cell r="E3806">
            <v>1144.0000000000002</v>
          </cell>
        </row>
        <row r="3807">
          <cell r="A3807" t="str">
            <v>RS</v>
          </cell>
          <cell r="B3807">
            <v>2010</v>
          </cell>
          <cell r="D3807" t="str">
            <v>SOJA</v>
          </cell>
          <cell r="E3807">
            <v>1092.8571428571427</v>
          </cell>
        </row>
        <row r="3808">
          <cell r="A3808" t="str">
            <v>RS</v>
          </cell>
          <cell r="B3808">
            <v>2010</v>
          </cell>
          <cell r="D3808" t="str">
            <v>SOJA</v>
          </cell>
          <cell r="E3808">
            <v>546.42857142857133</v>
          </cell>
        </row>
        <row r="3809">
          <cell r="A3809" t="str">
            <v>RS</v>
          </cell>
          <cell r="B3809">
            <v>2010</v>
          </cell>
          <cell r="D3809" t="str">
            <v>MILHO</v>
          </cell>
          <cell r="E3809">
            <v>1727.0000000000002</v>
          </cell>
        </row>
        <row r="3810">
          <cell r="A3810" t="str">
            <v>RS</v>
          </cell>
          <cell r="B3810">
            <v>2010</v>
          </cell>
          <cell r="D3810" t="str">
            <v>MILHO</v>
          </cell>
          <cell r="E3810">
            <v>0</v>
          </cell>
        </row>
        <row r="3811">
          <cell r="A3811" t="str">
            <v>RS</v>
          </cell>
          <cell r="B3811">
            <v>2010</v>
          </cell>
          <cell r="D3811" t="str">
            <v>SOJA</v>
          </cell>
          <cell r="E3811">
            <v>3278.5714285714284</v>
          </cell>
        </row>
        <row r="3812">
          <cell r="A3812" t="str">
            <v>RS</v>
          </cell>
          <cell r="B3812">
            <v>2010</v>
          </cell>
          <cell r="D3812" t="str">
            <v>SOJA</v>
          </cell>
          <cell r="E3812">
            <v>0</v>
          </cell>
        </row>
        <row r="3813">
          <cell r="A3813" t="str">
            <v>MS</v>
          </cell>
          <cell r="B3813">
            <v>2010</v>
          </cell>
          <cell r="D3813" t="str">
            <v>SOJA</v>
          </cell>
          <cell r="E3813">
            <v>0</v>
          </cell>
        </row>
        <row r="3814">
          <cell r="A3814" t="str">
            <v>MS</v>
          </cell>
          <cell r="B3814">
            <v>2010</v>
          </cell>
          <cell r="D3814" t="str">
            <v>SOJA</v>
          </cell>
          <cell r="E3814">
            <v>13789.285714285712</v>
          </cell>
        </row>
        <row r="3815">
          <cell r="A3815" t="str">
            <v>MS</v>
          </cell>
          <cell r="B3815">
            <v>2010</v>
          </cell>
          <cell r="D3815" t="str">
            <v>SOJA</v>
          </cell>
          <cell r="E3815">
            <v>11721.428571428571</v>
          </cell>
        </row>
        <row r="3816">
          <cell r="A3816" t="str">
            <v>MS</v>
          </cell>
          <cell r="B3816">
            <v>2010</v>
          </cell>
          <cell r="D3816" t="str">
            <v>SOJA</v>
          </cell>
          <cell r="E3816">
            <v>0</v>
          </cell>
        </row>
        <row r="3817">
          <cell r="A3817" t="str">
            <v>MS</v>
          </cell>
          <cell r="B3817">
            <v>2010</v>
          </cell>
          <cell r="D3817" t="str">
            <v>SOJA</v>
          </cell>
          <cell r="E3817">
            <v>31703.571428571428</v>
          </cell>
        </row>
        <row r="3818">
          <cell r="A3818" t="str">
            <v>MS</v>
          </cell>
          <cell r="B3818">
            <v>2010</v>
          </cell>
          <cell r="D3818" t="str">
            <v>SOJA</v>
          </cell>
          <cell r="E3818">
            <v>0</v>
          </cell>
        </row>
        <row r="3819">
          <cell r="A3819" t="str">
            <v>MS</v>
          </cell>
          <cell r="B3819">
            <v>2010</v>
          </cell>
          <cell r="D3819" t="str">
            <v>SOJA</v>
          </cell>
          <cell r="E3819">
            <v>6203.5714285714284</v>
          </cell>
        </row>
        <row r="3820">
          <cell r="A3820" t="str">
            <v>SC</v>
          </cell>
          <cell r="B3820">
            <v>2010</v>
          </cell>
          <cell r="D3820" t="str">
            <v>MILHO</v>
          </cell>
          <cell r="E3820">
            <v>54615</v>
          </cell>
        </row>
        <row r="3821">
          <cell r="A3821" t="str">
            <v>SC</v>
          </cell>
          <cell r="B3821">
            <v>2010</v>
          </cell>
          <cell r="D3821" t="str">
            <v>SOJA</v>
          </cell>
          <cell r="E3821">
            <v>4242.8571428571431</v>
          </cell>
        </row>
        <row r="3822">
          <cell r="A3822" t="str">
            <v>MT</v>
          </cell>
          <cell r="B3822">
            <v>2010</v>
          </cell>
          <cell r="D3822" t="str">
            <v>SOJA</v>
          </cell>
          <cell r="E3822">
            <v>8592.8571428571413</v>
          </cell>
        </row>
        <row r="3823">
          <cell r="A3823" t="str">
            <v>MT</v>
          </cell>
          <cell r="B3823">
            <v>2010</v>
          </cell>
          <cell r="D3823" t="str">
            <v>SOJA</v>
          </cell>
          <cell r="E3823">
            <v>0</v>
          </cell>
        </row>
        <row r="3824">
          <cell r="A3824" t="str">
            <v>MT</v>
          </cell>
          <cell r="B3824">
            <v>2010</v>
          </cell>
          <cell r="D3824" t="str">
            <v>SOJA</v>
          </cell>
          <cell r="E3824">
            <v>0</v>
          </cell>
        </row>
        <row r="3825">
          <cell r="A3825" t="str">
            <v>MT</v>
          </cell>
          <cell r="B3825">
            <v>2010</v>
          </cell>
          <cell r="D3825" t="str">
            <v>SOJA</v>
          </cell>
          <cell r="E3825">
            <v>4296.4285714285706</v>
          </cell>
        </row>
        <row r="3826">
          <cell r="A3826" t="str">
            <v>PI</v>
          </cell>
          <cell r="B3826">
            <v>2010</v>
          </cell>
          <cell r="D3826" t="str">
            <v>SOJA</v>
          </cell>
          <cell r="E3826">
            <v>0</v>
          </cell>
        </row>
        <row r="3827">
          <cell r="A3827" t="str">
            <v>PI</v>
          </cell>
          <cell r="B3827">
            <v>2010</v>
          </cell>
          <cell r="D3827" t="str">
            <v>SOJA</v>
          </cell>
          <cell r="E3827">
            <v>32025</v>
          </cell>
        </row>
        <row r="3828">
          <cell r="A3828" t="str">
            <v>PI</v>
          </cell>
          <cell r="B3828">
            <v>2010</v>
          </cell>
          <cell r="D3828" t="str">
            <v>SOJA</v>
          </cell>
          <cell r="E3828">
            <v>36599.999999999993</v>
          </cell>
        </row>
        <row r="3829">
          <cell r="A3829" t="str">
            <v>GO</v>
          </cell>
          <cell r="B3829">
            <v>2010</v>
          </cell>
          <cell r="D3829" t="str">
            <v>SOJA</v>
          </cell>
          <cell r="E3829">
            <v>0</v>
          </cell>
        </row>
        <row r="3830">
          <cell r="A3830" t="str">
            <v>GO</v>
          </cell>
          <cell r="B3830">
            <v>2010</v>
          </cell>
          <cell r="D3830" t="str">
            <v>SOJA</v>
          </cell>
          <cell r="E3830">
            <v>23378.571428571431</v>
          </cell>
        </row>
        <row r="3831">
          <cell r="A3831" t="str">
            <v>MT</v>
          </cell>
          <cell r="B3831">
            <v>2010</v>
          </cell>
          <cell r="D3831" t="str">
            <v>SOJA</v>
          </cell>
          <cell r="E3831">
            <v>9685.7142857142844</v>
          </cell>
        </row>
        <row r="3832">
          <cell r="A3832" t="str">
            <v>TO</v>
          </cell>
          <cell r="B3832">
            <v>2010</v>
          </cell>
          <cell r="D3832" t="str">
            <v>SOJA</v>
          </cell>
          <cell r="E3832">
            <v>0</v>
          </cell>
        </row>
        <row r="3833">
          <cell r="A3833" t="str">
            <v>TO</v>
          </cell>
          <cell r="B3833">
            <v>2010</v>
          </cell>
          <cell r="D3833" t="str">
            <v>SOJA</v>
          </cell>
          <cell r="E3833">
            <v>27107.142857142859</v>
          </cell>
        </row>
        <row r="3834">
          <cell r="A3834" t="str">
            <v>MA</v>
          </cell>
          <cell r="B3834">
            <v>2010</v>
          </cell>
          <cell r="D3834" t="str">
            <v>SOJA</v>
          </cell>
          <cell r="E3834">
            <v>0</v>
          </cell>
        </row>
        <row r="3835">
          <cell r="A3835" t="str">
            <v>MA</v>
          </cell>
          <cell r="B3835">
            <v>2010</v>
          </cell>
          <cell r="D3835" t="str">
            <v>SOJA</v>
          </cell>
          <cell r="E3835">
            <v>40660.714285714283</v>
          </cell>
        </row>
        <row r="3836">
          <cell r="A3836" t="str">
            <v>RS</v>
          </cell>
          <cell r="B3836">
            <v>2010</v>
          </cell>
          <cell r="D3836" t="str">
            <v>MILHO</v>
          </cell>
          <cell r="E3836">
            <v>0</v>
          </cell>
        </row>
        <row r="3837">
          <cell r="A3837" t="str">
            <v>RS</v>
          </cell>
          <cell r="B3837">
            <v>2010</v>
          </cell>
          <cell r="D3837" t="str">
            <v>SOJA</v>
          </cell>
          <cell r="E3837">
            <v>3278.5714285714284</v>
          </cell>
        </row>
        <row r="3838">
          <cell r="A3838" t="str">
            <v>RS</v>
          </cell>
          <cell r="B3838">
            <v>2010</v>
          </cell>
          <cell r="D3838" t="str">
            <v>SOJA</v>
          </cell>
          <cell r="E3838">
            <v>17453.571428571424</v>
          </cell>
        </row>
        <row r="3839">
          <cell r="A3839" t="str">
            <v>RS</v>
          </cell>
          <cell r="B3839">
            <v>2010</v>
          </cell>
          <cell r="D3839" t="str">
            <v>SOJA</v>
          </cell>
          <cell r="E3839">
            <v>0</v>
          </cell>
        </row>
        <row r="3840">
          <cell r="A3840" t="str">
            <v>MT</v>
          </cell>
          <cell r="B3840">
            <v>2010</v>
          </cell>
          <cell r="D3840" t="str">
            <v>SOJA</v>
          </cell>
          <cell r="E3840">
            <v>5100</v>
          </cell>
        </row>
        <row r="3841">
          <cell r="A3841" t="str">
            <v>MT</v>
          </cell>
          <cell r="B3841">
            <v>2010</v>
          </cell>
          <cell r="D3841" t="str">
            <v>SOJA</v>
          </cell>
          <cell r="E3841">
            <v>0</v>
          </cell>
        </row>
        <row r="3842">
          <cell r="A3842" t="str">
            <v>MT</v>
          </cell>
          <cell r="B3842">
            <v>2010</v>
          </cell>
          <cell r="D3842" t="str">
            <v>SOJA</v>
          </cell>
          <cell r="E3842">
            <v>20410.714285714286</v>
          </cell>
        </row>
        <row r="3843">
          <cell r="A3843" t="str">
            <v>MT</v>
          </cell>
          <cell r="B3843">
            <v>2010</v>
          </cell>
          <cell r="D3843" t="str">
            <v>SOJA</v>
          </cell>
          <cell r="E3843">
            <v>12289.285714285714</v>
          </cell>
        </row>
        <row r="3844">
          <cell r="A3844" t="str">
            <v>MT</v>
          </cell>
          <cell r="B3844">
            <v>2010</v>
          </cell>
          <cell r="D3844" t="str">
            <v>SOJA</v>
          </cell>
          <cell r="E3844">
            <v>20410.714285714286</v>
          </cell>
        </row>
        <row r="3845">
          <cell r="A3845" t="str">
            <v>BA</v>
          </cell>
          <cell r="B3845">
            <v>2010</v>
          </cell>
          <cell r="D3845" t="str">
            <v>SOJA</v>
          </cell>
          <cell r="E3845">
            <v>92850</v>
          </cell>
        </row>
        <row r="3846">
          <cell r="A3846" t="str">
            <v>PI</v>
          </cell>
          <cell r="B3846">
            <v>2010</v>
          </cell>
          <cell r="D3846" t="str">
            <v>SOJA</v>
          </cell>
          <cell r="E3846">
            <v>0</v>
          </cell>
        </row>
        <row r="3847">
          <cell r="A3847" t="str">
            <v>PI</v>
          </cell>
          <cell r="B3847">
            <v>2010</v>
          </cell>
          <cell r="D3847" t="str">
            <v>SOJA</v>
          </cell>
          <cell r="E3847">
            <v>32935.714285714283</v>
          </cell>
        </row>
        <row r="3848">
          <cell r="A3848" t="str">
            <v>GO</v>
          </cell>
          <cell r="B3848">
            <v>2010</v>
          </cell>
          <cell r="D3848" t="str">
            <v>MILHO</v>
          </cell>
          <cell r="E3848">
            <v>2629.0000000000005</v>
          </cell>
        </row>
        <row r="3849">
          <cell r="A3849" t="str">
            <v>GO</v>
          </cell>
          <cell r="B3849">
            <v>2010</v>
          </cell>
          <cell r="D3849" t="str">
            <v>SOJA</v>
          </cell>
          <cell r="E3849">
            <v>0</v>
          </cell>
        </row>
        <row r="3850">
          <cell r="A3850" t="str">
            <v>GO</v>
          </cell>
          <cell r="B3850">
            <v>2010</v>
          </cell>
          <cell r="D3850" t="str">
            <v>SOJA</v>
          </cell>
          <cell r="E3850">
            <v>20935.714285714283</v>
          </cell>
        </row>
        <row r="3851">
          <cell r="A3851" t="str">
            <v>TO</v>
          </cell>
          <cell r="B3851">
            <v>2010</v>
          </cell>
          <cell r="D3851" t="str">
            <v>SOJA</v>
          </cell>
          <cell r="E3851">
            <v>0</v>
          </cell>
        </row>
        <row r="3852">
          <cell r="A3852" t="str">
            <v>TO</v>
          </cell>
          <cell r="B3852">
            <v>2010</v>
          </cell>
          <cell r="D3852" t="str">
            <v>SOJA</v>
          </cell>
          <cell r="E3852">
            <v>29046.428571428572</v>
          </cell>
        </row>
        <row r="3853">
          <cell r="A3853" t="str">
            <v>MA</v>
          </cell>
          <cell r="B3853">
            <v>2010</v>
          </cell>
          <cell r="D3853" t="str">
            <v>SOJA</v>
          </cell>
          <cell r="E3853">
            <v>0</v>
          </cell>
        </row>
        <row r="3854">
          <cell r="A3854" t="str">
            <v>MA</v>
          </cell>
          <cell r="B3854">
            <v>2010</v>
          </cell>
          <cell r="D3854" t="str">
            <v>SOJA</v>
          </cell>
          <cell r="E3854">
            <v>29046.428571428572</v>
          </cell>
        </row>
        <row r="3855">
          <cell r="A3855" t="str">
            <v>GO</v>
          </cell>
          <cell r="B3855">
            <v>2010</v>
          </cell>
          <cell r="D3855" t="str">
            <v>SOJA</v>
          </cell>
          <cell r="E3855">
            <v>5399.9999999999991</v>
          </cell>
        </row>
        <row r="3856">
          <cell r="A3856" t="str">
            <v>GO</v>
          </cell>
          <cell r="B3856">
            <v>2010</v>
          </cell>
          <cell r="D3856" t="str">
            <v>SOJA</v>
          </cell>
          <cell r="E3856">
            <v>0</v>
          </cell>
        </row>
        <row r="3857">
          <cell r="A3857" t="str">
            <v>GO</v>
          </cell>
          <cell r="B3857">
            <v>2010</v>
          </cell>
          <cell r="D3857" t="str">
            <v>SOJA</v>
          </cell>
          <cell r="E3857">
            <v>12589.285714285714</v>
          </cell>
        </row>
        <row r="3858">
          <cell r="A3858" t="str">
            <v>MA</v>
          </cell>
          <cell r="B3858">
            <v>2010</v>
          </cell>
          <cell r="D3858" t="str">
            <v>SOJA</v>
          </cell>
          <cell r="E3858">
            <v>0</v>
          </cell>
        </row>
        <row r="3859">
          <cell r="A3859" t="str">
            <v>MA</v>
          </cell>
          <cell r="B3859">
            <v>2010</v>
          </cell>
          <cell r="D3859" t="str">
            <v>SOJA</v>
          </cell>
          <cell r="E3859">
            <v>24203.571428571428</v>
          </cell>
        </row>
        <row r="3860">
          <cell r="A3860" t="str">
            <v>PR</v>
          </cell>
          <cell r="B3860">
            <v>2010</v>
          </cell>
          <cell r="D3860" t="str">
            <v>MILHO</v>
          </cell>
          <cell r="E3860">
            <v>8778</v>
          </cell>
        </row>
        <row r="3861">
          <cell r="A3861" t="str">
            <v>PR</v>
          </cell>
          <cell r="B3861">
            <v>2010</v>
          </cell>
          <cell r="D3861" t="str">
            <v>MILHO</v>
          </cell>
          <cell r="E3861">
            <v>0</v>
          </cell>
        </row>
        <row r="3862">
          <cell r="A3862" t="str">
            <v>PR</v>
          </cell>
          <cell r="B3862">
            <v>2010</v>
          </cell>
          <cell r="D3862" t="str">
            <v>SOJA</v>
          </cell>
          <cell r="E3862">
            <v>23035.714285714286</v>
          </cell>
        </row>
        <row r="3863">
          <cell r="A3863" t="str">
            <v>PR</v>
          </cell>
          <cell r="B3863">
            <v>2010</v>
          </cell>
          <cell r="D3863" t="str">
            <v>SOJA</v>
          </cell>
          <cell r="E3863">
            <v>0</v>
          </cell>
        </row>
        <row r="3864">
          <cell r="A3864" t="str">
            <v>TO</v>
          </cell>
          <cell r="B3864">
            <v>2010</v>
          </cell>
          <cell r="D3864" t="str">
            <v>SOJA</v>
          </cell>
          <cell r="E3864">
            <v>0</v>
          </cell>
        </row>
        <row r="3865">
          <cell r="A3865" t="str">
            <v>TO</v>
          </cell>
          <cell r="B3865">
            <v>2010</v>
          </cell>
          <cell r="D3865" t="str">
            <v>SOJA</v>
          </cell>
          <cell r="E3865">
            <v>24203.571428571428</v>
          </cell>
        </row>
        <row r="3866">
          <cell r="A3866" t="str">
            <v>PI</v>
          </cell>
          <cell r="B3866">
            <v>2010</v>
          </cell>
          <cell r="D3866" t="str">
            <v>SOJA</v>
          </cell>
          <cell r="E3866">
            <v>0</v>
          </cell>
        </row>
        <row r="3867">
          <cell r="A3867" t="str">
            <v>PI</v>
          </cell>
          <cell r="B3867">
            <v>2010</v>
          </cell>
          <cell r="D3867" t="str">
            <v>SOJA</v>
          </cell>
          <cell r="E3867">
            <v>32025</v>
          </cell>
        </row>
        <row r="3868">
          <cell r="A3868" t="str">
            <v>MA</v>
          </cell>
          <cell r="B3868">
            <v>2010</v>
          </cell>
          <cell r="D3868" t="str">
            <v>SOJA</v>
          </cell>
          <cell r="E3868">
            <v>24203.571428571428</v>
          </cell>
        </row>
        <row r="3869">
          <cell r="A3869" t="str">
            <v>MA</v>
          </cell>
          <cell r="B3869">
            <v>2010</v>
          </cell>
          <cell r="D3869" t="str">
            <v>SOJA</v>
          </cell>
          <cell r="E3869">
            <v>14517.857142857143</v>
          </cell>
        </row>
        <row r="3870">
          <cell r="A3870" t="str">
            <v>PR</v>
          </cell>
          <cell r="B3870">
            <v>2010</v>
          </cell>
          <cell r="D3870" t="str">
            <v>MILHO</v>
          </cell>
          <cell r="E3870">
            <v>3509.0000000000005</v>
          </cell>
        </row>
        <row r="3871">
          <cell r="A3871" t="str">
            <v>PR</v>
          </cell>
          <cell r="B3871">
            <v>2010</v>
          </cell>
          <cell r="D3871" t="str">
            <v>MILHO</v>
          </cell>
          <cell r="E3871">
            <v>0</v>
          </cell>
        </row>
        <row r="3872">
          <cell r="A3872" t="str">
            <v>PR</v>
          </cell>
          <cell r="B3872">
            <v>2010</v>
          </cell>
          <cell r="D3872" t="str">
            <v>SOJA</v>
          </cell>
          <cell r="E3872">
            <v>0</v>
          </cell>
        </row>
        <row r="3873">
          <cell r="A3873" t="str">
            <v>PR</v>
          </cell>
          <cell r="B3873">
            <v>2010</v>
          </cell>
          <cell r="D3873" t="str">
            <v>SOJA</v>
          </cell>
          <cell r="E3873">
            <v>15664.285714285712</v>
          </cell>
        </row>
        <row r="3874">
          <cell r="A3874" t="str">
            <v>PR</v>
          </cell>
          <cell r="B3874">
            <v>2010</v>
          </cell>
          <cell r="D3874" t="str">
            <v>MILHO</v>
          </cell>
          <cell r="E3874">
            <v>880.00000000000011</v>
          </cell>
        </row>
        <row r="3875">
          <cell r="A3875" t="str">
            <v>PR</v>
          </cell>
          <cell r="B3875">
            <v>2010</v>
          </cell>
          <cell r="D3875" t="str">
            <v>SOJA</v>
          </cell>
          <cell r="E3875">
            <v>7371.4285714285706</v>
          </cell>
        </row>
        <row r="3876">
          <cell r="A3876" t="str">
            <v>PR</v>
          </cell>
          <cell r="B3876">
            <v>2010</v>
          </cell>
          <cell r="D3876" t="str">
            <v>MILHO</v>
          </cell>
          <cell r="E3876">
            <v>4389</v>
          </cell>
        </row>
        <row r="3877">
          <cell r="A3877" t="str">
            <v>PR</v>
          </cell>
          <cell r="B3877">
            <v>2010</v>
          </cell>
          <cell r="D3877" t="str">
            <v>MILHO</v>
          </cell>
          <cell r="E3877">
            <v>0</v>
          </cell>
        </row>
        <row r="3878">
          <cell r="A3878" t="str">
            <v>PR</v>
          </cell>
          <cell r="B3878">
            <v>2010</v>
          </cell>
          <cell r="D3878" t="str">
            <v>SOJA</v>
          </cell>
          <cell r="E3878">
            <v>0</v>
          </cell>
        </row>
        <row r="3879">
          <cell r="A3879" t="str">
            <v>PR</v>
          </cell>
          <cell r="B3879">
            <v>2010</v>
          </cell>
          <cell r="D3879" t="str">
            <v>SOJA</v>
          </cell>
          <cell r="E3879">
            <v>11057.142857142857</v>
          </cell>
        </row>
        <row r="3880">
          <cell r="A3880" t="str">
            <v>MG</v>
          </cell>
          <cell r="B3880">
            <v>2010</v>
          </cell>
          <cell r="D3880" t="str">
            <v>MILHO</v>
          </cell>
          <cell r="E3880">
            <v>902</v>
          </cell>
        </row>
        <row r="3881">
          <cell r="A3881" t="str">
            <v>MG</v>
          </cell>
          <cell r="B3881">
            <v>2010</v>
          </cell>
          <cell r="D3881" t="str">
            <v>MILHO</v>
          </cell>
          <cell r="E3881">
            <v>902</v>
          </cell>
        </row>
        <row r="3882">
          <cell r="A3882" t="str">
            <v>MG</v>
          </cell>
          <cell r="B3882">
            <v>2010</v>
          </cell>
          <cell r="D3882" t="str">
            <v>MILHO</v>
          </cell>
          <cell r="E3882">
            <v>902</v>
          </cell>
        </row>
        <row r="3883">
          <cell r="A3883" t="str">
            <v>MG</v>
          </cell>
          <cell r="B3883">
            <v>2010</v>
          </cell>
          <cell r="D3883" t="str">
            <v>MILHO</v>
          </cell>
          <cell r="E3883">
            <v>902</v>
          </cell>
        </row>
        <row r="3884">
          <cell r="A3884" t="str">
            <v>MG</v>
          </cell>
          <cell r="B3884">
            <v>2010</v>
          </cell>
          <cell r="D3884" t="str">
            <v>MILHO</v>
          </cell>
          <cell r="E3884">
            <v>902</v>
          </cell>
        </row>
        <row r="3885">
          <cell r="A3885" t="str">
            <v>MG</v>
          </cell>
          <cell r="B3885">
            <v>2010</v>
          </cell>
          <cell r="D3885" t="str">
            <v>MILHO</v>
          </cell>
          <cell r="E3885">
            <v>902</v>
          </cell>
        </row>
        <row r="3886">
          <cell r="A3886" t="str">
            <v>MG</v>
          </cell>
          <cell r="B3886">
            <v>2010</v>
          </cell>
          <cell r="D3886" t="str">
            <v>MILHO</v>
          </cell>
          <cell r="E3886">
            <v>902</v>
          </cell>
        </row>
        <row r="3887">
          <cell r="A3887" t="str">
            <v>MG</v>
          </cell>
          <cell r="B3887">
            <v>2010</v>
          </cell>
          <cell r="D3887" t="str">
            <v>MILHO</v>
          </cell>
          <cell r="E3887">
            <v>902</v>
          </cell>
        </row>
        <row r="3888">
          <cell r="A3888" t="str">
            <v>MG</v>
          </cell>
          <cell r="B3888">
            <v>2010</v>
          </cell>
          <cell r="D3888" t="str">
            <v>MILHO</v>
          </cell>
          <cell r="E3888">
            <v>902</v>
          </cell>
        </row>
        <row r="3889">
          <cell r="A3889" t="str">
            <v>MG</v>
          </cell>
          <cell r="B3889">
            <v>2010</v>
          </cell>
          <cell r="D3889" t="str">
            <v>MILHO</v>
          </cell>
          <cell r="E3889">
            <v>902</v>
          </cell>
        </row>
        <row r="3890">
          <cell r="A3890" t="str">
            <v>MG</v>
          </cell>
          <cell r="B3890">
            <v>2010</v>
          </cell>
          <cell r="D3890" t="str">
            <v>MILHO</v>
          </cell>
          <cell r="E3890">
            <v>902</v>
          </cell>
        </row>
        <row r="3891">
          <cell r="A3891" t="str">
            <v>MG</v>
          </cell>
          <cell r="B3891">
            <v>2010</v>
          </cell>
          <cell r="D3891" t="str">
            <v>MILHO</v>
          </cell>
          <cell r="E3891">
            <v>902</v>
          </cell>
        </row>
        <row r="3892">
          <cell r="A3892" t="str">
            <v>MG</v>
          </cell>
          <cell r="B3892">
            <v>2010</v>
          </cell>
          <cell r="D3892" t="str">
            <v>MILHO</v>
          </cell>
          <cell r="E3892">
            <v>902</v>
          </cell>
        </row>
        <row r="3893">
          <cell r="A3893" t="str">
            <v>MG</v>
          </cell>
          <cell r="B3893">
            <v>2010</v>
          </cell>
          <cell r="D3893" t="str">
            <v>MILHO</v>
          </cell>
          <cell r="E3893">
            <v>902</v>
          </cell>
        </row>
        <row r="3894">
          <cell r="A3894" t="str">
            <v>MG</v>
          </cell>
          <cell r="B3894">
            <v>2010</v>
          </cell>
          <cell r="D3894" t="str">
            <v>MILHO</v>
          </cell>
          <cell r="E3894">
            <v>902</v>
          </cell>
        </row>
        <row r="3895">
          <cell r="A3895" t="str">
            <v>MG</v>
          </cell>
          <cell r="B3895">
            <v>2010</v>
          </cell>
          <cell r="D3895" t="str">
            <v>MILHO</v>
          </cell>
          <cell r="E3895">
            <v>902</v>
          </cell>
        </row>
        <row r="3896">
          <cell r="A3896" t="str">
            <v>MG</v>
          </cell>
          <cell r="B3896">
            <v>2010</v>
          </cell>
          <cell r="D3896" t="str">
            <v>MILHO</v>
          </cell>
          <cell r="E3896">
            <v>902</v>
          </cell>
        </row>
        <row r="3897">
          <cell r="A3897" t="str">
            <v>MG</v>
          </cell>
          <cell r="B3897">
            <v>2010</v>
          </cell>
          <cell r="D3897" t="str">
            <v>MILHO</v>
          </cell>
          <cell r="E3897">
            <v>902</v>
          </cell>
        </row>
        <row r="3898">
          <cell r="A3898" t="str">
            <v>MG</v>
          </cell>
          <cell r="B3898">
            <v>2010</v>
          </cell>
          <cell r="D3898" t="str">
            <v>MILHO</v>
          </cell>
          <cell r="E3898">
            <v>902</v>
          </cell>
        </row>
        <row r="3899">
          <cell r="A3899" t="str">
            <v>MG</v>
          </cell>
          <cell r="B3899">
            <v>2010</v>
          </cell>
          <cell r="D3899" t="str">
            <v>MILHO</v>
          </cell>
          <cell r="E3899">
            <v>1804</v>
          </cell>
        </row>
        <row r="3900">
          <cell r="A3900" t="str">
            <v>MG</v>
          </cell>
          <cell r="B3900">
            <v>2010</v>
          </cell>
          <cell r="D3900" t="str">
            <v>MILHO</v>
          </cell>
          <cell r="E3900">
            <v>1804</v>
          </cell>
        </row>
        <row r="3901">
          <cell r="A3901" t="str">
            <v>MG</v>
          </cell>
          <cell r="B3901">
            <v>2010</v>
          </cell>
          <cell r="D3901" t="str">
            <v>MILHO</v>
          </cell>
          <cell r="E3901">
            <v>1804</v>
          </cell>
        </row>
        <row r="3902">
          <cell r="A3902" t="str">
            <v>MG</v>
          </cell>
          <cell r="B3902">
            <v>2010</v>
          </cell>
          <cell r="D3902" t="str">
            <v>MILHO</v>
          </cell>
          <cell r="E3902">
            <v>1804</v>
          </cell>
        </row>
        <row r="3903">
          <cell r="A3903" t="str">
            <v>MG</v>
          </cell>
          <cell r="B3903">
            <v>2010</v>
          </cell>
          <cell r="D3903" t="str">
            <v>MILHO</v>
          </cell>
          <cell r="E3903">
            <v>1804</v>
          </cell>
        </row>
        <row r="3904">
          <cell r="A3904" t="str">
            <v>MG</v>
          </cell>
          <cell r="B3904">
            <v>2010</v>
          </cell>
          <cell r="D3904" t="str">
            <v>MILHO</v>
          </cell>
          <cell r="E3904">
            <v>1804</v>
          </cell>
        </row>
        <row r="3905">
          <cell r="A3905" t="str">
            <v>MG</v>
          </cell>
          <cell r="B3905">
            <v>2010</v>
          </cell>
          <cell r="D3905" t="str">
            <v>MILHO</v>
          </cell>
          <cell r="E3905">
            <v>1804</v>
          </cell>
        </row>
        <row r="3906">
          <cell r="A3906" t="str">
            <v>MG</v>
          </cell>
          <cell r="B3906">
            <v>2010</v>
          </cell>
          <cell r="D3906" t="str">
            <v>MILHO</v>
          </cell>
          <cell r="E3906">
            <v>1804</v>
          </cell>
        </row>
        <row r="3907">
          <cell r="A3907" t="str">
            <v>MG</v>
          </cell>
          <cell r="B3907">
            <v>2010</v>
          </cell>
          <cell r="D3907" t="str">
            <v>MILHO</v>
          </cell>
          <cell r="E3907">
            <v>1804</v>
          </cell>
        </row>
        <row r="3908">
          <cell r="A3908" t="str">
            <v>MG</v>
          </cell>
          <cell r="B3908">
            <v>2010</v>
          </cell>
          <cell r="D3908" t="str">
            <v>MILHO</v>
          </cell>
          <cell r="E3908">
            <v>2706</v>
          </cell>
        </row>
        <row r="3909">
          <cell r="A3909" t="str">
            <v>MG</v>
          </cell>
          <cell r="B3909">
            <v>2010</v>
          </cell>
          <cell r="D3909" t="str">
            <v>MILHO</v>
          </cell>
          <cell r="E3909">
            <v>2706</v>
          </cell>
        </row>
        <row r="3910">
          <cell r="A3910" t="str">
            <v>MG</v>
          </cell>
          <cell r="B3910">
            <v>2010</v>
          </cell>
          <cell r="D3910" t="str">
            <v>MILHO</v>
          </cell>
          <cell r="E3910">
            <v>2706</v>
          </cell>
        </row>
        <row r="3911">
          <cell r="A3911" t="str">
            <v>MG</v>
          </cell>
          <cell r="B3911">
            <v>2010</v>
          </cell>
          <cell r="D3911" t="str">
            <v>MILHO</v>
          </cell>
          <cell r="E3911">
            <v>3608</v>
          </cell>
        </row>
        <row r="3912">
          <cell r="A3912" t="str">
            <v>MG</v>
          </cell>
          <cell r="B3912">
            <v>2010</v>
          </cell>
          <cell r="D3912" t="str">
            <v>MILHO</v>
          </cell>
          <cell r="E3912">
            <v>6314.0000000000009</v>
          </cell>
        </row>
        <row r="3913">
          <cell r="A3913" t="str">
            <v>MG</v>
          </cell>
          <cell r="B3913">
            <v>2010</v>
          </cell>
          <cell r="D3913" t="str">
            <v>MILHO</v>
          </cell>
          <cell r="E3913">
            <v>9020</v>
          </cell>
        </row>
        <row r="3914">
          <cell r="A3914" t="str">
            <v>MG</v>
          </cell>
          <cell r="B3914">
            <v>2010</v>
          </cell>
          <cell r="D3914" t="str">
            <v>MILHO</v>
          </cell>
          <cell r="E3914">
            <v>9020</v>
          </cell>
        </row>
        <row r="3915">
          <cell r="A3915" t="str">
            <v>MG</v>
          </cell>
          <cell r="B3915">
            <v>2010</v>
          </cell>
          <cell r="D3915" t="str">
            <v>MILHO</v>
          </cell>
          <cell r="E3915">
            <v>0</v>
          </cell>
        </row>
        <row r="3916">
          <cell r="A3916" t="str">
            <v>MG</v>
          </cell>
          <cell r="B3916">
            <v>2010</v>
          </cell>
          <cell r="D3916" t="str">
            <v>SOJA</v>
          </cell>
          <cell r="E3916">
            <v>846.42857142857144</v>
          </cell>
        </row>
        <row r="3917">
          <cell r="A3917" t="str">
            <v>MG</v>
          </cell>
          <cell r="B3917">
            <v>2010</v>
          </cell>
          <cell r="D3917" t="str">
            <v>SOJA</v>
          </cell>
          <cell r="E3917">
            <v>846.42857142857144</v>
          </cell>
        </row>
        <row r="3918">
          <cell r="A3918" t="str">
            <v>MG</v>
          </cell>
          <cell r="B3918">
            <v>2010</v>
          </cell>
          <cell r="D3918" t="str">
            <v>SOJA</v>
          </cell>
          <cell r="E3918">
            <v>846.42857142857144</v>
          </cell>
        </row>
        <row r="3919">
          <cell r="A3919" t="str">
            <v>MG</v>
          </cell>
          <cell r="B3919">
            <v>2010</v>
          </cell>
          <cell r="D3919" t="str">
            <v>SOJA</v>
          </cell>
          <cell r="E3919">
            <v>846.42857142857144</v>
          </cell>
        </row>
        <row r="3920">
          <cell r="A3920" t="str">
            <v>MG</v>
          </cell>
          <cell r="B3920">
            <v>2010</v>
          </cell>
          <cell r="D3920" t="str">
            <v>SOJA</v>
          </cell>
          <cell r="E3920">
            <v>1682.1428571428571</v>
          </cell>
        </row>
        <row r="3921">
          <cell r="A3921" t="str">
            <v>MG</v>
          </cell>
          <cell r="B3921">
            <v>2010</v>
          </cell>
          <cell r="D3921" t="str">
            <v>SOJA</v>
          </cell>
          <cell r="E3921">
            <v>1682.1428571428571</v>
          </cell>
        </row>
        <row r="3922">
          <cell r="A3922" t="str">
            <v>MG</v>
          </cell>
          <cell r="B3922">
            <v>2010</v>
          </cell>
          <cell r="D3922" t="str">
            <v>SOJA</v>
          </cell>
          <cell r="E3922">
            <v>1682.1428571428571</v>
          </cell>
        </row>
        <row r="3923">
          <cell r="A3923" t="str">
            <v>MG</v>
          </cell>
          <cell r="B3923">
            <v>2010</v>
          </cell>
          <cell r="D3923" t="str">
            <v>SOJA</v>
          </cell>
          <cell r="E3923">
            <v>0</v>
          </cell>
        </row>
        <row r="3924">
          <cell r="A3924" t="str">
            <v>MG</v>
          </cell>
          <cell r="B3924">
            <v>2010</v>
          </cell>
          <cell r="D3924" t="str">
            <v>SOJA</v>
          </cell>
          <cell r="E3924">
            <v>16853.571428571428</v>
          </cell>
        </row>
        <row r="3925">
          <cell r="A3925" t="str">
            <v>GO</v>
          </cell>
          <cell r="B3925">
            <v>2010</v>
          </cell>
          <cell r="D3925" t="str">
            <v>MILHO</v>
          </cell>
          <cell r="E3925">
            <v>880.00000000000011</v>
          </cell>
        </row>
        <row r="3926">
          <cell r="A3926" t="str">
            <v>GO</v>
          </cell>
          <cell r="B3926">
            <v>2010</v>
          </cell>
          <cell r="D3926" t="str">
            <v>MILHO</v>
          </cell>
          <cell r="E3926">
            <v>0</v>
          </cell>
        </row>
        <row r="3927">
          <cell r="A3927" t="str">
            <v>GO</v>
          </cell>
          <cell r="B3927">
            <v>2010</v>
          </cell>
          <cell r="D3927" t="str">
            <v>SOJA</v>
          </cell>
          <cell r="E3927">
            <v>0</v>
          </cell>
        </row>
        <row r="3928">
          <cell r="A3928" t="str">
            <v>GO</v>
          </cell>
          <cell r="B3928">
            <v>2010</v>
          </cell>
          <cell r="D3928" t="str">
            <v>SOJA</v>
          </cell>
          <cell r="E3928">
            <v>12557.142857142857</v>
          </cell>
        </row>
        <row r="3929">
          <cell r="A3929" t="str">
            <v>PR</v>
          </cell>
          <cell r="B3929">
            <v>2010</v>
          </cell>
          <cell r="D3929" t="str">
            <v>MILHO</v>
          </cell>
          <cell r="E3929">
            <v>20196</v>
          </cell>
        </row>
        <row r="3930">
          <cell r="A3930" t="str">
            <v>PR</v>
          </cell>
          <cell r="B3930">
            <v>2010</v>
          </cell>
          <cell r="D3930" t="str">
            <v>MILHO</v>
          </cell>
          <cell r="E3930">
            <v>0</v>
          </cell>
        </row>
        <row r="3931">
          <cell r="A3931" t="str">
            <v>PR</v>
          </cell>
          <cell r="B3931">
            <v>2010</v>
          </cell>
          <cell r="D3931" t="str">
            <v>SOJA</v>
          </cell>
          <cell r="E3931">
            <v>35935.714285714283</v>
          </cell>
        </row>
        <row r="3932">
          <cell r="A3932" t="str">
            <v>PR</v>
          </cell>
          <cell r="B3932">
            <v>2010</v>
          </cell>
          <cell r="D3932" t="str">
            <v>SOJA</v>
          </cell>
          <cell r="E3932">
            <v>0</v>
          </cell>
        </row>
        <row r="3933">
          <cell r="A3933" t="str">
            <v>PR</v>
          </cell>
          <cell r="B3933">
            <v>2010</v>
          </cell>
          <cell r="D3933" t="str">
            <v>MILHO</v>
          </cell>
          <cell r="E3933">
            <v>0</v>
          </cell>
        </row>
        <row r="3934">
          <cell r="A3934" t="str">
            <v>PR</v>
          </cell>
          <cell r="B3934">
            <v>2010</v>
          </cell>
          <cell r="D3934" t="str">
            <v>MILHO</v>
          </cell>
          <cell r="E3934">
            <v>8778</v>
          </cell>
        </row>
        <row r="3935">
          <cell r="A3935" t="str">
            <v>PR</v>
          </cell>
          <cell r="B3935">
            <v>2010</v>
          </cell>
          <cell r="D3935" t="str">
            <v>SOJA</v>
          </cell>
          <cell r="E3935">
            <v>18428.571428571428</v>
          </cell>
        </row>
        <row r="3936">
          <cell r="A3936" t="str">
            <v>PR</v>
          </cell>
          <cell r="B3936">
            <v>2010</v>
          </cell>
          <cell r="D3936" t="str">
            <v>SOJA</v>
          </cell>
          <cell r="E3936">
            <v>0</v>
          </cell>
        </row>
        <row r="3937">
          <cell r="A3937" t="str">
            <v>PR</v>
          </cell>
          <cell r="B3937">
            <v>2010</v>
          </cell>
          <cell r="D3937" t="str">
            <v>MILHO</v>
          </cell>
          <cell r="E3937">
            <v>4389</v>
          </cell>
        </row>
        <row r="3938">
          <cell r="A3938" t="str">
            <v>PR</v>
          </cell>
          <cell r="B3938">
            <v>2010</v>
          </cell>
          <cell r="D3938" t="str">
            <v>MILHO</v>
          </cell>
          <cell r="E3938">
            <v>0</v>
          </cell>
        </row>
        <row r="3939">
          <cell r="A3939" t="str">
            <v>PR</v>
          </cell>
          <cell r="B3939">
            <v>2010</v>
          </cell>
          <cell r="D3939" t="str">
            <v>SOJA</v>
          </cell>
          <cell r="E3939">
            <v>0</v>
          </cell>
        </row>
        <row r="3940">
          <cell r="A3940" t="str">
            <v>PR</v>
          </cell>
          <cell r="B3940">
            <v>2010</v>
          </cell>
          <cell r="D3940" t="str">
            <v>SOJA</v>
          </cell>
          <cell r="E3940">
            <v>23035.714285714286</v>
          </cell>
        </row>
        <row r="3941">
          <cell r="A3941" t="str">
            <v>PR</v>
          </cell>
          <cell r="B3941">
            <v>2010</v>
          </cell>
          <cell r="D3941" t="str">
            <v>MILHO</v>
          </cell>
          <cell r="E3941">
            <v>0</v>
          </cell>
        </row>
        <row r="3942">
          <cell r="A3942" t="str">
            <v>PR</v>
          </cell>
          <cell r="B3942">
            <v>2010</v>
          </cell>
          <cell r="D3942" t="str">
            <v>MILHO</v>
          </cell>
          <cell r="E3942">
            <v>4389</v>
          </cell>
        </row>
        <row r="3943">
          <cell r="A3943" t="str">
            <v>PR</v>
          </cell>
          <cell r="B3943">
            <v>2010</v>
          </cell>
          <cell r="D3943" t="str">
            <v>SOJA</v>
          </cell>
          <cell r="E3943">
            <v>0</v>
          </cell>
        </row>
        <row r="3944">
          <cell r="A3944" t="str">
            <v>PR</v>
          </cell>
          <cell r="B3944">
            <v>2010</v>
          </cell>
          <cell r="D3944" t="str">
            <v>SOJA</v>
          </cell>
          <cell r="E3944">
            <v>13821.428571428571</v>
          </cell>
        </row>
        <row r="3945">
          <cell r="A3945" t="str">
            <v>RS</v>
          </cell>
          <cell r="B3945">
            <v>2010</v>
          </cell>
          <cell r="D3945" t="str">
            <v>SOJA</v>
          </cell>
          <cell r="E3945">
            <v>0</v>
          </cell>
        </row>
        <row r="3946">
          <cell r="A3946" t="str">
            <v>RS</v>
          </cell>
          <cell r="B3946">
            <v>2010</v>
          </cell>
          <cell r="D3946" t="str">
            <v>SOJA</v>
          </cell>
          <cell r="E3946">
            <v>0</v>
          </cell>
        </row>
        <row r="3947">
          <cell r="A3947" t="str">
            <v>PR</v>
          </cell>
          <cell r="B3947">
            <v>2010</v>
          </cell>
          <cell r="D3947" t="str">
            <v>MILHO</v>
          </cell>
          <cell r="E3947">
            <v>8778</v>
          </cell>
        </row>
        <row r="3948">
          <cell r="A3948" t="str">
            <v>PR</v>
          </cell>
          <cell r="B3948">
            <v>2010</v>
          </cell>
          <cell r="D3948" t="str">
            <v>MILHO</v>
          </cell>
          <cell r="E3948">
            <v>0</v>
          </cell>
        </row>
        <row r="3949">
          <cell r="A3949" t="str">
            <v>PR</v>
          </cell>
          <cell r="B3949">
            <v>2010</v>
          </cell>
          <cell r="D3949" t="str">
            <v>SOJA</v>
          </cell>
          <cell r="E3949">
            <v>11057.142857142857</v>
          </cell>
        </row>
        <row r="3950">
          <cell r="A3950" t="str">
            <v>PR</v>
          </cell>
          <cell r="B3950">
            <v>2010</v>
          </cell>
          <cell r="D3950" t="str">
            <v>SOJA</v>
          </cell>
          <cell r="E3950">
            <v>0</v>
          </cell>
        </row>
        <row r="3951">
          <cell r="A3951" t="str">
            <v>MT</v>
          </cell>
          <cell r="B3951">
            <v>2010</v>
          </cell>
          <cell r="D3951" t="str">
            <v>SOJA</v>
          </cell>
          <cell r="E3951">
            <v>4842.8571428571422</v>
          </cell>
        </row>
        <row r="3952">
          <cell r="A3952" t="str">
            <v>MT</v>
          </cell>
          <cell r="B3952">
            <v>2010</v>
          </cell>
          <cell r="D3952" t="str">
            <v>SOJA</v>
          </cell>
          <cell r="E3952">
            <v>15310.714285714284</v>
          </cell>
        </row>
        <row r="3953">
          <cell r="A3953" t="str">
            <v>BA</v>
          </cell>
          <cell r="B3953">
            <v>2010</v>
          </cell>
          <cell r="D3953" t="str">
            <v>SOJA</v>
          </cell>
          <cell r="E3953">
            <v>17539.285714285714</v>
          </cell>
        </row>
        <row r="3954">
          <cell r="A3954" t="str">
            <v>MT</v>
          </cell>
          <cell r="B3954">
            <v>2010</v>
          </cell>
          <cell r="D3954" t="str">
            <v>SOJA</v>
          </cell>
          <cell r="E3954">
            <v>7146.4285714285716</v>
          </cell>
        </row>
        <row r="3955">
          <cell r="A3955" t="str">
            <v>MT</v>
          </cell>
          <cell r="B3955">
            <v>2010</v>
          </cell>
          <cell r="D3955" t="str">
            <v>SOJA</v>
          </cell>
          <cell r="E3955">
            <v>0</v>
          </cell>
        </row>
        <row r="3956">
          <cell r="A3956" t="str">
            <v>MT</v>
          </cell>
          <cell r="B3956">
            <v>2010</v>
          </cell>
          <cell r="D3956" t="str">
            <v>SOJA</v>
          </cell>
          <cell r="E3956">
            <v>0</v>
          </cell>
        </row>
        <row r="3957">
          <cell r="A3957" t="str">
            <v>MT</v>
          </cell>
          <cell r="B3957">
            <v>2010</v>
          </cell>
          <cell r="D3957" t="str">
            <v>SOJA</v>
          </cell>
          <cell r="E3957">
            <v>35710.714285714283</v>
          </cell>
        </row>
        <row r="3958">
          <cell r="A3958" t="str">
            <v>MT</v>
          </cell>
          <cell r="B3958">
            <v>2010</v>
          </cell>
          <cell r="D3958" t="str">
            <v>SOJA</v>
          </cell>
          <cell r="E3958">
            <v>4853.5714285714284</v>
          </cell>
        </row>
        <row r="3959">
          <cell r="A3959" t="str">
            <v>MT</v>
          </cell>
          <cell r="B3959">
            <v>2010</v>
          </cell>
          <cell r="D3959" t="str">
            <v>SOJA</v>
          </cell>
          <cell r="E3959">
            <v>0</v>
          </cell>
        </row>
        <row r="3960">
          <cell r="A3960" t="str">
            <v>BA</v>
          </cell>
          <cell r="B3960">
            <v>2010</v>
          </cell>
          <cell r="D3960" t="str">
            <v>SOJA</v>
          </cell>
          <cell r="E3960">
            <v>82532.142857142855</v>
          </cell>
        </row>
        <row r="3961">
          <cell r="A3961" t="str">
            <v>RS</v>
          </cell>
          <cell r="B3961">
            <v>2010</v>
          </cell>
          <cell r="D3961" t="str">
            <v>SOJA</v>
          </cell>
          <cell r="E3961">
            <v>3267.8571428571422</v>
          </cell>
        </row>
        <row r="3962">
          <cell r="A3962" t="str">
            <v>RS</v>
          </cell>
          <cell r="B3962">
            <v>2010</v>
          </cell>
          <cell r="D3962" t="str">
            <v>SOJA</v>
          </cell>
          <cell r="E3962">
            <v>5453.5714285714284</v>
          </cell>
        </row>
        <row r="3963">
          <cell r="A3963" t="str">
            <v>RS</v>
          </cell>
          <cell r="B3963">
            <v>2010</v>
          </cell>
          <cell r="D3963" t="str">
            <v>SOJA</v>
          </cell>
          <cell r="E3963">
            <v>14185.714285714284</v>
          </cell>
        </row>
        <row r="3964">
          <cell r="A3964" t="str">
            <v>RS</v>
          </cell>
          <cell r="B3964">
            <v>2010</v>
          </cell>
          <cell r="D3964" t="str">
            <v>SOJA</v>
          </cell>
          <cell r="E3964">
            <v>66557.142857142855</v>
          </cell>
        </row>
        <row r="3965">
          <cell r="A3965" t="str">
            <v>RS</v>
          </cell>
          <cell r="B3965">
            <v>2010</v>
          </cell>
          <cell r="D3965" t="str">
            <v>MILHO</v>
          </cell>
          <cell r="E3965">
            <v>1155.0000000000002</v>
          </cell>
        </row>
        <row r="3966">
          <cell r="A3966" t="str">
            <v>RS</v>
          </cell>
          <cell r="B3966">
            <v>2010</v>
          </cell>
          <cell r="D3966" t="str">
            <v>MILHO</v>
          </cell>
          <cell r="E3966">
            <v>0</v>
          </cell>
        </row>
        <row r="3967">
          <cell r="A3967" t="str">
            <v>RS</v>
          </cell>
          <cell r="B3967">
            <v>2010</v>
          </cell>
          <cell r="D3967" t="str">
            <v>SOJA</v>
          </cell>
          <cell r="E3967">
            <v>6546.4285714285716</v>
          </cell>
        </row>
        <row r="3968">
          <cell r="A3968" t="str">
            <v>RS</v>
          </cell>
          <cell r="B3968">
            <v>2010</v>
          </cell>
          <cell r="D3968" t="str">
            <v>SOJA</v>
          </cell>
          <cell r="E3968">
            <v>0</v>
          </cell>
        </row>
        <row r="3969">
          <cell r="A3969" t="str">
            <v>RS</v>
          </cell>
          <cell r="B3969">
            <v>2010</v>
          </cell>
          <cell r="D3969" t="str">
            <v>MILHO</v>
          </cell>
          <cell r="E3969">
            <v>0</v>
          </cell>
        </row>
        <row r="3970">
          <cell r="A3970" t="str">
            <v>RS</v>
          </cell>
          <cell r="B3970">
            <v>2010</v>
          </cell>
          <cell r="D3970" t="str">
            <v>SOJA</v>
          </cell>
          <cell r="E3970">
            <v>27278.571428571428</v>
          </cell>
        </row>
        <row r="3971">
          <cell r="A3971" t="str">
            <v>RS</v>
          </cell>
          <cell r="B3971">
            <v>2010</v>
          </cell>
          <cell r="D3971" t="str">
            <v>SOJA</v>
          </cell>
          <cell r="E3971">
            <v>0</v>
          </cell>
        </row>
        <row r="3972">
          <cell r="A3972" t="str">
            <v>PR</v>
          </cell>
          <cell r="B3972">
            <v>2010</v>
          </cell>
          <cell r="D3972" t="str">
            <v>MILHO</v>
          </cell>
          <cell r="E3972">
            <v>0</v>
          </cell>
        </row>
        <row r="3973">
          <cell r="A3973" t="str">
            <v>PR</v>
          </cell>
          <cell r="B3973">
            <v>2010</v>
          </cell>
          <cell r="D3973" t="str">
            <v>SOJA</v>
          </cell>
          <cell r="E3973">
            <v>0</v>
          </cell>
        </row>
        <row r="3974">
          <cell r="A3974" t="str">
            <v>PR</v>
          </cell>
          <cell r="B3974">
            <v>2010</v>
          </cell>
          <cell r="D3974" t="str">
            <v>SOJA</v>
          </cell>
          <cell r="E3974">
            <v>3739.2857142857142</v>
          </cell>
        </row>
        <row r="3975">
          <cell r="A3975" t="str">
            <v>PR</v>
          </cell>
          <cell r="B3975">
            <v>2010</v>
          </cell>
          <cell r="D3975" t="str">
            <v>MILHO</v>
          </cell>
          <cell r="E3975">
            <v>0</v>
          </cell>
        </row>
        <row r="3976">
          <cell r="A3976" t="str">
            <v>PR</v>
          </cell>
          <cell r="B3976">
            <v>2010</v>
          </cell>
          <cell r="D3976" t="str">
            <v>SOJA</v>
          </cell>
          <cell r="E3976">
            <v>2807.1428571428573</v>
          </cell>
        </row>
        <row r="3977">
          <cell r="A3977" t="str">
            <v>PR</v>
          </cell>
          <cell r="B3977">
            <v>2010</v>
          </cell>
          <cell r="D3977" t="str">
            <v>SOJA</v>
          </cell>
          <cell r="E3977">
            <v>0</v>
          </cell>
        </row>
        <row r="3978">
          <cell r="A3978" t="str">
            <v>PR</v>
          </cell>
          <cell r="B3978">
            <v>2010</v>
          </cell>
          <cell r="D3978" t="str">
            <v>MILHO</v>
          </cell>
          <cell r="E3978">
            <v>0</v>
          </cell>
        </row>
        <row r="3979">
          <cell r="A3979" t="str">
            <v>PR</v>
          </cell>
          <cell r="B3979">
            <v>2010</v>
          </cell>
          <cell r="D3979" t="str">
            <v>SOJA</v>
          </cell>
          <cell r="E3979">
            <v>0</v>
          </cell>
        </row>
        <row r="3980">
          <cell r="A3980" t="str">
            <v>PR</v>
          </cell>
          <cell r="B3980">
            <v>2010</v>
          </cell>
          <cell r="D3980" t="str">
            <v>SOJA</v>
          </cell>
          <cell r="E3980">
            <v>3739.2857142857142</v>
          </cell>
        </row>
        <row r="3981">
          <cell r="A3981" t="str">
            <v>PR</v>
          </cell>
          <cell r="B3981">
            <v>2010</v>
          </cell>
          <cell r="D3981" t="str">
            <v>MILHO</v>
          </cell>
          <cell r="E3981">
            <v>0</v>
          </cell>
        </row>
        <row r="3982">
          <cell r="A3982" t="str">
            <v>PR</v>
          </cell>
          <cell r="B3982">
            <v>2010</v>
          </cell>
          <cell r="D3982" t="str">
            <v>SOJA</v>
          </cell>
          <cell r="E3982">
            <v>0</v>
          </cell>
        </row>
        <row r="3983">
          <cell r="A3983" t="str">
            <v>PR</v>
          </cell>
          <cell r="B3983">
            <v>2010</v>
          </cell>
          <cell r="D3983" t="str">
            <v>SOJA</v>
          </cell>
          <cell r="E3983">
            <v>3739.2857142857142</v>
          </cell>
        </row>
        <row r="3984">
          <cell r="A3984" t="str">
            <v>SP</v>
          </cell>
          <cell r="B3984">
            <v>2010</v>
          </cell>
          <cell r="D3984" t="str">
            <v>MILHO</v>
          </cell>
          <cell r="E3984">
            <v>7029</v>
          </cell>
        </row>
        <row r="3985">
          <cell r="A3985" t="str">
            <v>SP</v>
          </cell>
          <cell r="B3985">
            <v>2010</v>
          </cell>
          <cell r="D3985" t="str">
            <v>MILHO</v>
          </cell>
          <cell r="E3985">
            <v>0</v>
          </cell>
        </row>
        <row r="3986">
          <cell r="A3986" t="str">
            <v>PR</v>
          </cell>
          <cell r="B3986">
            <v>2010</v>
          </cell>
          <cell r="D3986" t="str">
            <v>MILHO</v>
          </cell>
          <cell r="E3986">
            <v>0</v>
          </cell>
        </row>
        <row r="3987">
          <cell r="A3987" t="str">
            <v>PR</v>
          </cell>
          <cell r="B3987">
            <v>2010</v>
          </cell>
          <cell r="D3987" t="str">
            <v>SOJA</v>
          </cell>
          <cell r="E3987">
            <v>2807.1428571428573</v>
          </cell>
        </row>
        <row r="3988">
          <cell r="A3988" t="str">
            <v>PR</v>
          </cell>
          <cell r="B3988">
            <v>2010</v>
          </cell>
          <cell r="D3988" t="str">
            <v>SOJA</v>
          </cell>
          <cell r="E3988">
            <v>9364.2857142857138</v>
          </cell>
        </row>
        <row r="3989">
          <cell r="A3989" t="str">
            <v>PR</v>
          </cell>
          <cell r="B3989">
            <v>2010</v>
          </cell>
          <cell r="D3989" t="str">
            <v>SOJA</v>
          </cell>
          <cell r="E3989">
            <v>0</v>
          </cell>
        </row>
        <row r="3990">
          <cell r="A3990" t="str">
            <v>MT</v>
          </cell>
          <cell r="B3990">
            <v>2010</v>
          </cell>
          <cell r="D3990" t="str">
            <v>SOJA</v>
          </cell>
          <cell r="E3990">
            <v>0</v>
          </cell>
        </row>
        <row r="3991">
          <cell r="A3991" t="str">
            <v>MT</v>
          </cell>
          <cell r="B3991">
            <v>2010</v>
          </cell>
          <cell r="D3991" t="str">
            <v>SOJA</v>
          </cell>
          <cell r="E3991">
            <v>30064.285714285714</v>
          </cell>
        </row>
        <row r="3992">
          <cell r="A3992" t="str">
            <v>MT</v>
          </cell>
          <cell r="B3992">
            <v>2010</v>
          </cell>
          <cell r="D3992" t="str">
            <v>SOJA</v>
          </cell>
          <cell r="E3992">
            <v>0</v>
          </cell>
        </row>
        <row r="3993">
          <cell r="A3993" t="str">
            <v>MT</v>
          </cell>
          <cell r="B3993">
            <v>2010</v>
          </cell>
          <cell r="D3993" t="str">
            <v>SOJA</v>
          </cell>
          <cell r="E3993">
            <v>0</v>
          </cell>
        </row>
        <row r="3994">
          <cell r="A3994" t="str">
            <v>MT</v>
          </cell>
          <cell r="B3994">
            <v>2010</v>
          </cell>
          <cell r="D3994" t="str">
            <v>SOJA</v>
          </cell>
          <cell r="E3994">
            <v>3439.2857142857142</v>
          </cell>
        </row>
        <row r="3995">
          <cell r="A3995" t="str">
            <v>MS</v>
          </cell>
          <cell r="B3995">
            <v>2010</v>
          </cell>
          <cell r="D3995" t="str">
            <v>MILHO</v>
          </cell>
          <cell r="E3995">
            <v>880.00000000000011</v>
          </cell>
        </row>
        <row r="3996">
          <cell r="A3996" t="str">
            <v>MS</v>
          </cell>
          <cell r="B3996">
            <v>2010</v>
          </cell>
          <cell r="D3996" t="str">
            <v>SOJA</v>
          </cell>
          <cell r="E3996">
            <v>0</v>
          </cell>
        </row>
        <row r="3997">
          <cell r="A3997" t="str">
            <v>MS</v>
          </cell>
          <cell r="B3997">
            <v>2010</v>
          </cell>
          <cell r="D3997" t="str">
            <v>SOJA</v>
          </cell>
          <cell r="E3997">
            <v>10885.714285714286</v>
          </cell>
        </row>
        <row r="3998">
          <cell r="A3998" t="str">
            <v>PR</v>
          </cell>
          <cell r="B3998">
            <v>2010</v>
          </cell>
          <cell r="D3998" t="str">
            <v>MILHO</v>
          </cell>
          <cell r="E3998">
            <v>12738.000000000002</v>
          </cell>
        </row>
        <row r="3999">
          <cell r="A3999" t="str">
            <v>PR</v>
          </cell>
          <cell r="B3999">
            <v>2010</v>
          </cell>
          <cell r="D3999" t="str">
            <v>MILHO</v>
          </cell>
          <cell r="E3999">
            <v>0</v>
          </cell>
        </row>
        <row r="4000">
          <cell r="A4000" t="str">
            <v>PR</v>
          </cell>
          <cell r="B4000">
            <v>2010</v>
          </cell>
          <cell r="D4000" t="str">
            <v>SOJA</v>
          </cell>
          <cell r="E4000">
            <v>0</v>
          </cell>
        </row>
        <row r="4001">
          <cell r="A4001" t="str">
            <v>PR</v>
          </cell>
          <cell r="B4001">
            <v>2010</v>
          </cell>
          <cell r="D4001" t="str">
            <v>SOJA</v>
          </cell>
          <cell r="E4001">
            <v>55285.714285714283</v>
          </cell>
        </row>
        <row r="4002">
          <cell r="A4002" t="str">
            <v>PR</v>
          </cell>
          <cell r="B4002">
            <v>2010</v>
          </cell>
          <cell r="D4002" t="str">
            <v>MILHO</v>
          </cell>
          <cell r="E4002">
            <v>7898.0000000000009</v>
          </cell>
        </row>
        <row r="4003">
          <cell r="A4003" t="str">
            <v>PR</v>
          </cell>
          <cell r="B4003">
            <v>2010</v>
          </cell>
          <cell r="D4003" t="str">
            <v>MILHO</v>
          </cell>
          <cell r="E4003">
            <v>4389</v>
          </cell>
        </row>
        <row r="4004">
          <cell r="A4004" t="str">
            <v>PR</v>
          </cell>
          <cell r="B4004">
            <v>2010</v>
          </cell>
          <cell r="D4004" t="str">
            <v>MILHO</v>
          </cell>
          <cell r="E4004">
            <v>0</v>
          </cell>
        </row>
        <row r="4005">
          <cell r="A4005" t="str">
            <v>PR</v>
          </cell>
          <cell r="B4005">
            <v>2010</v>
          </cell>
          <cell r="D4005" t="str">
            <v>SOJA</v>
          </cell>
          <cell r="E4005">
            <v>0</v>
          </cell>
        </row>
        <row r="4006">
          <cell r="A4006" t="str">
            <v>BA</v>
          </cell>
          <cell r="B4006">
            <v>2010</v>
          </cell>
          <cell r="D4006" t="str">
            <v>SOJA</v>
          </cell>
          <cell r="E4006">
            <v>41271.428571428572</v>
          </cell>
        </row>
        <row r="4007">
          <cell r="A4007" t="str">
            <v>BA</v>
          </cell>
          <cell r="B4007">
            <v>2010</v>
          </cell>
          <cell r="D4007" t="str">
            <v>SOJA</v>
          </cell>
          <cell r="E4007">
            <v>175382.14285714284</v>
          </cell>
        </row>
        <row r="4008">
          <cell r="A4008" t="str">
            <v>BA</v>
          </cell>
          <cell r="B4008">
            <v>2010</v>
          </cell>
          <cell r="D4008" t="str">
            <v>SOJA</v>
          </cell>
          <cell r="E4008">
            <v>30953.571428571428</v>
          </cell>
        </row>
        <row r="4009">
          <cell r="A4009" t="str">
            <v>BA</v>
          </cell>
          <cell r="B4009">
            <v>2010</v>
          </cell>
          <cell r="D4009" t="str">
            <v>SOJA</v>
          </cell>
          <cell r="E4009">
            <v>28885.714285714286</v>
          </cell>
        </row>
        <row r="4010">
          <cell r="A4010" t="str">
            <v>MT</v>
          </cell>
          <cell r="B4010">
            <v>2010</v>
          </cell>
          <cell r="D4010" t="str">
            <v>SOJA</v>
          </cell>
          <cell r="E4010">
            <v>0</v>
          </cell>
        </row>
        <row r="4011">
          <cell r="A4011" t="str">
            <v>MT</v>
          </cell>
          <cell r="B4011">
            <v>2010</v>
          </cell>
          <cell r="D4011" t="str">
            <v>SOJA</v>
          </cell>
          <cell r="E4011">
            <v>4842.8571428571422</v>
          </cell>
        </row>
        <row r="4012">
          <cell r="A4012" t="str">
            <v>MT</v>
          </cell>
          <cell r="B4012">
            <v>2010</v>
          </cell>
          <cell r="D4012" t="str">
            <v>SOJA</v>
          </cell>
          <cell r="E4012">
            <v>0</v>
          </cell>
        </row>
        <row r="4013">
          <cell r="A4013" t="str">
            <v>MT</v>
          </cell>
          <cell r="B4013">
            <v>2010</v>
          </cell>
          <cell r="D4013" t="str">
            <v>SOJA</v>
          </cell>
          <cell r="E4013">
            <v>0</v>
          </cell>
        </row>
        <row r="4014">
          <cell r="A4014" t="str">
            <v>MT</v>
          </cell>
          <cell r="B4014">
            <v>2010</v>
          </cell>
          <cell r="D4014" t="str">
            <v>SOJA</v>
          </cell>
          <cell r="E4014">
            <v>0</v>
          </cell>
        </row>
        <row r="4015">
          <cell r="A4015" t="str">
            <v>MT</v>
          </cell>
          <cell r="B4015">
            <v>2010</v>
          </cell>
          <cell r="D4015" t="str">
            <v>SOJA</v>
          </cell>
          <cell r="E4015">
            <v>9685.7142857142844</v>
          </cell>
        </row>
        <row r="4016">
          <cell r="A4016" t="str">
            <v>TO</v>
          </cell>
          <cell r="B4016">
            <v>2010</v>
          </cell>
          <cell r="D4016" t="str">
            <v>SOJA</v>
          </cell>
          <cell r="E4016">
            <v>0</v>
          </cell>
        </row>
        <row r="4017">
          <cell r="A4017" t="str">
            <v>TO</v>
          </cell>
          <cell r="B4017">
            <v>2010</v>
          </cell>
          <cell r="D4017" t="str">
            <v>SOJA</v>
          </cell>
          <cell r="E4017">
            <v>12107.142857142857</v>
          </cell>
        </row>
        <row r="4018">
          <cell r="A4018" t="str">
            <v>BA</v>
          </cell>
          <cell r="B4018">
            <v>2010</v>
          </cell>
          <cell r="D4018" t="str">
            <v>MILHO</v>
          </cell>
          <cell r="E4018">
            <v>2519</v>
          </cell>
        </row>
        <row r="4019">
          <cell r="A4019" t="str">
            <v>BA</v>
          </cell>
          <cell r="B4019">
            <v>2010</v>
          </cell>
          <cell r="D4019" t="str">
            <v>SOJA</v>
          </cell>
          <cell r="E4019">
            <v>17539.285714285714</v>
          </cell>
        </row>
        <row r="4020">
          <cell r="A4020" t="str">
            <v>GO</v>
          </cell>
          <cell r="B4020">
            <v>2010</v>
          </cell>
          <cell r="D4020" t="str">
            <v>MILHO</v>
          </cell>
          <cell r="E4020">
            <v>1749.0000000000002</v>
          </cell>
        </row>
        <row r="4021">
          <cell r="A4021" t="str">
            <v>GO</v>
          </cell>
          <cell r="B4021">
            <v>2010</v>
          </cell>
          <cell r="D4021" t="str">
            <v>MILHO</v>
          </cell>
          <cell r="E4021">
            <v>0</v>
          </cell>
        </row>
        <row r="4022">
          <cell r="A4022" t="str">
            <v>GO</v>
          </cell>
          <cell r="B4022">
            <v>2010</v>
          </cell>
          <cell r="D4022" t="str">
            <v>SOJA</v>
          </cell>
          <cell r="E4022">
            <v>0</v>
          </cell>
        </row>
        <row r="4023">
          <cell r="A4023" t="str">
            <v>GO</v>
          </cell>
          <cell r="B4023">
            <v>2010</v>
          </cell>
          <cell r="D4023" t="str">
            <v>SOJA</v>
          </cell>
          <cell r="E4023">
            <v>7767.8571428571422</v>
          </cell>
        </row>
        <row r="4024">
          <cell r="A4024" t="str">
            <v>GO</v>
          </cell>
          <cell r="B4024">
            <v>2010</v>
          </cell>
          <cell r="D4024" t="str">
            <v>SOJA</v>
          </cell>
          <cell r="E4024">
            <v>2871.4285714285716</v>
          </cell>
        </row>
        <row r="4025">
          <cell r="A4025" t="str">
            <v>GO</v>
          </cell>
          <cell r="B4025">
            <v>2010</v>
          </cell>
          <cell r="D4025" t="str">
            <v>SOJA</v>
          </cell>
          <cell r="E4025">
            <v>4671.4285714285716</v>
          </cell>
        </row>
        <row r="4026">
          <cell r="A4026" t="str">
            <v>GO</v>
          </cell>
          <cell r="B4026">
            <v>2010</v>
          </cell>
          <cell r="D4026" t="str">
            <v>SOJA</v>
          </cell>
          <cell r="E4026">
            <v>0</v>
          </cell>
        </row>
        <row r="4027">
          <cell r="A4027" t="str">
            <v>GO</v>
          </cell>
          <cell r="B4027">
            <v>2010</v>
          </cell>
          <cell r="D4027" t="str">
            <v>SOJA</v>
          </cell>
          <cell r="E4027">
            <v>7542.8571428571431</v>
          </cell>
        </row>
        <row r="4028">
          <cell r="A4028" t="str">
            <v>GO</v>
          </cell>
          <cell r="B4028">
            <v>2010</v>
          </cell>
          <cell r="D4028" t="str">
            <v>SOJA</v>
          </cell>
          <cell r="E4028">
            <v>7542.8571428571431</v>
          </cell>
        </row>
        <row r="4029">
          <cell r="A4029" t="str">
            <v>GO</v>
          </cell>
          <cell r="B4029">
            <v>2010</v>
          </cell>
          <cell r="D4029" t="str">
            <v>SOJA</v>
          </cell>
          <cell r="E4029">
            <v>9160.7142857142862</v>
          </cell>
        </row>
        <row r="4030">
          <cell r="A4030" t="str">
            <v>GO</v>
          </cell>
          <cell r="B4030">
            <v>2010</v>
          </cell>
          <cell r="D4030" t="str">
            <v>MILHO</v>
          </cell>
          <cell r="E4030">
            <v>0</v>
          </cell>
        </row>
        <row r="4031">
          <cell r="A4031" t="str">
            <v>GO</v>
          </cell>
          <cell r="B4031">
            <v>2010</v>
          </cell>
          <cell r="D4031" t="str">
            <v>SOJA</v>
          </cell>
          <cell r="E4031">
            <v>0</v>
          </cell>
        </row>
        <row r="4032">
          <cell r="A4032" t="str">
            <v>GO</v>
          </cell>
          <cell r="B4032">
            <v>2010</v>
          </cell>
          <cell r="D4032" t="str">
            <v>SOJA</v>
          </cell>
          <cell r="E4032">
            <v>17142.857142857141</v>
          </cell>
        </row>
        <row r="4033">
          <cell r="A4033" t="str">
            <v>MT</v>
          </cell>
          <cell r="B4033">
            <v>2010</v>
          </cell>
          <cell r="D4033" t="str">
            <v>SOJA</v>
          </cell>
          <cell r="E4033">
            <v>4189.2857142857138</v>
          </cell>
        </row>
        <row r="4034">
          <cell r="A4034" t="str">
            <v>MT</v>
          </cell>
          <cell r="B4034">
            <v>2010</v>
          </cell>
          <cell r="D4034" t="str">
            <v>SOJA</v>
          </cell>
          <cell r="E4034">
            <v>0</v>
          </cell>
        </row>
        <row r="4035">
          <cell r="A4035" t="str">
            <v>GO</v>
          </cell>
          <cell r="B4035">
            <v>2010</v>
          </cell>
          <cell r="D4035" t="str">
            <v>MILHO</v>
          </cell>
          <cell r="E4035">
            <v>0</v>
          </cell>
        </row>
        <row r="4036">
          <cell r="A4036" t="str">
            <v>GO</v>
          </cell>
          <cell r="B4036">
            <v>2010</v>
          </cell>
          <cell r="D4036" t="str">
            <v>MILHO</v>
          </cell>
          <cell r="E4036">
            <v>6138.0000000000009</v>
          </cell>
        </row>
        <row r="4037">
          <cell r="A4037" t="str">
            <v>GO</v>
          </cell>
          <cell r="B4037">
            <v>2010</v>
          </cell>
          <cell r="D4037" t="str">
            <v>SOJA</v>
          </cell>
          <cell r="E4037">
            <v>0</v>
          </cell>
        </row>
        <row r="4038">
          <cell r="A4038" t="str">
            <v>GO</v>
          </cell>
          <cell r="B4038">
            <v>2010</v>
          </cell>
          <cell r="D4038" t="str">
            <v>SOJA</v>
          </cell>
          <cell r="E4038">
            <v>2507.1428571428573</v>
          </cell>
        </row>
        <row r="4039">
          <cell r="A4039" t="str">
            <v>SP</v>
          </cell>
          <cell r="B4039">
            <v>2010</v>
          </cell>
          <cell r="D4039" t="str">
            <v>SOJA</v>
          </cell>
          <cell r="E4039">
            <v>0</v>
          </cell>
        </row>
        <row r="4040">
          <cell r="A4040" t="str">
            <v>SP</v>
          </cell>
          <cell r="B4040">
            <v>2010</v>
          </cell>
          <cell r="D4040" t="str">
            <v>SOJA</v>
          </cell>
          <cell r="E4040">
            <v>18214.285714285714</v>
          </cell>
        </row>
        <row r="4041">
          <cell r="A4041" t="str">
            <v>MT</v>
          </cell>
          <cell r="B4041">
            <v>2010</v>
          </cell>
          <cell r="D4041" t="str">
            <v>SOJA</v>
          </cell>
          <cell r="E4041">
            <v>0</v>
          </cell>
        </row>
        <row r="4042">
          <cell r="A4042" t="str">
            <v>MT</v>
          </cell>
          <cell r="B4042">
            <v>2010</v>
          </cell>
          <cell r="D4042" t="str">
            <v>SOJA</v>
          </cell>
          <cell r="E4042">
            <v>11335.714285714286</v>
          </cell>
        </row>
        <row r="4043">
          <cell r="A4043" t="str">
            <v>MT</v>
          </cell>
          <cell r="B4043">
            <v>2010</v>
          </cell>
          <cell r="D4043" t="str">
            <v>SOJA</v>
          </cell>
          <cell r="E4043">
            <v>14571.428571428571</v>
          </cell>
        </row>
        <row r="4044">
          <cell r="A4044" t="str">
            <v>MT</v>
          </cell>
          <cell r="B4044">
            <v>2010</v>
          </cell>
          <cell r="D4044" t="str">
            <v>SOJA</v>
          </cell>
          <cell r="E4044">
            <v>0</v>
          </cell>
        </row>
        <row r="4045">
          <cell r="A4045" t="str">
            <v>MA</v>
          </cell>
          <cell r="B4045">
            <v>2010</v>
          </cell>
          <cell r="D4045" t="str">
            <v>SOJA</v>
          </cell>
          <cell r="E4045">
            <v>0</v>
          </cell>
        </row>
        <row r="4046">
          <cell r="A4046" t="str">
            <v>MA</v>
          </cell>
          <cell r="B4046">
            <v>2010</v>
          </cell>
          <cell r="D4046" t="str">
            <v>SOJA</v>
          </cell>
          <cell r="E4046">
            <v>32142.857142857138</v>
          </cell>
        </row>
        <row r="4047">
          <cell r="A4047" t="str">
            <v>MG</v>
          </cell>
          <cell r="B4047">
            <v>2010</v>
          </cell>
          <cell r="D4047" t="str">
            <v>SOJA</v>
          </cell>
          <cell r="E4047">
            <v>0</v>
          </cell>
        </row>
        <row r="4048">
          <cell r="A4048" t="str">
            <v>MG</v>
          </cell>
          <cell r="B4048">
            <v>2010</v>
          </cell>
          <cell r="D4048" t="str">
            <v>SOJA</v>
          </cell>
          <cell r="E4048">
            <v>12589.285714285714</v>
          </cell>
        </row>
        <row r="4049">
          <cell r="A4049" t="str">
            <v>MT</v>
          </cell>
          <cell r="B4049">
            <v>2010</v>
          </cell>
          <cell r="D4049" t="str">
            <v>SOJA</v>
          </cell>
          <cell r="E4049">
            <v>0</v>
          </cell>
        </row>
        <row r="4050">
          <cell r="A4050" t="str">
            <v>MT</v>
          </cell>
          <cell r="B4050">
            <v>2010</v>
          </cell>
          <cell r="D4050" t="str">
            <v>SOJA</v>
          </cell>
          <cell r="E4050">
            <v>0</v>
          </cell>
        </row>
        <row r="4051">
          <cell r="A4051" t="str">
            <v>MT</v>
          </cell>
          <cell r="B4051">
            <v>2010</v>
          </cell>
          <cell r="D4051" t="str">
            <v>SOJA</v>
          </cell>
          <cell r="E4051">
            <v>0</v>
          </cell>
        </row>
        <row r="4052">
          <cell r="A4052" t="str">
            <v>MT</v>
          </cell>
          <cell r="B4052">
            <v>2010</v>
          </cell>
          <cell r="D4052" t="str">
            <v>SOJA</v>
          </cell>
          <cell r="E4052">
            <v>19360.714285714283</v>
          </cell>
        </row>
        <row r="4053">
          <cell r="A4053" t="str">
            <v>MT</v>
          </cell>
          <cell r="B4053">
            <v>2010</v>
          </cell>
          <cell r="D4053" t="str">
            <v>SOJA</v>
          </cell>
          <cell r="E4053">
            <v>0</v>
          </cell>
        </row>
        <row r="4054">
          <cell r="A4054" t="str">
            <v>TO</v>
          </cell>
          <cell r="B4054">
            <v>2010</v>
          </cell>
          <cell r="D4054" t="str">
            <v>SOJA</v>
          </cell>
          <cell r="E4054">
            <v>0</v>
          </cell>
        </row>
        <row r="4055">
          <cell r="A4055" t="str">
            <v>TO</v>
          </cell>
          <cell r="B4055">
            <v>2010</v>
          </cell>
          <cell r="D4055" t="str">
            <v>SOJA</v>
          </cell>
          <cell r="E4055">
            <v>14517.857142857143</v>
          </cell>
        </row>
        <row r="4056">
          <cell r="A4056" t="str">
            <v>GO</v>
          </cell>
          <cell r="B4056">
            <v>2010</v>
          </cell>
          <cell r="D4056" t="str">
            <v>SOJA</v>
          </cell>
          <cell r="E4056">
            <v>0</v>
          </cell>
        </row>
        <row r="4057">
          <cell r="A4057" t="str">
            <v>GO</v>
          </cell>
          <cell r="B4057">
            <v>2010</v>
          </cell>
          <cell r="D4057" t="str">
            <v>SOJA</v>
          </cell>
          <cell r="E4057">
            <v>13403.571428571429</v>
          </cell>
        </row>
        <row r="4058">
          <cell r="A4058" t="str">
            <v>GO</v>
          </cell>
          <cell r="B4058">
            <v>2010</v>
          </cell>
          <cell r="D4058" t="str">
            <v>SOJA</v>
          </cell>
          <cell r="E4058">
            <v>0</v>
          </cell>
        </row>
        <row r="4059">
          <cell r="A4059" t="str">
            <v>MS</v>
          </cell>
          <cell r="B4059">
            <v>2010</v>
          </cell>
          <cell r="D4059" t="str">
            <v>SOJA</v>
          </cell>
          <cell r="E4059">
            <v>4135.7142857142853</v>
          </cell>
        </row>
        <row r="4060">
          <cell r="A4060" t="str">
            <v>MS</v>
          </cell>
          <cell r="B4060">
            <v>2010</v>
          </cell>
          <cell r="D4060" t="str">
            <v>SOJA</v>
          </cell>
          <cell r="E4060">
            <v>0</v>
          </cell>
        </row>
        <row r="4061">
          <cell r="A4061" t="str">
            <v>PR</v>
          </cell>
          <cell r="B4061">
            <v>2010</v>
          </cell>
          <cell r="D4061" t="str">
            <v>MILHO</v>
          </cell>
          <cell r="E4061">
            <v>4389</v>
          </cell>
        </row>
        <row r="4062">
          <cell r="A4062" t="str">
            <v>PR</v>
          </cell>
          <cell r="B4062">
            <v>2010</v>
          </cell>
          <cell r="D4062" t="str">
            <v>MILHO</v>
          </cell>
          <cell r="E4062">
            <v>0</v>
          </cell>
        </row>
        <row r="4063">
          <cell r="A4063" t="str">
            <v>PR</v>
          </cell>
          <cell r="B4063">
            <v>2010</v>
          </cell>
          <cell r="D4063" t="str">
            <v>SOJA</v>
          </cell>
          <cell r="E4063">
            <v>6428.5714285714284</v>
          </cell>
        </row>
        <row r="4064">
          <cell r="A4064" t="str">
            <v>PR</v>
          </cell>
          <cell r="B4064">
            <v>2010</v>
          </cell>
          <cell r="D4064" t="str">
            <v>SOJA</v>
          </cell>
          <cell r="E4064">
            <v>0</v>
          </cell>
        </row>
        <row r="4065">
          <cell r="A4065" t="str">
            <v>BA</v>
          </cell>
          <cell r="B4065">
            <v>2010</v>
          </cell>
          <cell r="D4065" t="str">
            <v>SOJA</v>
          </cell>
          <cell r="E4065">
            <v>10317.857142857143</v>
          </cell>
        </row>
        <row r="4066">
          <cell r="A4066" t="str">
            <v>MT</v>
          </cell>
          <cell r="B4066">
            <v>2010</v>
          </cell>
          <cell r="D4066" t="str">
            <v>SOJA</v>
          </cell>
          <cell r="E4066">
            <v>27878.571428571428</v>
          </cell>
        </row>
        <row r="4067">
          <cell r="A4067" t="str">
            <v>MT</v>
          </cell>
          <cell r="B4067">
            <v>2010</v>
          </cell>
          <cell r="D4067" t="str">
            <v>SOJA</v>
          </cell>
          <cell r="E4067">
            <v>0</v>
          </cell>
        </row>
        <row r="4068">
          <cell r="A4068" t="str">
            <v>MT</v>
          </cell>
          <cell r="B4068">
            <v>2010</v>
          </cell>
          <cell r="D4068" t="str">
            <v>SOJA</v>
          </cell>
          <cell r="E4068">
            <v>14571.428571428571</v>
          </cell>
        </row>
        <row r="4069">
          <cell r="A4069" t="str">
            <v>MT</v>
          </cell>
          <cell r="B4069">
            <v>2010</v>
          </cell>
          <cell r="D4069" t="str">
            <v>MILHO</v>
          </cell>
          <cell r="E4069">
            <v>0</v>
          </cell>
        </row>
        <row r="4070">
          <cell r="A4070" t="str">
            <v>MT</v>
          </cell>
          <cell r="B4070">
            <v>2010</v>
          </cell>
          <cell r="D4070" t="str">
            <v>SOJA</v>
          </cell>
          <cell r="E4070">
            <v>18900</v>
          </cell>
        </row>
        <row r="4071">
          <cell r="A4071" t="str">
            <v>MT</v>
          </cell>
          <cell r="B4071">
            <v>2010</v>
          </cell>
          <cell r="D4071" t="str">
            <v>SOJA</v>
          </cell>
          <cell r="E4071">
            <v>4853.5714285714284</v>
          </cell>
        </row>
        <row r="4072">
          <cell r="A4072" t="str">
            <v>BA</v>
          </cell>
          <cell r="B4072">
            <v>2010</v>
          </cell>
          <cell r="D4072" t="str">
            <v>SOJA</v>
          </cell>
          <cell r="E4072">
            <v>72214.285714285725</v>
          </cell>
        </row>
        <row r="4073">
          <cell r="A4073" t="str">
            <v>BA</v>
          </cell>
          <cell r="B4073">
            <v>2010</v>
          </cell>
          <cell r="D4073" t="str">
            <v>MILHO</v>
          </cell>
          <cell r="E4073">
            <v>0</v>
          </cell>
        </row>
        <row r="4074">
          <cell r="A4074" t="str">
            <v>BA</v>
          </cell>
          <cell r="B4074">
            <v>2010</v>
          </cell>
          <cell r="D4074" t="str">
            <v>SOJA</v>
          </cell>
          <cell r="E4074">
            <v>39203.571428571428</v>
          </cell>
        </row>
        <row r="4075">
          <cell r="A4075" t="str">
            <v>BA</v>
          </cell>
          <cell r="B4075">
            <v>2010</v>
          </cell>
          <cell r="D4075" t="str">
            <v>SOJA</v>
          </cell>
          <cell r="E4075">
            <v>22692.857142857141</v>
          </cell>
        </row>
        <row r="4076">
          <cell r="A4076" t="str">
            <v>RS</v>
          </cell>
          <cell r="B4076">
            <v>2010</v>
          </cell>
          <cell r="D4076" t="str">
            <v>SOJA</v>
          </cell>
          <cell r="E4076">
            <v>2185.7142857142853</v>
          </cell>
        </row>
        <row r="4077">
          <cell r="A4077" t="str">
            <v>RS</v>
          </cell>
          <cell r="B4077">
            <v>2010</v>
          </cell>
          <cell r="D4077" t="str">
            <v>SOJA</v>
          </cell>
          <cell r="E4077">
            <v>3267.8571428571422</v>
          </cell>
        </row>
        <row r="4078">
          <cell r="A4078" t="str">
            <v>RS</v>
          </cell>
          <cell r="B4078">
            <v>2010</v>
          </cell>
          <cell r="D4078" t="str">
            <v>SOJA</v>
          </cell>
          <cell r="E4078">
            <v>3267.8571428571422</v>
          </cell>
        </row>
        <row r="4079">
          <cell r="A4079" t="str">
            <v>RS</v>
          </cell>
          <cell r="B4079">
            <v>2010</v>
          </cell>
          <cell r="D4079" t="str">
            <v>SOJA</v>
          </cell>
          <cell r="E4079">
            <v>16360.714285714284</v>
          </cell>
        </row>
        <row r="4080">
          <cell r="A4080" t="str">
            <v>RS</v>
          </cell>
          <cell r="B4080">
            <v>2010</v>
          </cell>
          <cell r="D4080" t="str">
            <v>SOJA</v>
          </cell>
          <cell r="E4080">
            <v>0</v>
          </cell>
        </row>
        <row r="4081">
          <cell r="A4081" t="str">
            <v>MS</v>
          </cell>
          <cell r="B4081">
            <v>2010</v>
          </cell>
          <cell r="D4081" t="str">
            <v>SOJA</v>
          </cell>
          <cell r="E4081">
            <v>8271.4285714285706</v>
          </cell>
        </row>
        <row r="4082">
          <cell r="A4082" t="str">
            <v>MS</v>
          </cell>
          <cell r="B4082">
            <v>2010</v>
          </cell>
          <cell r="D4082" t="str">
            <v>SOJA</v>
          </cell>
          <cell r="E4082">
            <v>0</v>
          </cell>
        </row>
        <row r="4083">
          <cell r="A4083" t="str">
            <v>MS</v>
          </cell>
          <cell r="B4083">
            <v>2010</v>
          </cell>
          <cell r="D4083" t="str">
            <v>SOJA</v>
          </cell>
          <cell r="E4083">
            <v>6889.2857142857138</v>
          </cell>
        </row>
        <row r="4084">
          <cell r="A4084" t="str">
            <v>MS</v>
          </cell>
          <cell r="B4084">
            <v>2010</v>
          </cell>
          <cell r="D4084" t="str">
            <v>SOJA</v>
          </cell>
          <cell r="E4084">
            <v>0</v>
          </cell>
        </row>
        <row r="4085">
          <cell r="A4085" t="str">
            <v>MS</v>
          </cell>
          <cell r="B4085">
            <v>2010</v>
          </cell>
          <cell r="D4085" t="str">
            <v>SOJA</v>
          </cell>
          <cell r="E4085">
            <v>0</v>
          </cell>
        </row>
        <row r="4086">
          <cell r="A4086" t="str">
            <v>MS</v>
          </cell>
          <cell r="B4086">
            <v>2010</v>
          </cell>
          <cell r="D4086" t="str">
            <v>SOJA</v>
          </cell>
          <cell r="E4086">
            <v>20678.571428571428</v>
          </cell>
        </row>
        <row r="4087">
          <cell r="A4087" t="str">
            <v>GO</v>
          </cell>
          <cell r="B4087">
            <v>2010</v>
          </cell>
          <cell r="D4087" t="str">
            <v>SOJA</v>
          </cell>
          <cell r="E4087">
            <v>8989.2857142857138</v>
          </cell>
        </row>
        <row r="4088">
          <cell r="A4088" t="str">
            <v>GO</v>
          </cell>
          <cell r="B4088">
            <v>2010</v>
          </cell>
          <cell r="D4088" t="str">
            <v>SOJA</v>
          </cell>
          <cell r="E4088">
            <v>11689.285714285716</v>
          </cell>
        </row>
        <row r="4089">
          <cell r="A4089" t="str">
            <v>MT</v>
          </cell>
          <cell r="B4089">
            <v>2010</v>
          </cell>
          <cell r="D4089" t="str">
            <v>SOJA</v>
          </cell>
          <cell r="E4089">
            <v>14571.428571428571</v>
          </cell>
        </row>
        <row r="4090">
          <cell r="A4090" t="str">
            <v>MT</v>
          </cell>
          <cell r="B4090">
            <v>2010</v>
          </cell>
          <cell r="D4090" t="str">
            <v>SOJA</v>
          </cell>
          <cell r="E4090">
            <v>0</v>
          </cell>
        </row>
        <row r="4091">
          <cell r="A4091" t="str">
            <v>RS</v>
          </cell>
          <cell r="B4091">
            <v>2010</v>
          </cell>
          <cell r="D4091" t="str">
            <v>MILHO</v>
          </cell>
          <cell r="E4091">
            <v>572.00000000000011</v>
          </cell>
        </row>
        <row r="4092">
          <cell r="A4092" t="str">
            <v>RS</v>
          </cell>
          <cell r="B4092">
            <v>2010</v>
          </cell>
          <cell r="D4092" t="str">
            <v>MILHO</v>
          </cell>
          <cell r="E4092">
            <v>0</v>
          </cell>
        </row>
        <row r="4093">
          <cell r="A4093" t="str">
            <v>RS</v>
          </cell>
          <cell r="B4093">
            <v>2010</v>
          </cell>
          <cell r="D4093" t="str">
            <v>SOJA</v>
          </cell>
          <cell r="E4093">
            <v>2185.7142857142853</v>
          </cell>
        </row>
        <row r="4094">
          <cell r="A4094" t="str">
            <v>RS</v>
          </cell>
          <cell r="B4094">
            <v>2010</v>
          </cell>
          <cell r="D4094" t="str">
            <v>SOJA</v>
          </cell>
          <cell r="E4094">
            <v>0</v>
          </cell>
        </row>
        <row r="4095">
          <cell r="A4095" t="str">
            <v>MT</v>
          </cell>
          <cell r="B4095">
            <v>2010</v>
          </cell>
          <cell r="D4095" t="str">
            <v>SOJA</v>
          </cell>
          <cell r="E4095">
            <v>0</v>
          </cell>
        </row>
        <row r="4096">
          <cell r="A4096" t="str">
            <v>RS</v>
          </cell>
          <cell r="B4096">
            <v>2010</v>
          </cell>
          <cell r="D4096" t="str">
            <v>SOJA</v>
          </cell>
          <cell r="E4096">
            <v>7639.2857142857147</v>
          </cell>
        </row>
        <row r="4097">
          <cell r="A4097" t="str">
            <v>RS</v>
          </cell>
          <cell r="B4097">
            <v>2010</v>
          </cell>
          <cell r="D4097" t="str">
            <v>SOJA</v>
          </cell>
          <cell r="E4097">
            <v>11453.571428571428</v>
          </cell>
        </row>
        <row r="4098">
          <cell r="A4098" t="str">
            <v>RS</v>
          </cell>
          <cell r="B4098">
            <v>2010</v>
          </cell>
          <cell r="D4098" t="str">
            <v>SOJA</v>
          </cell>
          <cell r="E4098">
            <v>5453.5714285714284</v>
          </cell>
        </row>
        <row r="4099">
          <cell r="A4099" t="str">
            <v>RS</v>
          </cell>
          <cell r="B4099">
            <v>2010</v>
          </cell>
          <cell r="D4099" t="str">
            <v>SOJA</v>
          </cell>
          <cell r="E4099">
            <v>8732.1428571428569</v>
          </cell>
        </row>
        <row r="4100">
          <cell r="A4100" t="str">
            <v>RS</v>
          </cell>
          <cell r="B4100">
            <v>2010</v>
          </cell>
          <cell r="D4100" t="str">
            <v>MILHO</v>
          </cell>
          <cell r="E4100">
            <v>1155.0000000000002</v>
          </cell>
        </row>
        <row r="4101">
          <cell r="A4101" t="str">
            <v>RS</v>
          </cell>
          <cell r="B4101">
            <v>2010</v>
          </cell>
          <cell r="D4101" t="str">
            <v>MILHO</v>
          </cell>
          <cell r="E4101">
            <v>0</v>
          </cell>
        </row>
        <row r="4102">
          <cell r="A4102" t="str">
            <v>RS</v>
          </cell>
          <cell r="B4102">
            <v>2010</v>
          </cell>
          <cell r="D4102" t="str">
            <v>SOJA</v>
          </cell>
          <cell r="E4102">
            <v>8732.1428571428569</v>
          </cell>
        </row>
        <row r="4103">
          <cell r="A4103" t="str">
            <v>RS</v>
          </cell>
          <cell r="B4103">
            <v>2010</v>
          </cell>
          <cell r="D4103" t="str">
            <v>SOJA</v>
          </cell>
          <cell r="E4103">
            <v>0</v>
          </cell>
        </row>
        <row r="4104">
          <cell r="A4104" t="str">
            <v>MS</v>
          </cell>
          <cell r="B4104">
            <v>2010</v>
          </cell>
          <cell r="D4104" t="str">
            <v>SOJA</v>
          </cell>
          <cell r="E4104">
            <v>0</v>
          </cell>
        </row>
        <row r="4105">
          <cell r="A4105" t="str">
            <v>MS</v>
          </cell>
          <cell r="B4105">
            <v>2010</v>
          </cell>
          <cell r="D4105" t="str">
            <v>SOJA</v>
          </cell>
          <cell r="E4105">
            <v>10339.285714285714</v>
          </cell>
        </row>
        <row r="4106">
          <cell r="A4106" t="str">
            <v>MS</v>
          </cell>
          <cell r="B4106">
            <v>2010</v>
          </cell>
          <cell r="D4106" t="str">
            <v>SOJA</v>
          </cell>
          <cell r="E4106">
            <v>8271.4285714285706</v>
          </cell>
        </row>
        <row r="4107">
          <cell r="A4107" t="str">
            <v>MS</v>
          </cell>
          <cell r="B4107">
            <v>2010</v>
          </cell>
          <cell r="D4107" t="str">
            <v>SOJA</v>
          </cell>
          <cell r="E4107">
            <v>24117.857142857145</v>
          </cell>
        </row>
        <row r="4108">
          <cell r="A4108" t="str">
            <v>MS</v>
          </cell>
          <cell r="B4108">
            <v>2010</v>
          </cell>
          <cell r="D4108" t="str">
            <v>SOJA</v>
          </cell>
          <cell r="E4108">
            <v>0</v>
          </cell>
        </row>
        <row r="4109">
          <cell r="A4109" t="str">
            <v>MS</v>
          </cell>
          <cell r="B4109">
            <v>2010</v>
          </cell>
          <cell r="D4109" t="str">
            <v>SOJA</v>
          </cell>
          <cell r="E4109">
            <v>0</v>
          </cell>
        </row>
        <row r="4110">
          <cell r="A4110" t="str">
            <v>MS</v>
          </cell>
          <cell r="B4110">
            <v>2010</v>
          </cell>
          <cell r="D4110" t="str">
            <v>SOJA</v>
          </cell>
          <cell r="E4110">
            <v>5517.8571428571431</v>
          </cell>
        </row>
        <row r="4111">
          <cell r="A4111" t="str">
            <v>SC</v>
          </cell>
          <cell r="B4111">
            <v>2010</v>
          </cell>
          <cell r="D4111" t="str">
            <v>MILHO</v>
          </cell>
          <cell r="E4111">
            <v>29403.000000000004</v>
          </cell>
        </row>
        <row r="4112">
          <cell r="A4112" t="str">
            <v>SC</v>
          </cell>
          <cell r="B4112">
            <v>2010</v>
          </cell>
          <cell r="D4112" t="str">
            <v>SOJA</v>
          </cell>
          <cell r="E4112">
            <v>62817.857142857145</v>
          </cell>
        </row>
        <row r="4113">
          <cell r="A4113" t="str">
            <v>MT</v>
          </cell>
          <cell r="B4113">
            <v>2010</v>
          </cell>
          <cell r="D4113" t="str">
            <v>SOJA</v>
          </cell>
          <cell r="E4113">
            <v>0</v>
          </cell>
        </row>
        <row r="4114">
          <cell r="A4114" t="str">
            <v>PI</v>
          </cell>
          <cell r="B4114">
            <v>2010</v>
          </cell>
          <cell r="D4114" t="str">
            <v>SOJA</v>
          </cell>
          <cell r="E4114">
            <v>20132.142857142855</v>
          </cell>
        </row>
        <row r="4115">
          <cell r="A4115" t="str">
            <v>PI</v>
          </cell>
          <cell r="B4115">
            <v>2010</v>
          </cell>
          <cell r="D4115" t="str">
            <v>SOJA</v>
          </cell>
          <cell r="E4115">
            <v>0</v>
          </cell>
        </row>
        <row r="4116">
          <cell r="A4116" t="str">
            <v>PI</v>
          </cell>
          <cell r="B4116">
            <v>2010</v>
          </cell>
          <cell r="D4116" t="str">
            <v>SOJA</v>
          </cell>
          <cell r="E4116">
            <v>0</v>
          </cell>
        </row>
        <row r="4117">
          <cell r="A4117" t="str">
            <v>PI</v>
          </cell>
          <cell r="B4117">
            <v>2010</v>
          </cell>
          <cell r="D4117" t="str">
            <v>SOJA</v>
          </cell>
          <cell r="E4117">
            <v>20132.142857142855</v>
          </cell>
        </row>
        <row r="4118">
          <cell r="A4118" t="str">
            <v>GO</v>
          </cell>
          <cell r="B4118">
            <v>2010</v>
          </cell>
          <cell r="D4118" t="str">
            <v>SOJA</v>
          </cell>
          <cell r="E4118">
            <v>0</v>
          </cell>
        </row>
        <row r="4119">
          <cell r="A4119" t="str">
            <v>GO</v>
          </cell>
          <cell r="B4119">
            <v>2010</v>
          </cell>
          <cell r="D4119" t="str">
            <v>SOJA</v>
          </cell>
          <cell r="E4119">
            <v>4500</v>
          </cell>
        </row>
        <row r="4120">
          <cell r="A4120" t="str">
            <v>MT</v>
          </cell>
          <cell r="B4120">
            <v>2010</v>
          </cell>
          <cell r="D4120" t="str">
            <v>SOJA</v>
          </cell>
          <cell r="E4120">
            <v>0</v>
          </cell>
        </row>
        <row r="4121">
          <cell r="A4121" t="str">
            <v>TO</v>
          </cell>
          <cell r="B4121">
            <v>2010</v>
          </cell>
          <cell r="D4121" t="str">
            <v>SOJA</v>
          </cell>
          <cell r="E4121">
            <v>0</v>
          </cell>
        </row>
        <row r="4122">
          <cell r="A4122" t="str">
            <v>TO</v>
          </cell>
          <cell r="B4122">
            <v>2010</v>
          </cell>
          <cell r="D4122" t="str">
            <v>SOJA</v>
          </cell>
          <cell r="E4122">
            <v>11614.285714285714</v>
          </cell>
        </row>
        <row r="4123">
          <cell r="A4123" t="str">
            <v>MA</v>
          </cell>
          <cell r="B4123">
            <v>2010</v>
          </cell>
          <cell r="D4123" t="str">
            <v>SOJA</v>
          </cell>
          <cell r="E4123">
            <v>0</v>
          </cell>
        </row>
        <row r="4124">
          <cell r="A4124" t="str">
            <v>MA</v>
          </cell>
          <cell r="B4124">
            <v>2010</v>
          </cell>
          <cell r="D4124" t="str">
            <v>SOJA</v>
          </cell>
          <cell r="E4124">
            <v>13553.571428571429</v>
          </cell>
        </row>
        <row r="4125">
          <cell r="A4125" t="str">
            <v>RS</v>
          </cell>
          <cell r="B4125">
            <v>2010</v>
          </cell>
          <cell r="D4125" t="str">
            <v>MILHO</v>
          </cell>
          <cell r="E4125">
            <v>0</v>
          </cell>
        </row>
        <row r="4126">
          <cell r="A4126" t="str">
            <v>RS</v>
          </cell>
          <cell r="B4126">
            <v>2010</v>
          </cell>
          <cell r="D4126" t="str">
            <v>SOJA</v>
          </cell>
          <cell r="E4126">
            <v>2185.7142857142853</v>
          </cell>
        </row>
        <row r="4127">
          <cell r="A4127" t="str">
            <v>RS</v>
          </cell>
          <cell r="B4127">
            <v>2010</v>
          </cell>
          <cell r="D4127" t="str">
            <v>SOJA</v>
          </cell>
          <cell r="E4127">
            <v>16371.428571428571</v>
          </cell>
        </row>
        <row r="4128">
          <cell r="A4128" t="str">
            <v>RS</v>
          </cell>
          <cell r="B4128">
            <v>2010</v>
          </cell>
          <cell r="D4128" t="str">
            <v>SOJA</v>
          </cell>
          <cell r="E4128">
            <v>0</v>
          </cell>
        </row>
        <row r="4129">
          <cell r="A4129" t="str">
            <v>MT</v>
          </cell>
          <cell r="B4129">
            <v>2010</v>
          </cell>
          <cell r="D4129" t="str">
            <v>SOJA</v>
          </cell>
          <cell r="E4129">
            <v>2035.7142857142856</v>
          </cell>
        </row>
        <row r="4130">
          <cell r="A4130" t="str">
            <v>MT</v>
          </cell>
          <cell r="B4130">
            <v>2010</v>
          </cell>
          <cell r="D4130" t="str">
            <v>SOJA</v>
          </cell>
          <cell r="E4130">
            <v>0</v>
          </cell>
        </row>
        <row r="4131">
          <cell r="A4131" t="str">
            <v>MT</v>
          </cell>
          <cell r="B4131">
            <v>2010</v>
          </cell>
          <cell r="D4131" t="str">
            <v>SOJA</v>
          </cell>
          <cell r="E4131">
            <v>0</v>
          </cell>
        </row>
        <row r="4132">
          <cell r="A4132" t="str">
            <v>BA</v>
          </cell>
          <cell r="B4132">
            <v>2010</v>
          </cell>
          <cell r="D4132" t="str">
            <v>SOJA</v>
          </cell>
          <cell r="E4132">
            <v>30953.571428571428</v>
          </cell>
        </row>
        <row r="4133">
          <cell r="A4133" t="str">
            <v>PI</v>
          </cell>
          <cell r="B4133">
            <v>2010</v>
          </cell>
          <cell r="D4133" t="str">
            <v>SOJA</v>
          </cell>
          <cell r="E4133">
            <v>1832.1428571428571</v>
          </cell>
        </row>
        <row r="4134">
          <cell r="A4134" t="str">
            <v>PI</v>
          </cell>
          <cell r="B4134">
            <v>2010</v>
          </cell>
          <cell r="D4134" t="str">
            <v>SOJA</v>
          </cell>
          <cell r="E4134">
            <v>0</v>
          </cell>
        </row>
        <row r="4135">
          <cell r="A4135" t="str">
            <v>PI</v>
          </cell>
          <cell r="B4135">
            <v>2010</v>
          </cell>
          <cell r="D4135" t="str">
            <v>SOJA</v>
          </cell>
          <cell r="E4135">
            <v>20132.142857142855</v>
          </cell>
        </row>
        <row r="4136">
          <cell r="A4136" t="str">
            <v>PI</v>
          </cell>
          <cell r="B4136">
            <v>2010</v>
          </cell>
          <cell r="D4136" t="str">
            <v>SOJA</v>
          </cell>
          <cell r="E4136">
            <v>0</v>
          </cell>
        </row>
        <row r="4137">
          <cell r="A4137" t="str">
            <v>GO</v>
          </cell>
          <cell r="B4137">
            <v>2010</v>
          </cell>
          <cell r="D4137" t="str">
            <v>MILHO</v>
          </cell>
          <cell r="E4137">
            <v>4378</v>
          </cell>
        </row>
        <row r="4138">
          <cell r="A4138" t="str">
            <v>GO</v>
          </cell>
          <cell r="B4138">
            <v>2010</v>
          </cell>
          <cell r="D4138" t="str">
            <v>SOJA</v>
          </cell>
          <cell r="E4138">
            <v>0</v>
          </cell>
        </row>
        <row r="4139">
          <cell r="A4139" t="str">
            <v>TO</v>
          </cell>
          <cell r="B4139">
            <v>2010</v>
          </cell>
          <cell r="D4139" t="str">
            <v>SOJA</v>
          </cell>
          <cell r="E4139">
            <v>0</v>
          </cell>
        </row>
        <row r="4140">
          <cell r="A4140" t="str">
            <v>TO</v>
          </cell>
          <cell r="B4140">
            <v>2010</v>
          </cell>
          <cell r="D4140" t="str">
            <v>SOJA</v>
          </cell>
          <cell r="E4140">
            <v>7746.4285714285716</v>
          </cell>
        </row>
        <row r="4141">
          <cell r="A4141" t="str">
            <v>MA</v>
          </cell>
          <cell r="B4141">
            <v>2010</v>
          </cell>
          <cell r="D4141" t="str">
            <v>SOJA</v>
          </cell>
          <cell r="E4141">
            <v>11614.285714285714</v>
          </cell>
        </row>
        <row r="4142">
          <cell r="A4142" t="str">
            <v>MA</v>
          </cell>
          <cell r="B4142">
            <v>2010</v>
          </cell>
          <cell r="D4142" t="str">
            <v>SOJA</v>
          </cell>
          <cell r="E4142">
            <v>0</v>
          </cell>
        </row>
        <row r="4143">
          <cell r="A4143" t="str">
            <v>GO</v>
          </cell>
          <cell r="B4143">
            <v>2010</v>
          </cell>
          <cell r="D4143" t="str">
            <v>SOJA</v>
          </cell>
          <cell r="E4143">
            <v>899.99999999999989</v>
          </cell>
        </row>
        <row r="4144">
          <cell r="A4144" t="str">
            <v>GO</v>
          </cell>
          <cell r="B4144">
            <v>2010</v>
          </cell>
          <cell r="D4144" t="str">
            <v>SOJA</v>
          </cell>
          <cell r="E4144">
            <v>2699.9999999999995</v>
          </cell>
        </row>
        <row r="4145">
          <cell r="A4145" t="str">
            <v>GO</v>
          </cell>
          <cell r="B4145">
            <v>2010</v>
          </cell>
          <cell r="D4145" t="str">
            <v>SOJA</v>
          </cell>
          <cell r="E4145">
            <v>0</v>
          </cell>
        </row>
        <row r="4146">
          <cell r="A4146" t="str">
            <v>MA</v>
          </cell>
          <cell r="B4146">
            <v>2010</v>
          </cell>
          <cell r="D4146" t="str">
            <v>SOJA</v>
          </cell>
          <cell r="E4146">
            <v>0</v>
          </cell>
        </row>
        <row r="4147">
          <cell r="A4147" t="str">
            <v>MA</v>
          </cell>
          <cell r="B4147">
            <v>2010</v>
          </cell>
          <cell r="D4147" t="str">
            <v>SOJA</v>
          </cell>
          <cell r="E4147">
            <v>11614.285714285714</v>
          </cell>
        </row>
        <row r="4148">
          <cell r="A4148" t="str">
            <v>PR</v>
          </cell>
          <cell r="B4148">
            <v>2010</v>
          </cell>
          <cell r="D4148" t="str">
            <v>MILHO</v>
          </cell>
          <cell r="E4148">
            <v>2640</v>
          </cell>
        </row>
        <row r="4149">
          <cell r="A4149" t="str">
            <v>PR</v>
          </cell>
          <cell r="B4149">
            <v>2010</v>
          </cell>
          <cell r="D4149" t="str">
            <v>MILHO</v>
          </cell>
          <cell r="E4149">
            <v>0</v>
          </cell>
        </row>
        <row r="4150">
          <cell r="A4150" t="str">
            <v>PR</v>
          </cell>
          <cell r="B4150">
            <v>2010</v>
          </cell>
          <cell r="D4150" t="str">
            <v>SOJA</v>
          </cell>
          <cell r="E4150">
            <v>9214.2857142857138</v>
          </cell>
        </row>
        <row r="4151">
          <cell r="A4151" t="str">
            <v>PR</v>
          </cell>
          <cell r="B4151">
            <v>2010</v>
          </cell>
          <cell r="D4151" t="str">
            <v>SOJA</v>
          </cell>
          <cell r="E4151">
            <v>0</v>
          </cell>
        </row>
        <row r="4152">
          <cell r="A4152" t="str">
            <v>TO</v>
          </cell>
          <cell r="B4152">
            <v>2010</v>
          </cell>
          <cell r="D4152" t="str">
            <v>SOJA</v>
          </cell>
          <cell r="E4152">
            <v>5710.7142857142853</v>
          </cell>
        </row>
        <row r="4153">
          <cell r="A4153" t="str">
            <v>TO</v>
          </cell>
          <cell r="B4153">
            <v>2010</v>
          </cell>
          <cell r="D4153" t="str">
            <v>SOJA</v>
          </cell>
          <cell r="E4153">
            <v>0</v>
          </cell>
        </row>
        <row r="4154">
          <cell r="A4154" t="str">
            <v>PI</v>
          </cell>
          <cell r="B4154">
            <v>2010</v>
          </cell>
          <cell r="D4154" t="str">
            <v>SOJA</v>
          </cell>
          <cell r="E4154">
            <v>0</v>
          </cell>
        </row>
        <row r="4155">
          <cell r="A4155" t="str">
            <v>PI</v>
          </cell>
          <cell r="B4155">
            <v>2010</v>
          </cell>
          <cell r="D4155" t="str">
            <v>SOJA</v>
          </cell>
          <cell r="E4155">
            <v>17292.857142857145</v>
          </cell>
        </row>
        <row r="4156">
          <cell r="A4156" t="str">
            <v>MA</v>
          </cell>
          <cell r="B4156">
            <v>2010</v>
          </cell>
          <cell r="D4156" t="str">
            <v>SOJA</v>
          </cell>
          <cell r="E4156">
            <v>0</v>
          </cell>
        </row>
        <row r="4157">
          <cell r="A4157" t="str">
            <v>MA</v>
          </cell>
          <cell r="B4157">
            <v>2010</v>
          </cell>
          <cell r="D4157" t="str">
            <v>SOJA</v>
          </cell>
          <cell r="E4157">
            <v>7746.4285714285716</v>
          </cell>
        </row>
        <row r="4158">
          <cell r="A4158" t="str">
            <v>MA</v>
          </cell>
          <cell r="B4158">
            <v>2010</v>
          </cell>
          <cell r="D4158" t="str">
            <v>SOJA</v>
          </cell>
          <cell r="E4158">
            <v>0</v>
          </cell>
        </row>
        <row r="4159">
          <cell r="A4159" t="str">
            <v>MA</v>
          </cell>
          <cell r="B4159">
            <v>2010</v>
          </cell>
          <cell r="D4159" t="str">
            <v>SOJA</v>
          </cell>
          <cell r="E4159">
            <v>2903.5714285714284</v>
          </cell>
        </row>
        <row r="4160">
          <cell r="A4160" t="str">
            <v>PR</v>
          </cell>
          <cell r="B4160">
            <v>2010</v>
          </cell>
          <cell r="D4160" t="str">
            <v>MILHO</v>
          </cell>
          <cell r="E4160">
            <v>0</v>
          </cell>
        </row>
        <row r="4161">
          <cell r="A4161" t="str">
            <v>PR</v>
          </cell>
          <cell r="B4161">
            <v>2010</v>
          </cell>
          <cell r="D4161" t="str">
            <v>MILHO</v>
          </cell>
          <cell r="E4161">
            <v>3509.0000000000005</v>
          </cell>
        </row>
        <row r="4162">
          <cell r="A4162" t="str">
            <v>PR</v>
          </cell>
          <cell r="B4162">
            <v>2010</v>
          </cell>
          <cell r="D4162" t="str">
            <v>SOJA</v>
          </cell>
          <cell r="E4162">
            <v>0</v>
          </cell>
        </row>
        <row r="4163">
          <cell r="A4163" t="str">
            <v>PR</v>
          </cell>
          <cell r="B4163">
            <v>2010</v>
          </cell>
          <cell r="D4163" t="str">
            <v>SOJA</v>
          </cell>
          <cell r="E4163">
            <v>4607.1428571428569</v>
          </cell>
        </row>
        <row r="4164">
          <cell r="A4164" t="str">
            <v>PR</v>
          </cell>
          <cell r="B4164">
            <v>2010</v>
          </cell>
          <cell r="D4164" t="str">
            <v>MILHO</v>
          </cell>
          <cell r="E4164">
            <v>1760.0000000000002</v>
          </cell>
        </row>
        <row r="4165">
          <cell r="A4165" t="str">
            <v>PR</v>
          </cell>
          <cell r="B4165">
            <v>2010</v>
          </cell>
          <cell r="D4165" t="str">
            <v>SOJA</v>
          </cell>
          <cell r="E4165">
            <v>0</v>
          </cell>
        </row>
        <row r="4166">
          <cell r="A4166" t="str">
            <v>PR</v>
          </cell>
          <cell r="B4166">
            <v>2010</v>
          </cell>
          <cell r="D4166" t="str">
            <v>SOJA</v>
          </cell>
          <cell r="E4166">
            <v>5528.5714285714284</v>
          </cell>
        </row>
        <row r="4167">
          <cell r="A4167" t="str">
            <v>PR</v>
          </cell>
          <cell r="B4167">
            <v>2010</v>
          </cell>
          <cell r="D4167" t="str">
            <v>MILHO</v>
          </cell>
          <cell r="E4167">
            <v>880.00000000000011</v>
          </cell>
        </row>
        <row r="4168">
          <cell r="A4168" t="str">
            <v>PR</v>
          </cell>
          <cell r="B4168">
            <v>2010</v>
          </cell>
          <cell r="D4168" t="str">
            <v>MILHO</v>
          </cell>
          <cell r="E4168">
            <v>0</v>
          </cell>
        </row>
        <row r="4169">
          <cell r="A4169" t="str">
            <v>PR</v>
          </cell>
          <cell r="B4169">
            <v>2010</v>
          </cell>
          <cell r="D4169" t="str">
            <v>SOJA</v>
          </cell>
          <cell r="E4169">
            <v>4607.1428571428569</v>
          </cell>
        </row>
        <row r="4170">
          <cell r="A4170" t="str">
            <v>PR</v>
          </cell>
          <cell r="B4170">
            <v>2010</v>
          </cell>
          <cell r="D4170" t="str">
            <v>SOJA</v>
          </cell>
          <cell r="E4170">
            <v>0</v>
          </cell>
        </row>
        <row r="4171">
          <cell r="A4171" t="str">
            <v>MG</v>
          </cell>
          <cell r="B4171">
            <v>2010</v>
          </cell>
          <cell r="D4171" t="str">
            <v>MILHO</v>
          </cell>
          <cell r="E4171">
            <v>902</v>
          </cell>
        </row>
        <row r="4172">
          <cell r="A4172" t="str">
            <v>MG</v>
          </cell>
          <cell r="B4172">
            <v>2010</v>
          </cell>
          <cell r="D4172" t="str">
            <v>MILHO</v>
          </cell>
          <cell r="E4172">
            <v>902</v>
          </cell>
        </row>
        <row r="4173">
          <cell r="A4173" t="str">
            <v>MG</v>
          </cell>
          <cell r="B4173">
            <v>2010</v>
          </cell>
          <cell r="D4173" t="str">
            <v>MILHO</v>
          </cell>
          <cell r="E4173">
            <v>902</v>
          </cell>
        </row>
        <row r="4174">
          <cell r="A4174" t="str">
            <v>MG</v>
          </cell>
          <cell r="B4174">
            <v>2010</v>
          </cell>
          <cell r="D4174" t="str">
            <v>MILHO</v>
          </cell>
          <cell r="E4174">
            <v>902</v>
          </cell>
        </row>
        <row r="4175">
          <cell r="A4175" t="str">
            <v>MG</v>
          </cell>
          <cell r="B4175">
            <v>2010</v>
          </cell>
          <cell r="D4175" t="str">
            <v>MILHO</v>
          </cell>
          <cell r="E4175">
            <v>902</v>
          </cell>
        </row>
        <row r="4176">
          <cell r="A4176" t="str">
            <v>MG</v>
          </cell>
          <cell r="B4176">
            <v>2010</v>
          </cell>
          <cell r="D4176" t="str">
            <v>MILHO</v>
          </cell>
          <cell r="E4176">
            <v>902</v>
          </cell>
        </row>
        <row r="4177">
          <cell r="A4177" t="str">
            <v>MG</v>
          </cell>
          <cell r="B4177">
            <v>2010</v>
          </cell>
          <cell r="D4177" t="str">
            <v>MILHO</v>
          </cell>
          <cell r="E4177">
            <v>902</v>
          </cell>
        </row>
        <row r="4178">
          <cell r="A4178" t="str">
            <v>MG</v>
          </cell>
          <cell r="B4178">
            <v>2010</v>
          </cell>
          <cell r="D4178" t="str">
            <v>MILHO</v>
          </cell>
          <cell r="E4178">
            <v>902</v>
          </cell>
        </row>
        <row r="4179">
          <cell r="A4179" t="str">
            <v>MG</v>
          </cell>
          <cell r="B4179">
            <v>2010</v>
          </cell>
          <cell r="D4179" t="str">
            <v>MILHO</v>
          </cell>
          <cell r="E4179">
            <v>902</v>
          </cell>
        </row>
        <row r="4180">
          <cell r="A4180" t="str">
            <v>MG</v>
          </cell>
          <cell r="B4180">
            <v>2010</v>
          </cell>
          <cell r="D4180" t="str">
            <v>MILHO</v>
          </cell>
          <cell r="E4180">
            <v>902</v>
          </cell>
        </row>
        <row r="4181">
          <cell r="A4181" t="str">
            <v>MG</v>
          </cell>
          <cell r="B4181">
            <v>2010</v>
          </cell>
          <cell r="D4181" t="str">
            <v>MILHO</v>
          </cell>
          <cell r="E4181">
            <v>902</v>
          </cell>
        </row>
        <row r="4182">
          <cell r="A4182" t="str">
            <v>MG</v>
          </cell>
          <cell r="B4182">
            <v>2010</v>
          </cell>
          <cell r="D4182" t="str">
            <v>MILHO</v>
          </cell>
          <cell r="E4182">
            <v>902</v>
          </cell>
        </row>
        <row r="4183">
          <cell r="A4183" t="str">
            <v>MG</v>
          </cell>
          <cell r="B4183">
            <v>2010</v>
          </cell>
          <cell r="D4183" t="str">
            <v>MILHO</v>
          </cell>
          <cell r="E4183">
            <v>902</v>
          </cell>
        </row>
        <row r="4184">
          <cell r="A4184" t="str">
            <v>MG</v>
          </cell>
          <cell r="B4184">
            <v>2010</v>
          </cell>
          <cell r="D4184" t="str">
            <v>MILHO</v>
          </cell>
          <cell r="E4184">
            <v>902</v>
          </cell>
        </row>
        <row r="4185">
          <cell r="A4185" t="str">
            <v>MG</v>
          </cell>
          <cell r="B4185">
            <v>2010</v>
          </cell>
          <cell r="D4185" t="str">
            <v>MILHO</v>
          </cell>
          <cell r="E4185">
            <v>902</v>
          </cell>
        </row>
        <row r="4186">
          <cell r="A4186" t="str">
            <v>MG</v>
          </cell>
          <cell r="B4186">
            <v>2010</v>
          </cell>
          <cell r="D4186" t="str">
            <v>MILHO</v>
          </cell>
          <cell r="E4186">
            <v>1804</v>
          </cell>
        </row>
        <row r="4187">
          <cell r="A4187" t="str">
            <v>MG</v>
          </cell>
          <cell r="B4187">
            <v>2010</v>
          </cell>
          <cell r="D4187" t="str">
            <v>MILHO</v>
          </cell>
          <cell r="E4187">
            <v>1804</v>
          </cell>
        </row>
        <row r="4188">
          <cell r="A4188" t="str">
            <v>MG</v>
          </cell>
          <cell r="B4188">
            <v>2010</v>
          </cell>
          <cell r="D4188" t="str">
            <v>MILHO</v>
          </cell>
          <cell r="E4188">
            <v>1804</v>
          </cell>
        </row>
        <row r="4189">
          <cell r="A4189" t="str">
            <v>MG</v>
          </cell>
          <cell r="B4189">
            <v>2010</v>
          </cell>
          <cell r="D4189" t="str">
            <v>MILHO</v>
          </cell>
          <cell r="E4189">
            <v>1804</v>
          </cell>
        </row>
        <row r="4190">
          <cell r="A4190" t="str">
            <v>MG</v>
          </cell>
          <cell r="B4190">
            <v>2010</v>
          </cell>
          <cell r="D4190" t="str">
            <v>MILHO</v>
          </cell>
          <cell r="E4190">
            <v>1804</v>
          </cell>
        </row>
        <row r="4191">
          <cell r="A4191" t="str">
            <v>MG</v>
          </cell>
          <cell r="B4191">
            <v>2010</v>
          </cell>
          <cell r="D4191" t="str">
            <v>MILHO</v>
          </cell>
          <cell r="E4191">
            <v>1804</v>
          </cell>
        </row>
        <row r="4192">
          <cell r="A4192" t="str">
            <v>MG</v>
          </cell>
          <cell r="B4192">
            <v>2010</v>
          </cell>
          <cell r="D4192" t="str">
            <v>MILHO</v>
          </cell>
          <cell r="E4192">
            <v>1804</v>
          </cell>
        </row>
        <row r="4193">
          <cell r="A4193" t="str">
            <v>MG</v>
          </cell>
          <cell r="B4193">
            <v>2010</v>
          </cell>
          <cell r="D4193" t="str">
            <v>MILHO</v>
          </cell>
          <cell r="E4193">
            <v>1804</v>
          </cell>
        </row>
        <row r="4194">
          <cell r="A4194" t="str">
            <v>MG</v>
          </cell>
          <cell r="B4194">
            <v>2010</v>
          </cell>
          <cell r="D4194" t="str">
            <v>MILHO</v>
          </cell>
          <cell r="E4194">
            <v>1804</v>
          </cell>
        </row>
        <row r="4195">
          <cell r="A4195" t="str">
            <v>MG</v>
          </cell>
          <cell r="B4195">
            <v>2010</v>
          </cell>
          <cell r="D4195" t="str">
            <v>MILHO</v>
          </cell>
          <cell r="E4195">
            <v>1804</v>
          </cell>
        </row>
        <row r="4196">
          <cell r="A4196" t="str">
            <v>MG</v>
          </cell>
          <cell r="B4196">
            <v>2010</v>
          </cell>
          <cell r="D4196" t="str">
            <v>MILHO</v>
          </cell>
          <cell r="E4196">
            <v>2706</v>
          </cell>
        </row>
        <row r="4197">
          <cell r="A4197" t="str">
            <v>MG</v>
          </cell>
          <cell r="B4197">
            <v>2010</v>
          </cell>
          <cell r="D4197" t="str">
            <v>MILHO</v>
          </cell>
          <cell r="E4197">
            <v>2706</v>
          </cell>
        </row>
        <row r="4198">
          <cell r="A4198" t="str">
            <v>MG</v>
          </cell>
          <cell r="B4198">
            <v>2010</v>
          </cell>
          <cell r="D4198" t="str">
            <v>MILHO</v>
          </cell>
          <cell r="E4198">
            <v>2706</v>
          </cell>
        </row>
        <row r="4199">
          <cell r="A4199" t="str">
            <v>MG</v>
          </cell>
          <cell r="B4199">
            <v>2010</v>
          </cell>
          <cell r="D4199" t="str">
            <v>MILHO</v>
          </cell>
          <cell r="E4199">
            <v>2706</v>
          </cell>
        </row>
        <row r="4200">
          <cell r="A4200" t="str">
            <v>MG</v>
          </cell>
          <cell r="B4200">
            <v>2010</v>
          </cell>
          <cell r="D4200" t="str">
            <v>MILHO</v>
          </cell>
          <cell r="E4200">
            <v>2706</v>
          </cell>
        </row>
        <row r="4201">
          <cell r="A4201" t="str">
            <v>MG</v>
          </cell>
          <cell r="B4201">
            <v>2010</v>
          </cell>
          <cell r="D4201" t="str">
            <v>MILHO</v>
          </cell>
          <cell r="E4201">
            <v>2706</v>
          </cell>
        </row>
        <row r="4202">
          <cell r="A4202" t="str">
            <v>MG</v>
          </cell>
          <cell r="B4202">
            <v>2010</v>
          </cell>
          <cell r="D4202" t="str">
            <v>MILHO</v>
          </cell>
          <cell r="E4202">
            <v>2706</v>
          </cell>
        </row>
        <row r="4203">
          <cell r="A4203" t="str">
            <v>MG</v>
          </cell>
          <cell r="B4203">
            <v>2010</v>
          </cell>
          <cell r="D4203" t="str">
            <v>MILHO</v>
          </cell>
          <cell r="E4203">
            <v>2706</v>
          </cell>
        </row>
        <row r="4204">
          <cell r="A4204" t="str">
            <v>MG</v>
          </cell>
          <cell r="B4204">
            <v>2010</v>
          </cell>
          <cell r="D4204" t="str">
            <v>MILHO</v>
          </cell>
          <cell r="E4204">
            <v>3608</v>
          </cell>
        </row>
        <row r="4205">
          <cell r="A4205" t="str">
            <v>MG</v>
          </cell>
          <cell r="B4205">
            <v>2010</v>
          </cell>
          <cell r="D4205" t="str">
            <v>MILHO</v>
          </cell>
          <cell r="E4205">
            <v>3608</v>
          </cell>
        </row>
        <row r="4206">
          <cell r="A4206" t="str">
            <v>MG</v>
          </cell>
          <cell r="B4206">
            <v>2010</v>
          </cell>
          <cell r="D4206" t="str">
            <v>MILHO</v>
          </cell>
          <cell r="E4206">
            <v>4510</v>
          </cell>
        </row>
        <row r="4207">
          <cell r="A4207" t="str">
            <v>MG</v>
          </cell>
          <cell r="B4207">
            <v>2010</v>
          </cell>
          <cell r="D4207" t="str">
            <v>MILHO</v>
          </cell>
          <cell r="E4207">
            <v>4510</v>
          </cell>
        </row>
        <row r="4208">
          <cell r="A4208" t="str">
            <v>MG</v>
          </cell>
          <cell r="B4208">
            <v>2010</v>
          </cell>
          <cell r="D4208" t="str">
            <v>MILHO</v>
          </cell>
          <cell r="E4208">
            <v>5412</v>
          </cell>
        </row>
        <row r="4209">
          <cell r="A4209" t="str">
            <v>MG</v>
          </cell>
          <cell r="B4209">
            <v>2010</v>
          </cell>
          <cell r="D4209" t="str">
            <v>MILHO</v>
          </cell>
          <cell r="E4209">
            <v>8118</v>
          </cell>
        </row>
        <row r="4210">
          <cell r="A4210" t="str">
            <v>MG</v>
          </cell>
          <cell r="B4210">
            <v>2010</v>
          </cell>
          <cell r="D4210" t="str">
            <v>MILHO</v>
          </cell>
          <cell r="E4210">
            <v>11726</v>
          </cell>
        </row>
        <row r="4211">
          <cell r="A4211" t="str">
            <v>MG</v>
          </cell>
          <cell r="B4211">
            <v>2010</v>
          </cell>
          <cell r="D4211" t="str">
            <v>MILHO</v>
          </cell>
          <cell r="E4211">
            <v>13530.000000000002</v>
          </cell>
        </row>
        <row r="4212">
          <cell r="A4212" t="str">
            <v>MG</v>
          </cell>
          <cell r="B4212">
            <v>2010</v>
          </cell>
          <cell r="D4212" t="str">
            <v>MILHO</v>
          </cell>
          <cell r="E4212">
            <v>18040</v>
          </cell>
        </row>
        <row r="4213">
          <cell r="A4213" t="str">
            <v>MG</v>
          </cell>
          <cell r="B4213">
            <v>2010</v>
          </cell>
          <cell r="D4213" t="str">
            <v>MILHO</v>
          </cell>
          <cell r="E4213">
            <v>0</v>
          </cell>
        </row>
        <row r="4214">
          <cell r="A4214" t="str">
            <v>MG</v>
          </cell>
          <cell r="B4214">
            <v>2010</v>
          </cell>
          <cell r="D4214" t="str">
            <v>SOJA</v>
          </cell>
          <cell r="E4214">
            <v>846.42857142857144</v>
          </cell>
        </row>
        <row r="4215">
          <cell r="A4215" t="str">
            <v>MG</v>
          </cell>
          <cell r="B4215">
            <v>2010</v>
          </cell>
          <cell r="D4215" t="str">
            <v>SOJA</v>
          </cell>
          <cell r="E4215">
            <v>846.42857142857144</v>
          </cell>
        </row>
        <row r="4216">
          <cell r="A4216" t="str">
            <v>MG</v>
          </cell>
          <cell r="B4216">
            <v>2010</v>
          </cell>
          <cell r="D4216" t="str">
            <v>SOJA</v>
          </cell>
          <cell r="E4216">
            <v>1071.4285714285713</v>
          </cell>
        </row>
        <row r="4217">
          <cell r="A4217" t="str">
            <v>MG</v>
          </cell>
          <cell r="B4217">
            <v>2010</v>
          </cell>
          <cell r="D4217" t="str">
            <v>SOJA</v>
          </cell>
          <cell r="E4217">
            <v>1682.1428571428571</v>
          </cell>
        </row>
        <row r="4218">
          <cell r="A4218" t="str">
            <v>MG</v>
          </cell>
          <cell r="B4218">
            <v>2010</v>
          </cell>
          <cell r="D4218" t="str">
            <v>SOJA</v>
          </cell>
          <cell r="E4218">
            <v>1682.1428571428571</v>
          </cell>
        </row>
        <row r="4219">
          <cell r="A4219" t="str">
            <v>MG</v>
          </cell>
          <cell r="B4219">
            <v>2010</v>
          </cell>
          <cell r="D4219" t="str">
            <v>SOJA</v>
          </cell>
          <cell r="E4219">
            <v>1682.1428571428571</v>
          </cell>
        </row>
        <row r="4220">
          <cell r="A4220" t="str">
            <v>MG</v>
          </cell>
          <cell r="B4220">
            <v>2010</v>
          </cell>
          <cell r="D4220" t="str">
            <v>SOJA</v>
          </cell>
          <cell r="E4220">
            <v>1682.1428571428571</v>
          </cell>
        </row>
        <row r="4221">
          <cell r="A4221" t="str">
            <v>MG</v>
          </cell>
          <cell r="B4221">
            <v>2010</v>
          </cell>
          <cell r="D4221" t="str">
            <v>SOJA</v>
          </cell>
          <cell r="E4221">
            <v>1682.1428571428571</v>
          </cell>
        </row>
        <row r="4222">
          <cell r="A4222" t="str">
            <v>MG</v>
          </cell>
          <cell r="B4222">
            <v>2010</v>
          </cell>
          <cell r="D4222" t="str">
            <v>SOJA</v>
          </cell>
          <cell r="E4222">
            <v>0</v>
          </cell>
        </row>
        <row r="4223">
          <cell r="A4223" t="str">
            <v>MG</v>
          </cell>
          <cell r="B4223">
            <v>2010</v>
          </cell>
          <cell r="D4223" t="str">
            <v>SOJA</v>
          </cell>
          <cell r="E4223">
            <v>8432.1428571428569</v>
          </cell>
        </row>
        <row r="4224">
          <cell r="A4224" t="str">
            <v>GO</v>
          </cell>
          <cell r="B4224">
            <v>2010</v>
          </cell>
          <cell r="D4224" t="str">
            <v>MILHO</v>
          </cell>
          <cell r="E4224">
            <v>880.00000000000011</v>
          </cell>
        </row>
        <row r="4225">
          <cell r="A4225" t="str">
            <v>GO</v>
          </cell>
          <cell r="B4225">
            <v>2010</v>
          </cell>
          <cell r="D4225" t="str">
            <v>MILHO</v>
          </cell>
          <cell r="E4225">
            <v>0</v>
          </cell>
        </row>
        <row r="4226">
          <cell r="A4226" t="str">
            <v>GO</v>
          </cell>
          <cell r="B4226">
            <v>2010</v>
          </cell>
          <cell r="D4226" t="str">
            <v>SOJA</v>
          </cell>
          <cell r="E4226">
            <v>0</v>
          </cell>
        </row>
        <row r="4227">
          <cell r="A4227" t="str">
            <v>GO</v>
          </cell>
          <cell r="B4227">
            <v>2010</v>
          </cell>
          <cell r="D4227" t="str">
            <v>SOJA</v>
          </cell>
          <cell r="E4227">
            <v>10050</v>
          </cell>
        </row>
        <row r="4228">
          <cell r="A4228" t="str">
            <v>PR</v>
          </cell>
          <cell r="B4228">
            <v>2010</v>
          </cell>
          <cell r="D4228" t="str">
            <v>MILHO</v>
          </cell>
          <cell r="E4228">
            <v>0</v>
          </cell>
        </row>
        <row r="4229">
          <cell r="A4229" t="str">
            <v>PR</v>
          </cell>
          <cell r="B4229">
            <v>2010</v>
          </cell>
          <cell r="D4229" t="str">
            <v>SOJA</v>
          </cell>
          <cell r="E4229">
            <v>23035.714285714286</v>
          </cell>
        </row>
        <row r="4230">
          <cell r="A4230" t="str">
            <v>PR</v>
          </cell>
          <cell r="B4230">
            <v>2010</v>
          </cell>
          <cell r="D4230" t="str">
            <v>SOJA</v>
          </cell>
          <cell r="E4230">
            <v>0</v>
          </cell>
        </row>
        <row r="4231">
          <cell r="A4231" t="str">
            <v>PR</v>
          </cell>
          <cell r="B4231">
            <v>2010</v>
          </cell>
          <cell r="D4231" t="str">
            <v>MILHO</v>
          </cell>
          <cell r="E4231">
            <v>1760.0000000000002</v>
          </cell>
        </row>
        <row r="4232">
          <cell r="A4232" t="str">
            <v>PR</v>
          </cell>
          <cell r="B4232">
            <v>2010</v>
          </cell>
          <cell r="D4232" t="str">
            <v>MILHO</v>
          </cell>
          <cell r="E4232">
            <v>0</v>
          </cell>
        </row>
        <row r="4233">
          <cell r="A4233" t="str">
            <v>PR</v>
          </cell>
          <cell r="B4233">
            <v>2010</v>
          </cell>
          <cell r="D4233" t="str">
            <v>SOJA</v>
          </cell>
          <cell r="E4233">
            <v>0</v>
          </cell>
        </row>
        <row r="4234">
          <cell r="A4234" t="str">
            <v>PR</v>
          </cell>
          <cell r="B4234">
            <v>2010</v>
          </cell>
          <cell r="D4234" t="str">
            <v>SOJA</v>
          </cell>
          <cell r="E4234">
            <v>4607.1428571428569</v>
          </cell>
        </row>
        <row r="4235">
          <cell r="A4235" t="str">
            <v>PR</v>
          </cell>
          <cell r="B4235">
            <v>2010</v>
          </cell>
          <cell r="D4235" t="str">
            <v>MILHO</v>
          </cell>
          <cell r="E4235">
            <v>1760.0000000000002</v>
          </cell>
        </row>
        <row r="4236">
          <cell r="A4236" t="str">
            <v>PR</v>
          </cell>
          <cell r="B4236">
            <v>2010</v>
          </cell>
          <cell r="D4236" t="str">
            <v>MILHO</v>
          </cell>
          <cell r="E4236">
            <v>0</v>
          </cell>
        </row>
        <row r="4237">
          <cell r="A4237" t="str">
            <v>PR</v>
          </cell>
          <cell r="B4237">
            <v>2010</v>
          </cell>
          <cell r="D4237" t="str">
            <v>SOJA</v>
          </cell>
          <cell r="E4237">
            <v>0</v>
          </cell>
        </row>
        <row r="4238">
          <cell r="A4238" t="str">
            <v>PR</v>
          </cell>
          <cell r="B4238">
            <v>2010</v>
          </cell>
          <cell r="D4238" t="str">
            <v>SOJA</v>
          </cell>
          <cell r="E4238">
            <v>11978.571428571428</v>
          </cell>
        </row>
        <row r="4239">
          <cell r="A4239" t="str">
            <v>PR</v>
          </cell>
          <cell r="B4239">
            <v>2010</v>
          </cell>
          <cell r="D4239" t="str">
            <v>MILHO</v>
          </cell>
          <cell r="E4239">
            <v>2640</v>
          </cell>
        </row>
        <row r="4240">
          <cell r="A4240" t="str">
            <v>PR</v>
          </cell>
          <cell r="B4240">
            <v>2010</v>
          </cell>
          <cell r="D4240" t="str">
            <v>MILHO</v>
          </cell>
          <cell r="E4240">
            <v>0</v>
          </cell>
        </row>
        <row r="4241">
          <cell r="A4241" t="str">
            <v>PR</v>
          </cell>
          <cell r="B4241">
            <v>2010</v>
          </cell>
          <cell r="D4241" t="str">
            <v>SOJA</v>
          </cell>
          <cell r="E4241">
            <v>0</v>
          </cell>
        </row>
        <row r="4242">
          <cell r="A4242" t="str">
            <v>PR</v>
          </cell>
          <cell r="B4242">
            <v>2010</v>
          </cell>
          <cell r="D4242" t="str">
            <v>SOJA</v>
          </cell>
          <cell r="E4242">
            <v>4607.1428571428569</v>
          </cell>
        </row>
        <row r="4243">
          <cell r="A4243" t="str">
            <v>RS</v>
          </cell>
          <cell r="B4243">
            <v>2010</v>
          </cell>
          <cell r="D4243" t="str">
            <v>SOJA</v>
          </cell>
          <cell r="E4243">
            <v>0</v>
          </cell>
        </row>
        <row r="4244">
          <cell r="A4244" t="str">
            <v>RS</v>
          </cell>
          <cell r="B4244">
            <v>2010</v>
          </cell>
          <cell r="D4244" t="str">
            <v>SOJA</v>
          </cell>
          <cell r="E4244">
            <v>0</v>
          </cell>
        </row>
        <row r="4245">
          <cell r="A4245" t="str">
            <v>PR</v>
          </cell>
          <cell r="B4245">
            <v>2010</v>
          </cell>
          <cell r="D4245" t="str">
            <v>MILHO</v>
          </cell>
          <cell r="E4245">
            <v>4389</v>
          </cell>
        </row>
        <row r="4246">
          <cell r="A4246" t="str">
            <v>PR</v>
          </cell>
          <cell r="B4246">
            <v>2010</v>
          </cell>
          <cell r="D4246" t="str">
            <v>MILHO</v>
          </cell>
          <cell r="E4246">
            <v>0</v>
          </cell>
        </row>
        <row r="4247">
          <cell r="A4247" t="str">
            <v>PR</v>
          </cell>
          <cell r="B4247">
            <v>2010</v>
          </cell>
          <cell r="D4247" t="str">
            <v>SOJA</v>
          </cell>
          <cell r="E4247">
            <v>13821.428571428571</v>
          </cell>
        </row>
        <row r="4248">
          <cell r="A4248" t="str">
            <v>PR</v>
          </cell>
          <cell r="B4248">
            <v>2010</v>
          </cell>
          <cell r="D4248" t="str">
            <v>SOJA</v>
          </cell>
          <cell r="E4248">
            <v>0</v>
          </cell>
        </row>
        <row r="4249">
          <cell r="A4249" t="str">
            <v>MT</v>
          </cell>
          <cell r="B4249">
            <v>2010</v>
          </cell>
          <cell r="D4249" t="str">
            <v>SOJA</v>
          </cell>
          <cell r="E4249">
            <v>0</v>
          </cell>
        </row>
        <row r="4250">
          <cell r="A4250" t="str">
            <v>MT</v>
          </cell>
          <cell r="B4250">
            <v>2010</v>
          </cell>
          <cell r="D4250" t="str">
            <v>SOJA</v>
          </cell>
          <cell r="E4250">
            <v>0</v>
          </cell>
        </row>
        <row r="4251">
          <cell r="A4251" t="str">
            <v>BA</v>
          </cell>
          <cell r="B4251">
            <v>2010</v>
          </cell>
          <cell r="D4251" t="str">
            <v>SOJA</v>
          </cell>
          <cell r="E4251">
            <v>6192.8571428571431</v>
          </cell>
        </row>
        <row r="4252">
          <cell r="A4252" t="str">
            <v>MT</v>
          </cell>
          <cell r="B4252">
            <v>2010</v>
          </cell>
          <cell r="D4252" t="str">
            <v>SOJA</v>
          </cell>
          <cell r="E4252">
            <v>0</v>
          </cell>
        </row>
        <row r="4253">
          <cell r="A4253" t="str">
            <v>MT</v>
          </cell>
          <cell r="B4253">
            <v>2010</v>
          </cell>
          <cell r="D4253" t="str">
            <v>SOJA</v>
          </cell>
          <cell r="E4253">
            <v>0</v>
          </cell>
        </row>
        <row r="4254">
          <cell r="A4254" t="str">
            <v>BA</v>
          </cell>
          <cell r="B4254">
            <v>2010</v>
          </cell>
          <cell r="D4254" t="str">
            <v>SOJA</v>
          </cell>
          <cell r="E4254">
            <v>36107.142857142862</v>
          </cell>
        </row>
        <row r="4255">
          <cell r="A4255" t="str">
            <v>RS</v>
          </cell>
          <cell r="B4255">
            <v>2010</v>
          </cell>
          <cell r="D4255" t="str">
            <v>SOJA</v>
          </cell>
          <cell r="E4255">
            <v>5453.5714285714284</v>
          </cell>
        </row>
        <row r="4256">
          <cell r="A4256" t="str">
            <v>RS</v>
          </cell>
          <cell r="B4256">
            <v>2010</v>
          </cell>
          <cell r="D4256" t="str">
            <v>SOJA</v>
          </cell>
          <cell r="E4256">
            <v>7639.2857142857147</v>
          </cell>
        </row>
        <row r="4257">
          <cell r="A4257" t="str">
            <v>RS</v>
          </cell>
          <cell r="B4257">
            <v>2010</v>
          </cell>
          <cell r="D4257" t="str">
            <v>SOJA</v>
          </cell>
          <cell r="E4257">
            <v>15825</v>
          </cell>
        </row>
        <row r="4258">
          <cell r="A4258" t="str">
            <v>RS</v>
          </cell>
          <cell r="B4258">
            <v>2010</v>
          </cell>
          <cell r="D4258" t="str">
            <v>SOJA</v>
          </cell>
          <cell r="E4258">
            <v>23999.999999999996</v>
          </cell>
        </row>
        <row r="4259">
          <cell r="A4259" t="str">
            <v>RS</v>
          </cell>
          <cell r="B4259">
            <v>2010</v>
          </cell>
          <cell r="D4259" t="str">
            <v>SOJA</v>
          </cell>
          <cell r="E4259">
            <v>44732.142857142855</v>
          </cell>
        </row>
        <row r="4260">
          <cell r="A4260" t="str">
            <v>RS</v>
          </cell>
          <cell r="B4260">
            <v>2010</v>
          </cell>
          <cell r="D4260" t="str">
            <v>MILHO</v>
          </cell>
          <cell r="E4260">
            <v>572.00000000000011</v>
          </cell>
        </row>
        <row r="4261">
          <cell r="A4261" t="str">
            <v>RS</v>
          </cell>
          <cell r="B4261">
            <v>2010</v>
          </cell>
          <cell r="D4261" t="str">
            <v>MILHO</v>
          </cell>
          <cell r="E4261">
            <v>0</v>
          </cell>
        </row>
        <row r="4262">
          <cell r="A4262" t="str">
            <v>RS</v>
          </cell>
          <cell r="B4262">
            <v>2010</v>
          </cell>
          <cell r="D4262" t="str">
            <v>SOJA</v>
          </cell>
          <cell r="E4262">
            <v>10907.142857142857</v>
          </cell>
        </row>
        <row r="4263">
          <cell r="A4263" t="str">
            <v>RS</v>
          </cell>
          <cell r="B4263">
            <v>2010</v>
          </cell>
          <cell r="D4263" t="str">
            <v>SOJA</v>
          </cell>
          <cell r="E4263">
            <v>0</v>
          </cell>
        </row>
        <row r="4264">
          <cell r="A4264" t="str">
            <v>RS</v>
          </cell>
          <cell r="B4264">
            <v>2010</v>
          </cell>
          <cell r="D4264" t="str">
            <v>MILHO</v>
          </cell>
          <cell r="E4264">
            <v>0</v>
          </cell>
        </row>
        <row r="4265">
          <cell r="A4265" t="str">
            <v>RS</v>
          </cell>
          <cell r="B4265">
            <v>2010</v>
          </cell>
          <cell r="D4265" t="str">
            <v>SOJA</v>
          </cell>
          <cell r="E4265">
            <v>16371.428571428571</v>
          </cell>
        </row>
        <row r="4266">
          <cell r="A4266" t="str">
            <v>RS</v>
          </cell>
          <cell r="B4266">
            <v>2010</v>
          </cell>
          <cell r="D4266" t="str">
            <v>SOJA</v>
          </cell>
          <cell r="E4266">
            <v>0</v>
          </cell>
        </row>
        <row r="4267">
          <cell r="A4267" t="str">
            <v>PR</v>
          </cell>
          <cell r="B4267">
            <v>2010</v>
          </cell>
          <cell r="D4267" t="str">
            <v>MILHO</v>
          </cell>
          <cell r="E4267">
            <v>0</v>
          </cell>
        </row>
        <row r="4268">
          <cell r="A4268" t="str">
            <v>PR</v>
          </cell>
          <cell r="B4268">
            <v>2010</v>
          </cell>
          <cell r="D4268" t="str">
            <v>SOJA</v>
          </cell>
          <cell r="E4268">
            <v>0</v>
          </cell>
        </row>
        <row r="4269">
          <cell r="A4269" t="str">
            <v>PR</v>
          </cell>
          <cell r="B4269">
            <v>2010</v>
          </cell>
          <cell r="D4269" t="str">
            <v>MILHO</v>
          </cell>
          <cell r="E4269">
            <v>0</v>
          </cell>
        </row>
        <row r="4270">
          <cell r="A4270" t="str">
            <v>PR</v>
          </cell>
          <cell r="B4270">
            <v>2010</v>
          </cell>
          <cell r="D4270" t="str">
            <v>SOJA</v>
          </cell>
          <cell r="E4270">
            <v>0</v>
          </cell>
        </row>
        <row r="4271">
          <cell r="A4271" t="str">
            <v>PR</v>
          </cell>
          <cell r="B4271">
            <v>2010</v>
          </cell>
          <cell r="D4271" t="str">
            <v>MILHO</v>
          </cell>
          <cell r="E4271">
            <v>0</v>
          </cell>
        </row>
        <row r="4272">
          <cell r="A4272" t="str">
            <v>PR</v>
          </cell>
          <cell r="B4272">
            <v>2010</v>
          </cell>
          <cell r="D4272" t="str">
            <v>SOJA</v>
          </cell>
          <cell r="E4272">
            <v>0</v>
          </cell>
        </row>
        <row r="4273">
          <cell r="A4273" t="str">
            <v>PR</v>
          </cell>
          <cell r="B4273">
            <v>2010</v>
          </cell>
          <cell r="D4273" t="str">
            <v>MILHO</v>
          </cell>
          <cell r="E4273">
            <v>0</v>
          </cell>
        </row>
        <row r="4274">
          <cell r="A4274" t="str">
            <v>PR</v>
          </cell>
          <cell r="B4274">
            <v>2010</v>
          </cell>
          <cell r="D4274" t="str">
            <v>SOJA</v>
          </cell>
          <cell r="E4274">
            <v>0</v>
          </cell>
        </row>
        <row r="4275">
          <cell r="A4275" t="str">
            <v>SP</v>
          </cell>
          <cell r="B4275">
            <v>2010</v>
          </cell>
          <cell r="D4275" t="str">
            <v>MILHO</v>
          </cell>
          <cell r="E4275">
            <v>0</v>
          </cell>
        </row>
        <row r="4276">
          <cell r="A4276" t="str">
            <v>SP</v>
          </cell>
          <cell r="B4276">
            <v>2010</v>
          </cell>
          <cell r="D4276" t="str">
            <v>MILHO</v>
          </cell>
          <cell r="E4276">
            <v>8778</v>
          </cell>
        </row>
        <row r="4277">
          <cell r="A4277" t="str">
            <v>PR</v>
          </cell>
          <cell r="B4277">
            <v>2010</v>
          </cell>
          <cell r="D4277" t="str">
            <v>MILHO</v>
          </cell>
          <cell r="E4277">
            <v>0</v>
          </cell>
        </row>
        <row r="4278">
          <cell r="A4278" t="str">
            <v>PR</v>
          </cell>
          <cell r="B4278">
            <v>2010</v>
          </cell>
          <cell r="D4278" t="str">
            <v>SOJA</v>
          </cell>
          <cell r="E4278">
            <v>1875</v>
          </cell>
        </row>
        <row r="4279">
          <cell r="A4279" t="str">
            <v>PR</v>
          </cell>
          <cell r="B4279">
            <v>2010</v>
          </cell>
          <cell r="D4279" t="str">
            <v>SOJA</v>
          </cell>
          <cell r="E4279">
            <v>3739.2857142857142</v>
          </cell>
        </row>
        <row r="4280">
          <cell r="A4280" t="str">
            <v>PR</v>
          </cell>
          <cell r="B4280">
            <v>2010</v>
          </cell>
          <cell r="D4280" t="str">
            <v>SOJA</v>
          </cell>
          <cell r="E4280">
            <v>0</v>
          </cell>
        </row>
        <row r="4281">
          <cell r="A4281" t="str">
            <v>MT</v>
          </cell>
          <cell r="B4281">
            <v>2010</v>
          </cell>
          <cell r="D4281" t="str">
            <v>SOJA</v>
          </cell>
          <cell r="E4281">
            <v>0</v>
          </cell>
        </row>
        <row r="4282">
          <cell r="A4282" t="str">
            <v>MT</v>
          </cell>
          <cell r="B4282">
            <v>2010</v>
          </cell>
          <cell r="D4282" t="str">
            <v>SOJA</v>
          </cell>
          <cell r="E4282">
            <v>0</v>
          </cell>
        </row>
        <row r="4283">
          <cell r="A4283" t="str">
            <v>MT</v>
          </cell>
          <cell r="B4283">
            <v>2010</v>
          </cell>
          <cell r="D4283" t="str">
            <v>SOJA</v>
          </cell>
          <cell r="E4283">
            <v>0</v>
          </cell>
        </row>
        <row r="4284">
          <cell r="A4284" t="str">
            <v>MS</v>
          </cell>
          <cell r="B4284">
            <v>2010</v>
          </cell>
          <cell r="D4284" t="str">
            <v>MILHO</v>
          </cell>
          <cell r="E4284">
            <v>1749.0000000000002</v>
          </cell>
        </row>
        <row r="4285">
          <cell r="A4285" t="str">
            <v>MS</v>
          </cell>
          <cell r="B4285">
            <v>2010</v>
          </cell>
          <cell r="D4285" t="str">
            <v>MILHO</v>
          </cell>
          <cell r="E4285">
            <v>0</v>
          </cell>
        </row>
        <row r="4286">
          <cell r="A4286" t="str">
            <v>MS</v>
          </cell>
          <cell r="B4286">
            <v>2010</v>
          </cell>
          <cell r="D4286" t="str">
            <v>SOJA</v>
          </cell>
          <cell r="E4286">
            <v>0</v>
          </cell>
        </row>
        <row r="4287">
          <cell r="A4287" t="str">
            <v>MS</v>
          </cell>
          <cell r="B4287">
            <v>2010</v>
          </cell>
          <cell r="D4287" t="str">
            <v>SOJA</v>
          </cell>
          <cell r="E4287">
            <v>4189.2857142857138</v>
          </cell>
        </row>
        <row r="4288">
          <cell r="A4288" t="str">
            <v>PR</v>
          </cell>
          <cell r="B4288">
            <v>2010</v>
          </cell>
          <cell r="D4288" t="str">
            <v>MILHO</v>
          </cell>
          <cell r="E4288">
            <v>5709.0000000000009</v>
          </cell>
        </row>
        <row r="4289">
          <cell r="A4289" t="str">
            <v>PR</v>
          </cell>
          <cell r="B4289">
            <v>2010</v>
          </cell>
          <cell r="D4289" t="str">
            <v>MILHO</v>
          </cell>
          <cell r="E4289">
            <v>0</v>
          </cell>
        </row>
        <row r="4290">
          <cell r="A4290" t="str">
            <v>PR</v>
          </cell>
          <cell r="B4290">
            <v>2010</v>
          </cell>
          <cell r="D4290" t="str">
            <v>SOJA</v>
          </cell>
          <cell r="E4290">
            <v>0</v>
          </cell>
        </row>
        <row r="4291">
          <cell r="A4291" t="str">
            <v>PR</v>
          </cell>
          <cell r="B4291">
            <v>2010</v>
          </cell>
          <cell r="D4291" t="str">
            <v>SOJA</v>
          </cell>
          <cell r="E4291">
            <v>36857.142857142855</v>
          </cell>
        </row>
        <row r="4292">
          <cell r="A4292" t="str">
            <v>PR</v>
          </cell>
          <cell r="B4292">
            <v>2010</v>
          </cell>
          <cell r="D4292" t="str">
            <v>MILHO</v>
          </cell>
          <cell r="E4292">
            <v>4389</v>
          </cell>
        </row>
        <row r="4293">
          <cell r="A4293" t="str">
            <v>PR</v>
          </cell>
          <cell r="B4293">
            <v>2010</v>
          </cell>
          <cell r="D4293" t="str">
            <v>SOJA</v>
          </cell>
          <cell r="E4293">
            <v>0</v>
          </cell>
        </row>
        <row r="4294">
          <cell r="A4294" t="str">
            <v>BA</v>
          </cell>
          <cell r="B4294">
            <v>2010</v>
          </cell>
          <cell r="D4294" t="str">
            <v>SOJA</v>
          </cell>
          <cell r="E4294">
            <v>25789.285714285714</v>
          </cell>
        </row>
        <row r="4295">
          <cell r="A4295" t="str">
            <v>BA</v>
          </cell>
          <cell r="B4295">
            <v>2010</v>
          </cell>
          <cell r="D4295" t="str">
            <v>SOJA</v>
          </cell>
          <cell r="E4295">
            <v>61896.428571428572</v>
          </cell>
        </row>
        <row r="4296">
          <cell r="A4296" t="str">
            <v>BA</v>
          </cell>
          <cell r="B4296">
            <v>2010</v>
          </cell>
          <cell r="D4296" t="str">
            <v>SOJA</v>
          </cell>
          <cell r="E4296">
            <v>49521.428571428572</v>
          </cell>
        </row>
        <row r="4297">
          <cell r="A4297" t="str">
            <v>BA</v>
          </cell>
          <cell r="B4297">
            <v>2010</v>
          </cell>
          <cell r="D4297" t="str">
            <v>SOJA</v>
          </cell>
          <cell r="E4297">
            <v>14442.857142857143</v>
          </cell>
        </row>
        <row r="4298">
          <cell r="A4298" t="str">
            <v>MT</v>
          </cell>
          <cell r="B4298">
            <v>2010</v>
          </cell>
          <cell r="D4298" t="str">
            <v>SOJA</v>
          </cell>
          <cell r="E4298">
            <v>0</v>
          </cell>
        </row>
        <row r="4299">
          <cell r="A4299" t="str">
            <v>MT</v>
          </cell>
          <cell r="B4299">
            <v>2010</v>
          </cell>
          <cell r="D4299" t="str">
            <v>SOJA</v>
          </cell>
          <cell r="E4299">
            <v>0</v>
          </cell>
        </row>
        <row r="4300">
          <cell r="A4300" t="str">
            <v>MT</v>
          </cell>
          <cell r="B4300">
            <v>2010</v>
          </cell>
          <cell r="D4300" t="str">
            <v>SOJA</v>
          </cell>
          <cell r="E4300">
            <v>0</v>
          </cell>
        </row>
        <row r="4301">
          <cell r="A4301" t="str">
            <v>MT</v>
          </cell>
          <cell r="B4301">
            <v>2010</v>
          </cell>
          <cell r="D4301" t="str">
            <v>SOJA</v>
          </cell>
          <cell r="E4301">
            <v>0</v>
          </cell>
        </row>
        <row r="4302">
          <cell r="A4302" t="str">
            <v>TO</v>
          </cell>
          <cell r="B4302">
            <v>2010</v>
          </cell>
          <cell r="D4302" t="str">
            <v>SOJA</v>
          </cell>
          <cell r="E4302">
            <v>6289.2857142857147</v>
          </cell>
        </row>
        <row r="4303">
          <cell r="A4303" t="str">
            <v>TO</v>
          </cell>
          <cell r="B4303">
            <v>2010</v>
          </cell>
          <cell r="D4303" t="str">
            <v>SOJA</v>
          </cell>
          <cell r="E4303">
            <v>0</v>
          </cell>
        </row>
        <row r="4304">
          <cell r="A4304" t="str">
            <v>BA</v>
          </cell>
          <cell r="B4304">
            <v>2010</v>
          </cell>
          <cell r="D4304" t="str">
            <v>MILHO</v>
          </cell>
          <cell r="E4304">
            <v>14289.000000000002</v>
          </cell>
        </row>
        <row r="4305">
          <cell r="A4305" t="str">
            <v>BA</v>
          </cell>
          <cell r="B4305">
            <v>2010</v>
          </cell>
          <cell r="D4305" t="str">
            <v>SOJA</v>
          </cell>
          <cell r="E4305">
            <v>8250</v>
          </cell>
        </row>
        <row r="4306">
          <cell r="A4306" t="str">
            <v>GO</v>
          </cell>
          <cell r="B4306">
            <v>2010</v>
          </cell>
          <cell r="D4306" t="str">
            <v>MILHO</v>
          </cell>
          <cell r="E4306">
            <v>0</v>
          </cell>
        </row>
        <row r="4307">
          <cell r="A4307" t="str">
            <v>GO</v>
          </cell>
          <cell r="B4307">
            <v>2010</v>
          </cell>
          <cell r="D4307" t="str">
            <v>MILHO</v>
          </cell>
          <cell r="E4307">
            <v>2629.0000000000005</v>
          </cell>
        </row>
        <row r="4308">
          <cell r="A4308" t="str">
            <v>GO</v>
          </cell>
          <cell r="B4308">
            <v>2010</v>
          </cell>
          <cell r="D4308" t="str">
            <v>SOJA</v>
          </cell>
          <cell r="E4308">
            <v>0</v>
          </cell>
        </row>
        <row r="4309">
          <cell r="A4309" t="str">
            <v>GO</v>
          </cell>
          <cell r="B4309">
            <v>2010</v>
          </cell>
          <cell r="D4309" t="str">
            <v>SOJA</v>
          </cell>
          <cell r="E4309">
            <v>2742.8571428571427</v>
          </cell>
        </row>
        <row r="4310">
          <cell r="A4310" t="str">
            <v>GO</v>
          </cell>
          <cell r="B4310">
            <v>2010</v>
          </cell>
          <cell r="D4310" t="str">
            <v>SOJA</v>
          </cell>
          <cell r="E4310">
            <v>1971.4285714285716</v>
          </cell>
        </row>
        <row r="4311">
          <cell r="A4311" t="str">
            <v>GO</v>
          </cell>
          <cell r="B4311">
            <v>2010</v>
          </cell>
          <cell r="D4311" t="str">
            <v>SOJA</v>
          </cell>
          <cell r="E4311">
            <v>2871.4285714285716</v>
          </cell>
        </row>
        <row r="4312">
          <cell r="A4312" t="str">
            <v>GO</v>
          </cell>
          <cell r="B4312">
            <v>2010</v>
          </cell>
          <cell r="D4312" t="str">
            <v>SOJA</v>
          </cell>
          <cell r="E4312">
            <v>2871.4285714285716</v>
          </cell>
        </row>
        <row r="4313">
          <cell r="A4313" t="str">
            <v>GO</v>
          </cell>
          <cell r="B4313">
            <v>2010</v>
          </cell>
          <cell r="D4313" t="str">
            <v>SOJA</v>
          </cell>
          <cell r="E4313">
            <v>3942.8571428571431</v>
          </cell>
        </row>
        <row r="4314">
          <cell r="A4314" t="str">
            <v>GO</v>
          </cell>
          <cell r="B4314">
            <v>2010</v>
          </cell>
          <cell r="D4314" t="str">
            <v>SOJA</v>
          </cell>
          <cell r="E4314">
            <v>5742.8571428571431</v>
          </cell>
        </row>
        <row r="4315">
          <cell r="A4315" t="str">
            <v>GO</v>
          </cell>
          <cell r="B4315">
            <v>2010</v>
          </cell>
          <cell r="D4315" t="str">
            <v>SOJA</v>
          </cell>
          <cell r="E4315">
            <v>0</v>
          </cell>
        </row>
        <row r="4316">
          <cell r="A4316" t="str">
            <v>GO</v>
          </cell>
          <cell r="B4316">
            <v>2010</v>
          </cell>
          <cell r="D4316" t="str">
            <v>MILHO</v>
          </cell>
          <cell r="E4316">
            <v>0</v>
          </cell>
        </row>
        <row r="4317">
          <cell r="A4317" t="str">
            <v>GO</v>
          </cell>
          <cell r="B4317">
            <v>2010</v>
          </cell>
          <cell r="D4317" t="str">
            <v>SOJA</v>
          </cell>
          <cell r="E4317">
            <v>6471.4285714285716</v>
          </cell>
        </row>
        <row r="4318">
          <cell r="A4318" t="str">
            <v>MT</v>
          </cell>
          <cell r="B4318">
            <v>2010</v>
          </cell>
          <cell r="D4318" t="str">
            <v>SOJA</v>
          </cell>
          <cell r="E4318">
            <v>0</v>
          </cell>
        </row>
        <row r="4319">
          <cell r="A4319" t="str">
            <v>GO</v>
          </cell>
          <cell r="B4319">
            <v>2010</v>
          </cell>
          <cell r="D4319" t="str">
            <v>MILHO</v>
          </cell>
          <cell r="E4319">
            <v>0</v>
          </cell>
        </row>
        <row r="4320">
          <cell r="A4320" t="str">
            <v>GO</v>
          </cell>
          <cell r="B4320">
            <v>2010</v>
          </cell>
          <cell r="D4320" t="str">
            <v>MILHO</v>
          </cell>
          <cell r="E4320">
            <v>2629.0000000000005</v>
          </cell>
        </row>
        <row r="4321">
          <cell r="A4321" t="str">
            <v>GO</v>
          </cell>
          <cell r="B4321">
            <v>2010</v>
          </cell>
          <cell r="D4321" t="str">
            <v>SOJA</v>
          </cell>
          <cell r="E4321">
            <v>0</v>
          </cell>
        </row>
        <row r="4322">
          <cell r="A4322" t="str">
            <v>GO</v>
          </cell>
          <cell r="B4322">
            <v>2010</v>
          </cell>
          <cell r="D4322" t="str">
            <v>SOJA</v>
          </cell>
          <cell r="E4322">
            <v>2507.1428571428573</v>
          </cell>
        </row>
        <row r="4323">
          <cell r="A4323" t="str">
            <v>SP</v>
          </cell>
          <cell r="B4323">
            <v>2010</v>
          </cell>
          <cell r="D4323" t="str">
            <v>SOJA</v>
          </cell>
          <cell r="E4323">
            <v>3214.2857142857142</v>
          </cell>
        </row>
        <row r="4324">
          <cell r="A4324" t="str">
            <v>SP</v>
          </cell>
          <cell r="B4324">
            <v>2010</v>
          </cell>
          <cell r="D4324" t="str">
            <v>SOJA</v>
          </cell>
          <cell r="E4324">
            <v>0</v>
          </cell>
        </row>
        <row r="4325">
          <cell r="A4325" t="str">
            <v>MT</v>
          </cell>
          <cell r="B4325">
            <v>2010</v>
          </cell>
          <cell r="D4325" t="str">
            <v>MILHO</v>
          </cell>
          <cell r="E4325">
            <v>8536</v>
          </cell>
        </row>
        <row r="4326">
          <cell r="A4326" t="str">
            <v>MT</v>
          </cell>
          <cell r="B4326">
            <v>2010</v>
          </cell>
          <cell r="D4326" t="str">
            <v>MILHO</v>
          </cell>
          <cell r="E4326">
            <v>0</v>
          </cell>
        </row>
        <row r="4327">
          <cell r="A4327" t="str">
            <v>MT</v>
          </cell>
          <cell r="B4327">
            <v>2010</v>
          </cell>
          <cell r="D4327" t="str">
            <v>SOJA</v>
          </cell>
          <cell r="E4327">
            <v>0</v>
          </cell>
        </row>
        <row r="4328">
          <cell r="A4328" t="str">
            <v>MT</v>
          </cell>
          <cell r="B4328">
            <v>2010</v>
          </cell>
          <cell r="D4328" t="str">
            <v>SOJA</v>
          </cell>
          <cell r="E4328">
            <v>0</v>
          </cell>
        </row>
        <row r="4329">
          <cell r="A4329" t="str">
            <v>MT</v>
          </cell>
          <cell r="B4329">
            <v>2010</v>
          </cell>
          <cell r="D4329" t="str">
            <v>SOJA</v>
          </cell>
          <cell r="E4329">
            <v>0</v>
          </cell>
        </row>
        <row r="4330">
          <cell r="A4330" t="str">
            <v>MA</v>
          </cell>
          <cell r="B4330">
            <v>2010</v>
          </cell>
          <cell r="D4330" t="str">
            <v>SOJA</v>
          </cell>
          <cell r="E4330">
            <v>17142.857142857141</v>
          </cell>
        </row>
        <row r="4331">
          <cell r="A4331" t="str">
            <v>MA</v>
          </cell>
          <cell r="B4331">
            <v>2010</v>
          </cell>
          <cell r="D4331" t="str">
            <v>SOJA</v>
          </cell>
          <cell r="E4331">
            <v>0</v>
          </cell>
        </row>
        <row r="4332">
          <cell r="A4332" t="str">
            <v>MG</v>
          </cell>
          <cell r="B4332">
            <v>2010</v>
          </cell>
          <cell r="D4332" t="str">
            <v>SOJA</v>
          </cell>
          <cell r="E4332">
            <v>0</v>
          </cell>
        </row>
        <row r="4333">
          <cell r="A4333" t="str">
            <v>MG</v>
          </cell>
          <cell r="B4333">
            <v>2010</v>
          </cell>
          <cell r="D4333" t="str">
            <v>SOJA</v>
          </cell>
          <cell r="E4333">
            <v>4500</v>
          </cell>
        </row>
        <row r="4334">
          <cell r="A4334" t="str">
            <v>MT</v>
          </cell>
          <cell r="B4334">
            <v>2010</v>
          </cell>
          <cell r="D4334" t="str">
            <v>SOJA</v>
          </cell>
          <cell r="E4334">
            <v>0</v>
          </cell>
        </row>
        <row r="4335">
          <cell r="A4335" t="str">
            <v>MT</v>
          </cell>
          <cell r="B4335">
            <v>2010</v>
          </cell>
          <cell r="D4335" t="str">
            <v>SOJA</v>
          </cell>
          <cell r="E4335">
            <v>0</v>
          </cell>
        </row>
        <row r="4336">
          <cell r="A4336" t="str">
            <v>MT</v>
          </cell>
          <cell r="B4336">
            <v>2010</v>
          </cell>
          <cell r="D4336" t="str">
            <v>SOJA</v>
          </cell>
          <cell r="E4336">
            <v>4853.5714285714284</v>
          </cell>
        </row>
        <row r="4337">
          <cell r="A4337" t="str">
            <v>MT</v>
          </cell>
          <cell r="B4337">
            <v>2010</v>
          </cell>
          <cell r="D4337" t="str">
            <v>SOJA</v>
          </cell>
          <cell r="E4337">
            <v>0</v>
          </cell>
        </row>
        <row r="4338">
          <cell r="A4338" t="str">
            <v>TO</v>
          </cell>
          <cell r="B4338">
            <v>2010</v>
          </cell>
          <cell r="D4338" t="str">
            <v>SOJA</v>
          </cell>
          <cell r="E4338">
            <v>0</v>
          </cell>
        </row>
        <row r="4339">
          <cell r="A4339" t="str">
            <v>TO</v>
          </cell>
          <cell r="B4339">
            <v>2010</v>
          </cell>
          <cell r="D4339" t="str">
            <v>SOJA</v>
          </cell>
          <cell r="E4339">
            <v>17325.000000000004</v>
          </cell>
        </row>
        <row r="4340">
          <cell r="A4340" t="str">
            <v>GO</v>
          </cell>
          <cell r="B4340">
            <v>2010</v>
          </cell>
          <cell r="D4340" t="str">
            <v>MILHO</v>
          </cell>
          <cell r="E4340">
            <v>0</v>
          </cell>
        </row>
        <row r="4341">
          <cell r="A4341" t="str">
            <v>GO</v>
          </cell>
          <cell r="B4341">
            <v>2010</v>
          </cell>
          <cell r="D4341" t="str">
            <v>SOJA</v>
          </cell>
          <cell r="E4341">
            <v>3353.571428571428</v>
          </cell>
        </row>
        <row r="4342">
          <cell r="A4342" t="str">
            <v>GO</v>
          </cell>
          <cell r="B4342">
            <v>2010</v>
          </cell>
          <cell r="D4342" t="str">
            <v>SOJA</v>
          </cell>
          <cell r="E4342">
            <v>0</v>
          </cell>
        </row>
        <row r="4343">
          <cell r="A4343" t="str">
            <v>GO</v>
          </cell>
          <cell r="B4343">
            <v>2010</v>
          </cell>
          <cell r="D4343" t="str">
            <v>SOJA</v>
          </cell>
          <cell r="E4343">
            <v>0</v>
          </cell>
        </row>
        <row r="4344">
          <cell r="A4344" t="str">
            <v>GO</v>
          </cell>
          <cell r="B4344">
            <v>2010</v>
          </cell>
          <cell r="D4344" t="str">
            <v>SOJA</v>
          </cell>
          <cell r="E4344">
            <v>2699.9999999999995</v>
          </cell>
        </row>
        <row r="4345">
          <cell r="A4345" t="str">
            <v>PR</v>
          </cell>
          <cell r="B4345">
            <v>2010</v>
          </cell>
          <cell r="D4345" t="str">
            <v>SOJA</v>
          </cell>
          <cell r="E4345">
            <v>0</v>
          </cell>
        </row>
        <row r="4346">
          <cell r="A4346" t="str">
            <v>BA</v>
          </cell>
          <cell r="B4346">
            <v>2010</v>
          </cell>
          <cell r="D4346" t="str">
            <v>SOJA</v>
          </cell>
          <cell r="E4346">
            <v>4125</v>
          </cell>
        </row>
        <row r="4347">
          <cell r="A4347" t="str">
            <v>MT</v>
          </cell>
          <cell r="B4347">
            <v>2010</v>
          </cell>
          <cell r="D4347" t="str">
            <v>SOJA</v>
          </cell>
          <cell r="E4347">
            <v>8507.1428571428587</v>
          </cell>
        </row>
        <row r="4348">
          <cell r="A4348" t="str">
            <v>MT</v>
          </cell>
          <cell r="B4348">
            <v>2010</v>
          </cell>
          <cell r="D4348" t="str">
            <v>SOJA</v>
          </cell>
          <cell r="E4348">
            <v>0</v>
          </cell>
        </row>
        <row r="4349">
          <cell r="A4349" t="str">
            <v>MT</v>
          </cell>
          <cell r="B4349">
            <v>2010</v>
          </cell>
          <cell r="D4349" t="str">
            <v>MILHO</v>
          </cell>
          <cell r="E4349">
            <v>0</v>
          </cell>
        </row>
        <row r="4350">
          <cell r="A4350" t="str">
            <v>MT</v>
          </cell>
          <cell r="B4350">
            <v>2010</v>
          </cell>
          <cell r="D4350" t="str">
            <v>SOJA</v>
          </cell>
          <cell r="E4350">
            <v>14175</v>
          </cell>
        </row>
        <row r="4351">
          <cell r="A4351" t="str">
            <v>BA</v>
          </cell>
          <cell r="B4351">
            <v>2010</v>
          </cell>
          <cell r="D4351" t="str">
            <v>MILHO</v>
          </cell>
          <cell r="E4351">
            <v>1683.0000000000002</v>
          </cell>
        </row>
        <row r="4352">
          <cell r="A4352" t="str">
            <v>BA</v>
          </cell>
          <cell r="B4352">
            <v>2010</v>
          </cell>
          <cell r="D4352" t="str">
            <v>SOJA</v>
          </cell>
          <cell r="E4352">
            <v>46425</v>
          </cell>
        </row>
        <row r="4353">
          <cell r="A4353" t="str">
            <v>BA</v>
          </cell>
          <cell r="B4353">
            <v>2010</v>
          </cell>
          <cell r="D4353" t="str">
            <v>MILHO</v>
          </cell>
          <cell r="E4353">
            <v>0</v>
          </cell>
        </row>
        <row r="4354">
          <cell r="A4354" t="str">
            <v>BA</v>
          </cell>
          <cell r="B4354">
            <v>2010</v>
          </cell>
          <cell r="D4354" t="str">
            <v>SOJA</v>
          </cell>
          <cell r="E4354">
            <v>14442.857142857143</v>
          </cell>
        </row>
        <row r="4355">
          <cell r="A4355" t="str">
            <v>BA</v>
          </cell>
          <cell r="B4355">
            <v>2010</v>
          </cell>
          <cell r="D4355" t="str">
            <v>SOJA</v>
          </cell>
          <cell r="E4355">
            <v>6192.8571428571431</v>
          </cell>
        </row>
        <row r="4356">
          <cell r="A4356" t="str">
            <v>RS</v>
          </cell>
          <cell r="B4356">
            <v>2010</v>
          </cell>
          <cell r="D4356" t="str">
            <v>SOJA</v>
          </cell>
          <cell r="E4356">
            <v>3267.8571428571422</v>
          </cell>
        </row>
        <row r="4357">
          <cell r="A4357" t="str">
            <v>RS</v>
          </cell>
          <cell r="B4357">
            <v>2010</v>
          </cell>
          <cell r="D4357" t="str">
            <v>SOJA</v>
          </cell>
          <cell r="E4357">
            <v>3267.8571428571422</v>
          </cell>
        </row>
        <row r="4358">
          <cell r="A4358" t="str">
            <v>RS</v>
          </cell>
          <cell r="B4358">
            <v>2010</v>
          </cell>
          <cell r="D4358" t="str">
            <v>SOJA</v>
          </cell>
          <cell r="E4358">
            <v>6546.4285714285716</v>
          </cell>
        </row>
        <row r="4359">
          <cell r="A4359" t="str">
            <v>RS</v>
          </cell>
          <cell r="B4359">
            <v>2010</v>
          </cell>
          <cell r="D4359" t="str">
            <v>SOJA</v>
          </cell>
          <cell r="E4359">
            <v>16360.714285714284</v>
          </cell>
        </row>
        <row r="4360">
          <cell r="A4360" t="str">
            <v>RS</v>
          </cell>
          <cell r="B4360">
            <v>2010</v>
          </cell>
          <cell r="D4360" t="str">
            <v>SOJA</v>
          </cell>
          <cell r="E4360">
            <v>0</v>
          </cell>
        </row>
        <row r="4361">
          <cell r="A4361" t="str">
            <v>MS</v>
          </cell>
          <cell r="B4361">
            <v>2010</v>
          </cell>
          <cell r="D4361" t="str">
            <v>SOJA</v>
          </cell>
          <cell r="E4361">
            <v>1382.1428571428571</v>
          </cell>
        </row>
        <row r="4362">
          <cell r="A4362" t="str">
            <v>MS</v>
          </cell>
          <cell r="B4362">
            <v>2010</v>
          </cell>
          <cell r="D4362" t="str">
            <v>SOJA</v>
          </cell>
          <cell r="E4362">
            <v>0</v>
          </cell>
        </row>
        <row r="4363">
          <cell r="A4363" t="str">
            <v>MS</v>
          </cell>
          <cell r="B4363">
            <v>2010</v>
          </cell>
          <cell r="D4363" t="str">
            <v>SOJA</v>
          </cell>
          <cell r="E4363">
            <v>2753.571428571428</v>
          </cell>
        </row>
        <row r="4364">
          <cell r="A4364" t="str">
            <v>MS</v>
          </cell>
          <cell r="B4364">
            <v>2010</v>
          </cell>
          <cell r="D4364" t="str">
            <v>SOJA</v>
          </cell>
          <cell r="E4364">
            <v>0</v>
          </cell>
        </row>
        <row r="4365">
          <cell r="A4365" t="str">
            <v>MS</v>
          </cell>
          <cell r="B4365">
            <v>2010</v>
          </cell>
          <cell r="D4365" t="str">
            <v>SOJA</v>
          </cell>
          <cell r="E4365">
            <v>0</v>
          </cell>
        </row>
        <row r="4366">
          <cell r="A4366" t="str">
            <v>MS</v>
          </cell>
          <cell r="B4366">
            <v>2010</v>
          </cell>
          <cell r="D4366" t="str">
            <v>SOJA</v>
          </cell>
          <cell r="E4366">
            <v>13789.285714285712</v>
          </cell>
        </row>
        <row r="4367">
          <cell r="A4367" t="str">
            <v>GO</v>
          </cell>
          <cell r="B4367">
            <v>2010</v>
          </cell>
          <cell r="D4367" t="str">
            <v>SOJA</v>
          </cell>
          <cell r="E4367">
            <v>0</v>
          </cell>
        </row>
        <row r="4368">
          <cell r="A4368" t="str">
            <v>GO</v>
          </cell>
          <cell r="B4368">
            <v>2010</v>
          </cell>
          <cell r="D4368" t="str">
            <v>SOJA</v>
          </cell>
          <cell r="E4368">
            <v>4500</v>
          </cell>
        </row>
        <row r="4369">
          <cell r="A4369" t="str">
            <v>GO</v>
          </cell>
          <cell r="B4369">
            <v>2010</v>
          </cell>
          <cell r="D4369" t="str">
            <v>SOJA</v>
          </cell>
          <cell r="E4369">
            <v>6300</v>
          </cell>
        </row>
        <row r="4370">
          <cell r="A4370" t="str">
            <v>MT</v>
          </cell>
          <cell r="B4370">
            <v>2010</v>
          </cell>
          <cell r="D4370" t="str">
            <v>SOJA</v>
          </cell>
          <cell r="E4370">
            <v>0</v>
          </cell>
        </row>
        <row r="4371">
          <cell r="A4371" t="str">
            <v>RS</v>
          </cell>
          <cell r="B4371">
            <v>2010</v>
          </cell>
          <cell r="D4371" t="str">
            <v>MILHO</v>
          </cell>
          <cell r="E4371">
            <v>0</v>
          </cell>
        </row>
        <row r="4372">
          <cell r="A4372" t="str">
            <v>RS</v>
          </cell>
          <cell r="B4372">
            <v>2010</v>
          </cell>
          <cell r="D4372" t="str">
            <v>SOJA</v>
          </cell>
          <cell r="E4372">
            <v>3278.5714285714284</v>
          </cell>
        </row>
        <row r="4373">
          <cell r="A4373" t="str">
            <v>RS</v>
          </cell>
          <cell r="B4373">
            <v>2010</v>
          </cell>
          <cell r="D4373" t="str">
            <v>SOJA</v>
          </cell>
          <cell r="E4373">
            <v>0</v>
          </cell>
        </row>
        <row r="4374">
          <cell r="A4374" t="str">
            <v>RS</v>
          </cell>
          <cell r="B4374">
            <v>2010</v>
          </cell>
          <cell r="D4374" t="str">
            <v>SOJA</v>
          </cell>
          <cell r="E4374">
            <v>8732.1428571428569</v>
          </cell>
        </row>
        <row r="4375">
          <cell r="A4375" t="str">
            <v>RS</v>
          </cell>
          <cell r="B4375">
            <v>2010</v>
          </cell>
          <cell r="D4375" t="str">
            <v>SOJA</v>
          </cell>
          <cell r="E4375">
            <v>11453.571428571428</v>
          </cell>
        </row>
        <row r="4376">
          <cell r="A4376" t="str">
            <v>RS</v>
          </cell>
          <cell r="B4376">
            <v>2010</v>
          </cell>
          <cell r="D4376" t="str">
            <v>SOJA</v>
          </cell>
          <cell r="E4376">
            <v>10907.142857142857</v>
          </cell>
        </row>
        <row r="4377">
          <cell r="A4377" t="str">
            <v>RS</v>
          </cell>
          <cell r="B4377">
            <v>2010</v>
          </cell>
          <cell r="D4377" t="str">
            <v>SOJA</v>
          </cell>
          <cell r="E4377">
            <v>16360.714285714284</v>
          </cell>
        </row>
        <row r="4378">
          <cell r="A4378" t="str">
            <v>RS</v>
          </cell>
          <cell r="B4378">
            <v>2010</v>
          </cell>
          <cell r="D4378" t="str">
            <v>MILHO</v>
          </cell>
          <cell r="E4378">
            <v>1727.0000000000002</v>
          </cell>
        </row>
        <row r="4379">
          <cell r="A4379" t="str">
            <v>RS</v>
          </cell>
          <cell r="B4379">
            <v>2010</v>
          </cell>
          <cell r="D4379" t="str">
            <v>MILHO</v>
          </cell>
          <cell r="E4379">
            <v>0</v>
          </cell>
        </row>
        <row r="4380">
          <cell r="A4380" t="str">
            <v>RS</v>
          </cell>
          <cell r="B4380">
            <v>2010</v>
          </cell>
          <cell r="D4380" t="str">
            <v>SOJA</v>
          </cell>
          <cell r="E4380">
            <v>1092.8571428571427</v>
          </cell>
        </row>
        <row r="4381">
          <cell r="A4381" t="str">
            <v>RS</v>
          </cell>
          <cell r="B4381">
            <v>2010</v>
          </cell>
          <cell r="D4381" t="str">
            <v>SOJA</v>
          </cell>
          <cell r="E4381">
            <v>0</v>
          </cell>
        </row>
        <row r="4382">
          <cell r="A4382" t="str">
            <v>MS</v>
          </cell>
          <cell r="B4382">
            <v>2010</v>
          </cell>
          <cell r="D4382" t="str">
            <v>SOJA</v>
          </cell>
          <cell r="E4382">
            <v>2753.571428571428</v>
          </cell>
        </row>
        <row r="4383">
          <cell r="A4383" t="str">
            <v>MS</v>
          </cell>
          <cell r="B4383">
            <v>2010</v>
          </cell>
          <cell r="D4383" t="str">
            <v>SOJA</v>
          </cell>
          <cell r="E4383">
            <v>0</v>
          </cell>
        </row>
        <row r="4384">
          <cell r="A4384" t="str">
            <v>MS</v>
          </cell>
          <cell r="B4384">
            <v>2010</v>
          </cell>
          <cell r="D4384" t="str">
            <v>SOJA</v>
          </cell>
          <cell r="E4384">
            <v>2753.571428571428</v>
          </cell>
        </row>
        <row r="4385">
          <cell r="A4385" t="str">
            <v>MS</v>
          </cell>
          <cell r="B4385">
            <v>2010</v>
          </cell>
          <cell r="D4385" t="str">
            <v>SOJA</v>
          </cell>
          <cell r="E4385">
            <v>17228.571428571428</v>
          </cell>
        </row>
        <row r="4386">
          <cell r="A4386" t="str">
            <v>MS</v>
          </cell>
          <cell r="B4386">
            <v>2010</v>
          </cell>
          <cell r="D4386" t="str">
            <v>SOJA</v>
          </cell>
          <cell r="E4386">
            <v>0</v>
          </cell>
        </row>
        <row r="4387">
          <cell r="A4387" t="str">
            <v>MS</v>
          </cell>
          <cell r="B4387">
            <v>2010</v>
          </cell>
          <cell r="D4387" t="str">
            <v>SOJA</v>
          </cell>
          <cell r="E4387">
            <v>2067.8571428571427</v>
          </cell>
        </row>
        <row r="4388">
          <cell r="A4388" t="str">
            <v>SC</v>
          </cell>
          <cell r="B4388">
            <v>2010</v>
          </cell>
          <cell r="D4388" t="str">
            <v>MILHO</v>
          </cell>
          <cell r="E4388">
            <v>16808</v>
          </cell>
        </row>
        <row r="4389">
          <cell r="A4389" t="str">
            <v>SC</v>
          </cell>
          <cell r="B4389">
            <v>2010</v>
          </cell>
          <cell r="D4389" t="str">
            <v>SOJA</v>
          </cell>
          <cell r="E4389">
            <v>50935.714285714283</v>
          </cell>
        </row>
        <row r="4390">
          <cell r="A4390" t="str">
            <v>MT</v>
          </cell>
          <cell r="B4390">
            <v>2010</v>
          </cell>
          <cell r="D4390" t="str">
            <v>MILHO</v>
          </cell>
          <cell r="E4390">
            <v>7678.0000000000009</v>
          </cell>
        </row>
        <row r="4391">
          <cell r="A4391" t="str">
            <v>MT</v>
          </cell>
          <cell r="B4391">
            <v>2010</v>
          </cell>
          <cell r="D4391" t="str">
            <v>MILHO</v>
          </cell>
          <cell r="E4391">
            <v>3410.0000000000005</v>
          </cell>
        </row>
        <row r="4392">
          <cell r="A4392" t="str">
            <v>PI</v>
          </cell>
          <cell r="B4392">
            <v>2010</v>
          </cell>
          <cell r="D4392" t="str">
            <v>SOJA</v>
          </cell>
          <cell r="E4392">
            <v>9149.9999999999982</v>
          </cell>
        </row>
        <row r="4393">
          <cell r="A4393" t="str">
            <v>PI</v>
          </cell>
          <cell r="B4393">
            <v>2010</v>
          </cell>
          <cell r="D4393" t="str">
            <v>SOJA</v>
          </cell>
          <cell r="E4393">
            <v>0</v>
          </cell>
        </row>
        <row r="4394">
          <cell r="A4394" t="str">
            <v>PI</v>
          </cell>
          <cell r="B4394">
            <v>2010</v>
          </cell>
          <cell r="D4394" t="str">
            <v>SOJA</v>
          </cell>
          <cell r="E4394">
            <v>7317.8571428571431</v>
          </cell>
        </row>
        <row r="4395">
          <cell r="A4395" t="str">
            <v>PI</v>
          </cell>
          <cell r="B4395">
            <v>2010</v>
          </cell>
          <cell r="D4395" t="str">
            <v>SOJA</v>
          </cell>
          <cell r="E4395">
            <v>0</v>
          </cell>
        </row>
        <row r="4396">
          <cell r="A4396" t="str">
            <v>GO</v>
          </cell>
          <cell r="B4396">
            <v>2010</v>
          </cell>
          <cell r="D4396" t="str">
            <v>SOJA</v>
          </cell>
          <cell r="E4396">
            <v>0</v>
          </cell>
        </row>
        <row r="4397">
          <cell r="A4397" t="str">
            <v>MT</v>
          </cell>
          <cell r="B4397">
            <v>2010</v>
          </cell>
          <cell r="D4397" t="str">
            <v>MILHO</v>
          </cell>
          <cell r="E4397">
            <v>4268</v>
          </cell>
        </row>
        <row r="4398">
          <cell r="A4398" t="str">
            <v>MT</v>
          </cell>
          <cell r="B4398">
            <v>2010</v>
          </cell>
          <cell r="D4398" t="str">
            <v>SOJA</v>
          </cell>
          <cell r="E4398">
            <v>0</v>
          </cell>
        </row>
        <row r="4399">
          <cell r="A4399" t="str">
            <v>TO</v>
          </cell>
          <cell r="B4399">
            <v>2010</v>
          </cell>
          <cell r="D4399" t="str">
            <v>SOJA</v>
          </cell>
          <cell r="E4399">
            <v>7746.4285714285716</v>
          </cell>
        </row>
        <row r="4400">
          <cell r="A4400" t="str">
            <v>MA</v>
          </cell>
          <cell r="B4400">
            <v>2010</v>
          </cell>
          <cell r="D4400" t="str">
            <v>SOJA</v>
          </cell>
          <cell r="E4400">
            <v>0</v>
          </cell>
        </row>
        <row r="4401">
          <cell r="A4401" t="str">
            <v>MA</v>
          </cell>
          <cell r="B4401">
            <v>2010</v>
          </cell>
          <cell r="D4401" t="str">
            <v>SOJA</v>
          </cell>
          <cell r="E4401">
            <v>11614.285714285714</v>
          </cell>
        </row>
        <row r="4402">
          <cell r="A4402" t="str">
            <v>RS</v>
          </cell>
          <cell r="B4402">
            <v>2010</v>
          </cell>
          <cell r="D4402" t="str">
            <v>MILHO</v>
          </cell>
          <cell r="E4402">
            <v>0</v>
          </cell>
        </row>
        <row r="4403">
          <cell r="A4403" t="str">
            <v>RS</v>
          </cell>
          <cell r="B4403">
            <v>2010</v>
          </cell>
          <cell r="D4403" t="str">
            <v>SOJA</v>
          </cell>
          <cell r="E4403">
            <v>2185.7142857142853</v>
          </cell>
        </row>
        <row r="4404">
          <cell r="A4404" t="str">
            <v>RS</v>
          </cell>
          <cell r="B4404">
            <v>2010</v>
          </cell>
          <cell r="D4404" t="str">
            <v>SOJA</v>
          </cell>
          <cell r="E4404">
            <v>16371.428571428571</v>
          </cell>
        </row>
        <row r="4405">
          <cell r="A4405" t="str">
            <v>RS</v>
          </cell>
          <cell r="B4405">
            <v>2010</v>
          </cell>
          <cell r="D4405" t="str">
            <v>SOJA</v>
          </cell>
          <cell r="E4405">
            <v>0</v>
          </cell>
        </row>
        <row r="4406">
          <cell r="A4406" t="str">
            <v>MT</v>
          </cell>
          <cell r="B4406">
            <v>2010</v>
          </cell>
          <cell r="D4406" t="str">
            <v>SOJA</v>
          </cell>
          <cell r="E4406">
            <v>0</v>
          </cell>
        </row>
        <row r="4407">
          <cell r="A4407" t="str">
            <v>MT</v>
          </cell>
          <cell r="B4407">
            <v>2010</v>
          </cell>
          <cell r="D4407" t="str">
            <v>MILHO</v>
          </cell>
          <cell r="E4407">
            <v>4268</v>
          </cell>
        </row>
        <row r="4408">
          <cell r="A4408" t="str">
            <v>MT</v>
          </cell>
          <cell r="B4408">
            <v>2010</v>
          </cell>
          <cell r="D4408" t="str">
            <v>SOJA</v>
          </cell>
          <cell r="E4408">
            <v>0</v>
          </cell>
        </row>
        <row r="4409">
          <cell r="A4409" t="str">
            <v>MT</v>
          </cell>
          <cell r="B4409">
            <v>2010</v>
          </cell>
          <cell r="D4409" t="str">
            <v>SOJA</v>
          </cell>
          <cell r="E4409">
            <v>0</v>
          </cell>
        </row>
        <row r="4410">
          <cell r="A4410" t="str">
            <v>BA</v>
          </cell>
          <cell r="B4410">
            <v>2010</v>
          </cell>
          <cell r="D4410" t="str">
            <v>SOJA</v>
          </cell>
          <cell r="E4410">
            <v>2067.8571428571427</v>
          </cell>
        </row>
        <row r="4411">
          <cell r="A4411" t="str">
            <v>PI</v>
          </cell>
          <cell r="B4411">
            <v>2010</v>
          </cell>
          <cell r="D4411" t="str">
            <v>SOJA</v>
          </cell>
          <cell r="E4411">
            <v>2742.8571428571427</v>
          </cell>
        </row>
        <row r="4412">
          <cell r="A4412" t="str">
            <v>PI</v>
          </cell>
          <cell r="B4412">
            <v>2010</v>
          </cell>
          <cell r="D4412" t="str">
            <v>SOJA</v>
          </cell>
          <cell r="E4412">
            <v>0</v>
          </cell>
        </row>
        <row r="4413">
          <cell r="A4413" t="str">
            <v>PI</v>
          </cell>
          <cell r="B4413">
            <v>2010</v>
          </cell>
          <cell r="D4413" t="str">
            <v>SOJA</v>
          </cell>
          <cell r="E4413">
            <v>10928.571428571428</v>
          </cell>
        </row>
        <row r="4414">
          <cell r="A4414" t="str">
            <v>PI</v>
          </cell>
          <cell r="B4414">
            <v>2010</v>
          </cell>
          <cell r="D4414" t="str">
            <v>SOJA</v>
          </cell>
          <cell r="E4414">
            <v>0</v>
          </cell>
        </row>
        <row r="4415">
          <cell r="A4415" t="str">
            <v>GO</v>
          </cell>
          <cell r="B4415">
            <v>2010</v>
          </cell>
          <cell r="D4415" t="str">
            <v>MILHO</v>
          </cell>
          <cell r="E4415">
            <v>7018.0000000000009</v>
          </cell>
        </row>
        <row r="4416">
          <cell r="A4416" t="str">
            <v>GO</v>
          </cell>
          <cell r="B4416">
            <v>2010</v>
          </cell>
          <cell r="D4416" t="str">
            <v>SOJA</v>
          </cell>
          <cell r="E4416">
            <v>0</v>
          </cell>
        </row>
        <row r="4417">
          <cell r="A4417" t="str">
            <v>TO</v>
          </cell>
          <cell r="B4417">
            <v>2010</v>
          </cell>
          <cell r="D4417" t="str">
            <v>SOJA</v>
          </cell>
          <cell r="E4417">
            <v>0</v>
          </cell>
        </row>
        <row r="4418">
          <cell r="A4418" t="str">
            <v>TO</v>
          </cell>
          <cell r="B4418">
            <v>2010</v>
          </cell>
          <cell r="D4418" t="str">
            <v>SOJA</v>
          </cell>
          <cell r="E4418">
            <v>4842.8571428571422</v>
          </cell>
        </row>
        <row r="4419">
          <cell r="A4419" t="str">
            <v>MA</v>
          </cell>
          <cell r="B4419">
            <v>2010</v>
          </cell>
          <cell r="D4419" t="str">
            <v>SOJA</v>
          </cell>
          <cell r="E4419">
            <v>7264.2857142857147</v>
          </cell>
        </row>
        <row r="4420">
          <cell r="A4420" t="str">
            <v>MA</v>
          </cell>
          <cell r="B4420">
            <v>2010</v>
          </cell>
          <cell r="D4420" t="str">
            <v>SOJA</v>
          </cell>
          <cell r="E4420">
            <v>0</v>
          </cell>
        </row>
        <row r="4421">
          <cell r="A4421" t="str">
            <v>GO</v>
          </cell>
          <cell r="B4421">
            <v>2010</v>
          </cell>
          <cell r="D4421" t="str">
            <v>SOJA</v>
          </cell>
          <cell r="E4421">
            <v>0</v>
          </cell>
        </row>
        <row r="4422">
          <cell r="A4422" t="str">
            <v>MA</v>
          </cell>
          <cell r="B4422">
            <v>2010</v>
          </cell>
          <cell r="D4422" t="str">
            <v>SOJA</v>
          </cell>
          <cell r="E4422">
            <v>5807.1428571428569</v>
          </cell>
        </row>
        <row r="4423">
          <cell r="A4423" t="str">
            <v>PR</v>
          </cell>
          <cell r="B4423">
            <v>2010</v>
          </cell>
          <cell r="D4423" t="str">
            <v>MILHO</v>
          </cell>
          <cell r="E4423">
            <v>0</v>
          </cell>
        </row>
        <row r="4424">
          <cell r="A4424" t="str">
            <v>PR</v>
          </cell>
          <cell r="B4424">
            <v>2010</v>
          </cell>
          <cell r="D4424" t="str">
            <v>SOJA</v>
          </cell>
          <cell r="E4424">
            <v>4607.1428571428569</v>
          </cell>
        </row>
        <row r="4425">
          <cell r="A4425" t="str">
            <v>PR</v>
          </cell>
          <cell r="B4425">
            <v>2010</v>
          </cell>
          <cell r="D4425" t="str">
            <v>SOJA</v>
          </cell>
          <cell r="E4425">
            <v>0</v>
          </cell>
        </row>
        <row r="4426">
          <cell r="A4426" t="str">
            <v>TO</v>
          </cell>
          <cell r="B4426">
            <v>2010</v>
          </cell>
          <cell r="D4426" t="str">
            <v>SOJA</v>
          </cell>
          <cell r="E4426">
            <v>3867.8571428571427</v>
          </cell>
        </row>
        <row r="4427">
          <cell r="A4427" t="str">
            <v>TO</v>
          </cell>
          <cell r="B4427">
            <v>2010</v>
          </cell>
          <cell r="D4427" t="str">
            <v>SOJA</v>
          </cell>
          <cell r="E4427">
            <v>0</v>
          </cell>
        </row>
        <row r="4428">
          <cell r="A4428" t="str">
            <v>PI</v>
          </cell>
          <cell r="B4428">
            <v>2010</v>
          </cell>
          <cell r="D4428" t="str">
            <v>SOJA</v>
          </cell>
          <cell r="E4428">
            <v>5485.7142857142853</v>
          </cell>
        </row>
        <row r="4429">
          <cell r="A4429" t="str">
            <v>PI</v>
          </cell>
          <cell r="B4429">
            <v>2010</v>
          </cell>
          <cell r="D4429" t="str">
            <v>SOJA</v>
          </cell>
          <cell r="E4429">
            <v>0</v>
          </cell>
        </row>
        <row r="4430">
          <cell r="A4430" t="str">
            <v>MA</v>
          </cell>
          <cell r="B4430">
            <v>2010</v>
          </cell>
          <cell r="D4430" t="str">
            <v>SOJA</v>
          </cell>
          <cell r="E4430">
            <v>3867.8571428571427</v>
          </cell>
        </row>
        <row r="4431">
          <cell r="A4431" t="str">
            <v>MA</v>
          </cell>
          <cell r="B4431">
            <v>2010</v>
          </cell>
          <cell r="D4431" t="str">
            <v>SOJA</v>
          </cell>
          <cell r="E4431">
            <v>0</v>
          </cell>
        </row>
        <row r="4432">
          <cell r="A4432" t="str">
            <v>MA</v>
          </cell>
          <cell r="B4432">
            <v>2010</v>
          </cell>
          <cell r="D4432" t="str">
            <v>SOJA</v>
          </cell>
          <cell r="E4432">
            <v>0</v>
          </cell>
        </row>
        <row r="4433">
          <cell r="A4433" t="str">
            <v>PR</v>
          </cell>
          <cell r="B4433">
            <v>2010</v>
          </cell>
          <cell r="D4433" t="str">
            <v>SOJA</v>
          </cell>
          <cell r="E4433">
            <v>0</v>
          </cell>
        </row>
        <row r="4434">
          <cell r="A4434" t="str">
            <v>PR</v>
          </cell>
          <cell r="B4434">
            <v>2010</v>
          </cell>
          <cell r="D4434" t="str">
            <v>SOJA</v>
          </cell>
          <cell r="E4434">
            <v>0</v>
          </cell>
        </row>
        <row r="4435">
          <cell r="A4435" t="str">
            <v>PR</v>
          </cell>
          <cell r="B4435">
            <v>2010</v>
          </cell>
          <cell r="D4435" t="str">
            <v>MILHO</v>
          </cell>
          <cell r="E4435">
            <v>0</v>
          </cell>
        </row>
        <row r="4436">
          <cell r="A4436" t="str">
            <v>PR</v>
          </cell>
          <cell r="B4436">
            <v>2010</v>
          </cell>
          <cell r="D4436" t="str">
            <v>SOJA</v>
          </cell>
          <cell r="E4436">
            <v>0</v>
          </cell>
        </row>
        <row r="4437">
          <cell r="A4437" t="str">
            <v>MG</v>
          </cell>
          <cell r="B4437">
            <v>2010</v>
          </cell>
          <cell r="D4437" t="str">
            <v>MILHO</v>
          </cell>
          <cell r="E4437">
            <v>902</v>
          </cell>
        </row>
        <row r="4438">
          <cell r="A4438" t="str">
            <v>MG</v>
          </cell>
          <cell r="B4438">
            <v>2010</v>
          </cell>
          <cell r="D4438" t="str">
            <v>MILHO</v>
          </cell>
          <cell r="E4438">
            <v>902</v>
          </cell>
        </row>
        <row r="4439">
          <cell r="A4439" t="str">
            <v>MG</v>
          </cell>
          <cell r="B4439">
            <v>2010</v>
          </cell>
          <cell r="D4439" t="str">
            <v>MILHO</v>
          </cell>
          <cell r="E4439">
            <v>902</v>
          </cell>
        </row>
        <row r="4440">
          <cell r="A4440" t="str">
            <v>MG</v>
          </cell>
          <cell r="B4440">
            <v>2010</v>
          </cell>
          <cell r="D4440" t="str">
            <v>MILHO</v>
          </cell>
          <cell r="E4440">
            <v>902</v>
          </cell>
        </row>
        <row r="4441">
          <cell r="A4441" t="str">
            <v>MG</v>
          </cell>
          <cell r="B4441">
            <v>2010</v>
          </cell>
          <cell r="D4441" t="str">
            <v>MILHO</v>
          </cell>
          <cell r="E4441">
            <v>902</v>
          </cell>
        </row>
        <row r="4442">
          <cell r="A4442" t="str">
            <v>MG</v>
          </cell>
          <cell r="B4442">
            <v>2010</v>
          </cell>
          <cell r="D4442" t="str">
            <v>MILHO</v>
          </cell>
          <cell r="E4442">
            <v>902</v>
          </cell>
        </row>
        <row r="4443">
          <cell r="A4443" t="str">
            <v>MG</v>
          </cell>
          <cell r="B4443">
            <v>2010</v>
          </cell>
          <cell r="D4443" t="str">
            <v>MILHO</v>
          </cell>
          <cell r="E4443">
            <v>902</v>
          </cell>
        </row>
        <row r="4444">
          <cell r="A4444" t="str">
            <v>MG</v>
          </cell>
          <cell r="B4444">
            <v>2010</v>
          </cell>
          <cell r="D4444" t="str">
            <v>MILHO</v>
          </cell>
          <cell r="E4444">
            <v>902</v>
          </cell>
        </row>
        <row r="4445">
          <cell r="A4445" t="str">
            <v>MG</v>
          </cell>
          <cell r="B4445">
            <v>2010</v>
          </cell>
          <cell r="D4445" t="str">
            <v>MILHO</v>
          </cell>
          <cell r="E4445">
            <v>902</v>
          </cell>
        </row>
        <row r="4446">
          <cell r="A4446" t="str">
            <v>MG</v>
          </cell>
          <cell r="B4446">
            <v>2010</v>
          </cell>
          <cell r="D4446" t="str">
            <v>MILHO</v>
          </cell>
          <cell r="E4446">
            <v>902</v>
          </cell>
        </row>
        <row r="4447">
          <cell r="A4447" t="str">
            <v>MG</v>
          </cell>
          <cell r="B4447">
            <v>2010</v>
          </cell>
          <cell r="D4447" t="str">
            <v>MILHO</v>
          </cell>
          <cell r="E4447">
            <v>902</v>
          </cell>
        </row>
        <row r="4448">
          <cell r="A4448" t="str">
            <v>MG</v>
          </cell>
          <cell r="B4448">
            <v>2010</v>
          </cell>
          <cell r="D4448" t="str">
            <v>MILHO</v>
          </cell>
          <cell r="E4448">
            <v>902</v>
          </cell>
        </row>
        <row r="4449">
          <cell r="A4449" t="str">
            <v>MG</v>
          </cell>
          <cell r="B4449">
            <v>2010</v>
          </cell>
          <cell r="D4449" t="str">
            <v>MILHO</v>
          </cell>
          <cell r="E4449">
            <v>902</v>
          </cell>
        </row>
        <row r="4450">
          <cell r="A4450" t="str">
            <v>MG</v>
          </cell>
          <cell r="B4450">
            <v>2010</v>
          </cell>
          <cell r="D4450" t="str">
            <v>MILHO</v>
          </cell>
          <cell r="E4450">
            <v>902</v>
          </cell>
        </row>
        <row r="4451">
          <cell r="A4451" t="str">
            <v>MG</v>
          </cell>
          <cell r="B4451">
            <v>2010</v>
          </cell>
          <cell r="D4451" t="str">
            <v>MILHO</v>
          </cell>
          <cell r="E4451">
            <v>902</v>
          </cell>
        </row>
        <row r="4452">
          <cell r="A4452" t="str">
            <v>MG</v>
          </cell>
          <cell r="B4452">
            <v>2010</v>
          </cell>
          <cell r="D4452" t="str">
            <v>MILHO</v>
          </cell>
          <cell r="E4452">
            <v>902</v>
          </cell>
        </row>
        <row r="4453">
          <cell r="A4453" t="str">
            <v>MG</v>
          </cell>
          <cell r="B4453">
            <v>2010</v>
          </cell>
          <cell r="D4453" t="str">
            <v>MILHO</v>
          </cell>
          <cell r="E4453">
            <v>902</v>
          </cell>
        </row>
        <row r="4454">
          <cell r="A4454" t="str">
            <v>MG</v>
          </cell>
          <cell r="B4454">
            <v>2010</v>
          </cell>
          <cell r="D4454" t="str">
            <v>MILHO</v>
          </cell>
          <cell r="E4454">
            <v>902</v>
          </cell>
        </row>
        <row r="4455">
          <cell r="A4455" t="str">
            <v>MG</v>
          </cell>
          <cell r="B4455">
            <v>2010</v>
          </cell>
          <cell r="D4455" t="str">
            <v>MILHO</v>
          </cell>
          <cell r="E4455">
            <v>902</v>
          </cell>
        </row>
        <row r="4456">
          <cell r="A4456" t="str">
            <v>MG</v>
          </cell>
          <cell r="B4456">
            <v>2010</v>
          </cell>
          <cell r="D4456" t="str">
            <v>MILHO</v>
          </cell>
          <cell r="E4456">
            <v>902</v>
          </cell>
        </row>
        <row r="4457">
          <cell r="A4457" t="str">
            <v>MG</v>
          </cell>
          <cell r="B4457">
            <v>2010</v>
          </cell>
          <cell r="D4457" t="str">
            <v>MILHO</v>
          </cell>
          <cell r="E4457">
            <v>902</v>
          </cell>
        </row>
        <row r="4458">
          <cell r="A4458" t="str">
            <v>MG</v>
          </cell>
          <cell r="B4458">
            <v>2010</v>
          </cell>
          <cell r="D4458" t="str">
            <v>MILHO</v>
          </cell>
          <cell r="E4458">
            <v>902</v>
          </cell>
        </row>
        <row r="4459">
          <cell r="A4459" t="str">
            <v>MG</v>
          </cell>
          <cell r="B4459">
            <v>2010</v>
          </cell>
          <cell r="D4459" t="str">
            <v>MILHO</v>
          </cell>
          <cell r="E4459">
            <v>902</v>
          </cell>
        </row>
        <row r="4460">
          <cell r="A4460" t="str">
            <v>MG</v>
          </cell>
          <cell r="B4460">
            <v>2010</v>
          </cell>
          <cell r="D4460" t="str">
            <v>MILHO</v>
          </cell>
          <cell r="E4460">
            <v>902</v>
          </cell>
        </row>
        <row r="4461">
          <cell r="A4461" t="str">
            <v>MG</v>
          </cell>
          <cell r="B4461">
            <v>2010</v>
          </cell>
          <cell r="D4461" t="str">
            <v>MILHO</v>
          </cell>
          <cell r="E4461">
            <v>1804</v>
          </cell>
        </row>
        <row r="4462">
          <cell r="A4462" t="str">
            <v>MG</v>
          </cell>
          <cell r="B4462">
            <v>2010</v>
          </cell>
          <cell r="D4462" t="str">
            <v>MILHO</v>
          </cell>
          <cell r="E4462">
            <v>1804</v>
          </cell>
        </row>
        <row r="4463">
          <cell r="A4463" t="str">
            <v>MG</v>
          </cell>
          <cell r="B4463">
            <v>2010</v>
          </cell>
          <cell r="D4463" t="str">
            <v>MILHO</v>
          </cell>
          <cell r="E4463">
            <v>1804</v>
          </cell>
        </row>
        <row r="4464">
          <cell r="A4464" t="str">
            <v>MG</v>
          </cell>
          <cell r="B4464">
            <v>2010</v>
          </cell>
          <cell r="D4464" t="str">
            <v>MILHO</v>
          </cell>
          <cell r="E4464">
            <v>1804</v>
          </cell>
        </row>
        <row r="4465">
          <cell r="A4465" t="str">
            <v>MG</v>
          </cell>
          <cell r="B4465">
            <v>2010</v>
          </cell>
          <cell r="D4465" t="str">
            <v>MILHO</v>
          </cell>
          <cell r="E4465">
            <v>2706</v>
          </cell>
        </row>
        <row r="4466">
          <cell r="A4466" t="str">
            <v>MG</v>
          </cell>
          <cell r="B4466">
            <v>2010</v>
          </cell>
          <cell r="D4466" t="str">
            <v>MILHO</v>
          </cell>
          <cell r="E4466">
            <v>2706</v>
          </cell>
        </row>
        <row r="4467">
          <cell r="A4467" t="str">
            <v>MG</v>
          </cell>
          <cell r="B4467">
            <v>2010</v>
          </cell>
          <cell r="D4467" t="str">
            <v>MILHO</v>
          </cell>
          <cell r="E4467">
            <v>3608</v>
          </cell>
        </row>
        <row r="4468">
          <cell r="A4468" t="str">
            <v>MG</v>
          </cell>
          <cell r="B4468">
            <v>2010</v>
          </cell>
          <cell r="D4468" t="str">
            <v>MILHO</v>
          </cell>
          <cell r="E4468">
            <v>4510</v>
          </cell>
        </row>
        <row r="4469">
          <cell r="A4469" t="str">
            <v>MG</v>
          </cell>
          <cell r="B4469">
            <v>2010</v>
          </cell>
          <cell r="D4469" t="str">
            <v>MILHO</v>
          </cell>
          <cell r="E4469">
            <v>4510</v>
          </cell>
        </row>
        <row r="4470">
          <cell r="A4470" t="str">
            <v>MG</v>
          </cell>
          <cell r="B4470">
            <v>2010</v>
          </cell>
          <cell r="D4470" t="str">
            <v>MILHO</v>
          </cell>
          <cell r="E4470">
            <v>0</v>
          </cell>
        </row>
        <row r="4471">
          <cell r="A4471" t="str">
            <v>MG</v>
          </cell>
          <cell r="B4471">
            <v>2010</v>
          </cell>
          <cell r="D4471" t="str">
            <v>SOJA</v>
          </cell>
          <cell r="E4471">
            <v>846.42857142857144</v>
          </cell>
        </row>
        <row r="4472">
          <cell r="A4472" t="str">
            <v>MG</v>
          </cell>
          <cell r="B4472">
            <v>2010</v>
          </cell>
          <cell r="D4472" t="str">
            <v>SOJA</v>
          </cell>
          <cell r="E4472">
            <v>846.42857142857144</v>
          </cell>
        </row>
        <row r="4473">
          <cell r="A4473" t="str">
            <v>MG</v>
          </cell>
          <cell r="B4473">
            <v>2010</v>
          </cell>
          <cell r="D4473" t="str">
            <v>SOJA</v>
          </cell>
          <cell r="E4473">
            <v>846.42857142857144</v>
          </cell>
        </row>
        <row r="4474">
          <cell r="A4474" t="str">
            <v>MG</v>
          </cell>
          <cell r="B4474">
            <v>2010</v>
          </cell>
          <cell r="D4474" t="str">
            <v>SOJA</v>
          </cell>
          <cell r="E4474">
            <v>8432.1428571428569</v>
          </cell>
        </row>
        <row r="4475">
          <cell r="A4475" t="str">
            <v>MG</v>
          </cell>
          <cell r="B4475">
            <v>2010</v>
          </cell>
          <cell r="D4475" t="str">
            <v>SOJA</v>
          </cell>
          <cell r="E4475">
            <v>0</v>
          </cell>
        </row>
        <row r="4476">
          <cell r="A4476" t="str">
            <v>GO</v>
          </cell>
          <cell r="B4476">
            <v>2010</v>
          </cell>
          <cell r="D4476" t="str">
            <v>MILHO</v>
          </cell>
          <cell r="E4476">
            <v>880.00000000000011</v>
          </cell>
        </row>
        <row r="4477">
          <cell r="A4477" t="str">
            <v>GO</v>
          </cell>
          <cell r="B4477">
            <v>2010</v>
          </cell>
          <cell r="D4477" t="str">
            <v>MILHO</v>
          </cell>
          <cell r="E4477">
            <v>0</v>
          </cell>
        </row>
        <row r="4478">
          <cell r="A4478" t="str">
            <v>GO</v>
          </cell>
          <cell r="B4478">
            <v>2010</v>
          </cell>
          <cell r="D4478" t="str">
            <v>SOJA</v>
          </cell>
          <cell r="E4478">
            <v>0</v>
          </cell>
        </row>
        <row r="4479">
          <cell r="A4479" t="str">
            <v>GO</v>
          </cell>
          <cell r="B4479">
            <v>2010</v>
          </cell>
          <cell r="D4479" t="str">
            <v>SOJA</v>
          </cell>
          <cell r="E4479">
            <v>6696.4285714285716</v>
          </cell>
        </row>
        <row r="4480">
          <cell r="A4480" t="str">
            <v>PR</v>
          </cell>
          <cell r="B4480">
            <v>2010</v>
          </cell>
          <cell r="D4480" t="str">
            <v>MILHO</v>
          </cell>
          <cell r="E4480">
            <v>13178</v>
          </cell>
        </row>
        <row r="4481">
          <cell r="A4481" t="str">
            <v>PR</v>
          </cell>
          <cell r="B4481">
            <v>2010</v>
          </cell>
          <cell r="D4481" t="str">
            <v>MILHO</v>
          </cell>
          <cell r="E4481">
            <v>0</v>
          </cell>
        </row>
        <row r="4482">
          <cell r="A4482" t="str">
            <v>PR</v>
          </cell>
          <cell r="B4482">
            <v>2010</v>
          </cell>
          <cell r="D4482" t="str">
            <v>SOJA</v>
          </cell>
          <cell r="E4482">
            <v>18428.571428571428</v>
          </cell>
        </row>
        <row r="4483">
          <cell r="A4483" t="str">
            <v>PR</v>
          </cell>
          <cell r="B4483">
            <v>2010</v>
          </cell>
          <cell r="D4483" t="str">
            <v>SOJA</v>
          </cell>
          <cell r="E4483">
            <v>0</v>
          </cell>
        </row>
        <row r="4484">
          <cell r="A4484" t="str">
            <v>PR</v>
          </cell>
          <cell r="B4484">
            <v>2010</v>
          </cell>
          <cell r="D4484" t="str">
            <v>MILHO</v>
          </cell>
          <cell r="E4484">
            <v>0</v>
          </cell>
        </row>
        <row r="4485">
          <cell r="A4485" t="str">
            <v>PR</v>
          </cell>
          <cell r="B4485">
            <v>2010</v>
          </cell>
          <cell r="D4485" t="str">
            <v>SOJA</v>
          </cell>
          <cell r="E4485">
            <v>0</v>
          </cell>
        </row>
        <row r="4486">
          <cell r="A4486" t="str">
            <v>PR</v>
          </cell>
          <cell r="B4486">
            <v>2010</v>
          </cell>
          <cell r="D4486" t="str">
            <v>SOJA</v>
          </cell>
          <cell r="E4486">
            <v>0</v>
          </cell>
        </row>
        <row r="4487">
          <cell r="A4487" t="str">
            <v>PR</v>
          </cell>
          <cell r="B4487">
            <v>2010</v>
          </cell>
          <cell r="D4487" t="str">
            <v>MILHO</v>
          </cell>
          <cell r="E4487">
            <v>0</v>
          </cell>
        </row>
        <row r="4488">
          <cell r="A4488" t="str">
            <v>RS</v>
          </cell>
          <cell r="B4488">
            <v>2010</v>
          </cell>
          <cell r="D4488" t="str">
            <v>SOJA</v>
          </cell>
          <cell r="E4488">
            <v>0</v>
          </cell>
        </row>
        <row r="4489">
          <cell r="A4489" t="str">
            <v>PR</v>
          </cell>
          <cell r="B4489">
            <v>2010</v>
          </cell>
          <cell r="D4489" t="str">
            <v>MILHO</v>
          </cell>
          <cell r="E4489">
            <v>0</v>
          </cell>
        </row>
        <row r="4490">
          <cell r="A4490" t="str">
            <v>PR</v>
          </cell>
          <cell r="B4490">
            <v>2010</v>
          </cell>
          <cell r="D4490" t="str">
            <v>SOJA</v>
          </cell>
          <cell r="E4490">
            <v>1842.8571428571427</v>
          </cell>
        </row>
        <row r="4491">
          <cell r="A4491" t="str">
            <v>PR</v>
          </cell>
          <cell r="B4491">
            <v>2010</v>
          </cell>
          <cell r="D4491" t="str">
            <v>SOJA</v>
          </cell>
          <cell r="E4491">
            <v>0</v>
          </cell>
        </row>
        <row r="4492">
          <cell r="A4492" t="str">
            <v>MT</v>
          </cell>
          <cell r="B4492">
            <v>2010</v>
          </cell>
          <cell r="D4492" t="str">
            <v>SOJA</v>
          </cell>
          <cell r="E4492">
            <v>0</v>
          </cell>
        </row>
        <row r="4493">
          <cell r="A4493" t="str">
            <v>MT</v>
          </cell>
          <cell r="B4493">
            <v>2010</v>
          </cell>
          <cell r="D4493" t="str">
            <v>SOJA</v>
          </cell>
          <cell r="E4493">
            <v>0</v>
          </cell>
        </row>
        <row r="4494">
          <cell r="A4494" t="str">
            <v>BA</v>
          </cell>
          <cell r="B4494">
            <v>2010</v>
          </cell>
          <cell r="D4494" t="str">
            <v>SOJA</v>
          </cell>
          <cell r="E4494">
            <v>1028.5714285714284</v>
          </cell>
        </row>
        <row r="4495">
          <cell r="A4495" t="str">
            <v>MT</v>
          </cell>
          <cell r="B4495">
            <v>2010</v>
          </cell>
          <cell r="D4495" t="str">
            <v>SOJA</v>
          </cell>
          <cell r="E4495">
            <v>0</v>
          </cell>
        </row>
        <row r="4496">
          <cell r="A4496" t="str">
            <v>MT</v>
          </cell>
          <cell r="B4496">
            <v>2010</v>
          </cell>
          <cell r="D4496" t="str">
            <v>SOJA</v>
          </cell>
          <cell r="E4496">
            <v>0</v>
          </cell>
        </row>
        <row r="4497">
          <cell r="A4497" t="str">
            <v>MT</v>
          </cell>
          <cell r="B4497">
            <v>2010</v>
          </cell>
          <cell r="D4497" t="str">
            <v>MILHO</v>
          </cell>
          <cell r="E4497">
            <v>0</v>
          </cell>
        </row>
        <row r="4498">
          <cell r="A4498" t="str">
            <v>MT</v>
          </cell>
          <cell r="B4498">
            <v>2010</v>
          </cell>
          <cell r="D4498" t="str">
            <v>SOJA</v>
          </cell>
          <cell r="E4498">
            <v>0</v>
          </cell>
        </row>
        <row r="4499">
          <cell r="A4499" t="str">
            <v>BA</v>
          </cell>
          <cell r="B4499">
            <v>2010</v>
          </cell>
          <cell r="D4499" t="str">
            <v>SOJA</v>
          </cell>
          <cell r="E4499">
            <v>4125</v>
          </cell>
        </row>
        <row r="4500">
          <cell r="A4500" t="str">
            <v>RS</v>
          </cell>
          <cell r="B4500">
            <v>2010</v>
          </cell>
          <cell r="D4500" t="str">
            <v>SOJA</v>
          </cell>
          <cell r="E4500">
            <v>546.42857142857133</v>
          </cell>
        </row>
        <row r="4501">
          <cell r="A4501" t="str">
            <v>RS</v>
          </cell>
          <cell r="B4501">
            <v>2010</v>
          </cell>
          <cell r="D4501" t="str">
            <v>SOJA</v>
          </cell>
          <cell r="E4501">
            <v>38185.714285714283</v>
          </cell>
        </row>
        <row r="4502">
          <cell r="A4502" t="str">
            <v>RS</v>
          </cell>
          <cell r="B4502">
            <v>2010</v>
          </cell>
          <cell r="D4502" t="str">
            <v>SOJA</v>
          </cell>
          <cell r="E4502">
            <v>18546.428571428572</v>
          </cell>
        </row>
        <row r="4503">
          <cell r="A4503" t="str">
            <v>RS</v>
          </cell>
          <cell r="B4503">
            <v>2010</v>
          </cell>
          <cell r="D4503" t="str">
            <v>MILHO</v>
          </cell>
          <cell r="E4503">
            <v>1155.0000000000002</v>
          </cell>
        </row>
        <row r="4504">
          <cell r="A4504" t="str">
            <v>RS</v>
          </cell>
          <cell r="B4504">
            <v>2010</v>
          </cell>
          <cell r="D4504" t="str">
            <v>SOJA</v>
          </cell>
          <cell r="E4504">
            <v>5453.5714285714284</v>
          </cell>
        </row>
        <row r="4505">
          <cell r="A4505" t="str">
            <v>RS</v>
          </cell>
          <cell r="B4505">
            <v>2010</v>
          </cell>
          <cell r="D4505" t="str">
            <v>SOJA</v>
          </cell>
          <cell r="E4505">
            <v>0</v>
          </cell>
        </row>
        <row r="4506">
          <cell r="A4506" t="str">
            <v>RS</v>
          </cell>
          <cell r="B4506">
            <v>2010</v>
          </cell>
          <cell r="D4506" t="str">
            <v>MILHO</v>
          </cell>
          <cell r="E4506">
            <v>0</v>
          </cell>
        </row>
        <row r="4507">
          <cell r="A4507" t="str">
            <v>RS</v>
          </cell>
          <cell r="B4507">
            <v>2010</v>
          </cell>
          <cell r="D4507" t="str">
            <v>SOJA</v>
          </cell>
          <cell r="E4507">
            <v>10907.142857142857</v>
          </cell>
        </row>
        <row r="4508">
          <cell r="A4508" t="str">
            <v>RS</v>
          </cell>
          <cell r="B4508">
            <v>2010</v>
          </cell>
          <cell r="D4508" t="str">
            <v>SOJA</v>
          </cell>
          <cell r="E4508">
            <v>0</v>
          </cell>
        </row>
        <row r="4509">
          <cell r="A4509" t="str">
            <v>PR</v>
          </cell>
          <cell r="B4509">
            <v>2010</v>
          </cell>
          <cell r="D4509" t="str">
            <v>MILHO</v>
          </cell>
          <cell r="E4509">
            <v>0</v>
          </cell>
        </row>
        <row r="4510">
          <cell r="A4510" t="str">
            <v>PR</v>
          </cell>
          <cell r="B4510">
            <v>2010</v>
          </cell>
          <cell r="D4510" t="str">
            <v>SOJA</v>
          </cell>
          <cell r="E4510">
            <v>0</v>
          </cell>
        </row>
        <row r="4511">
          <cell r="A4511" t="str">
            <v>PR</v>
          </cell>
          <cell r="B4511">
            <v>2010</v>
          </cell>
          <cell r="D4511" t="str">
            <v>SOJA</v>
          </cell>
          <cell r="E4511">
            <v>0</v>
          </cell>
        </row>
        <row r="4512">
          <cell r="A4512" t="str">
            <v>PR</v>
          </cell>
          <cell r="B4512">
            <v>2010</v>
          </cell>
          <cell r="D4512" t="str">
            <v>SOJA</v>
          </cell>
          <cell r="E4512">
            <v>0</v>
          </cell>
        </row>
        <row r="4513">
          <cell r="A4513" t="str">
            <v>PR</v>
          </cell>
          <cell r="B4513">
            <v>2010</v>
          </cell>
          <cell r="D4513" t="str">
            <v>MILHO</v>
          </cell>
          <cell r="E4513">
            <v>0</v>
          </cell>
        </row>
        <row r="4514">
          <cell r="A4514" t="str">
            <v>PR</v>
          </cell>
          <cell r="B4514">
            <v>2010</v>
          </cell>
          <cell r="D4514" t="str">
            <v>SOJA</v>
          </cell>
          <cell r="E4514">
            <v>0</v>
          </cell>
        </row>
        <row r="4515">
          <cell r="A4515" t="str">
            <v>SP</v>
          </cell>
          <cell r="B4515">
            <v>2010</v>
          </cell>
          <cell r="D4515" t="str">
            <v>MILHO</v>
          </cell>
          <cell r="E4515">
            <v>4389</v>
          </cell>
        </row>
        <row r="4516">
          <cell r="A4516" t="str">
            <v>SP</v>
          </cell>
          <cell r="B4516">
            <v>2010</v>
          </cell>
          <cell r="D4516" t="str">
            <v>MILHO</v>
          </cell>
          <cell r="E4516">
            <v>0</v>
          </cell>
        </row>
        <row r="4517">
          <cell r="A4517" t="str">
            <v>PR</v>
          </cell>
          <cell r="B4517">
            <v>2010</v>
          </cell>
          <cell r="D4517" t="str">
            <v>MILHO</v>
          </cell>
          <cell r="E4517">
            <v>0</v>
          </cell>
        </row>
        <row r="4518">
          <cell r="A4518" t="str">
            <v>PR</v>
          </cell>
          <cell r="B4518">
            <v>2010</v>
          </cell>
          <cell r="D4518" t="str">
            <v>SOJA</v>
          </cell>
          <cell r="E4518">
            <v>2807.1428571428573</v>
          </cell>
        </row>
        <row r="4519">
          <cell r="A4519" t="str">
            <v>PR</v>
          </cell>
          <cell r="B4519">
            <v>2010</v>
          </cell>
          <cell r="D4519" t="str">
            <v>SOJA</v>
          </cell>
          <cell r="E4519">
            <v>0</v>
          </cell>
        </row>
        <row r="4520">
          <cell r="A4520" t="str">
            <v>MT</v>
          </cell>
          <cell r="B4520">
            <v>2010</v>
          </cell>
          <cell r="D4520" t="str">
            <v>MILHO</v>
          </cell>
          <cell r="E4520">
            <v>3410.0000000000005</v>
          </cell>
        </row>
        <row r="4521">
          <cell r="A4521" t="str">
            <v>MT</v>
          </cell>
          <cell r="B4521">
            <v>2010</v>
          </cell>
          <cell r="D4521" t="str">
            <v>SOJA</v>
          </cell>
          <cell r="E4521">
            <v>0</v>
          </cell>
        </row>
        <row r="4522">
          <cell r="A4522" t="str">
            <v>MT</v>
          </cell>
          <cell r="B4522">
            <v>2010</v>
          </cell>
          <cell r="D4522" t="str">
            <v>MILHO</v>
          </cell>
          <cell r="E4522">
            <v>0</v>
          </cell>
        </row>
        <row r="4523">
          <cell r="A4523" t="str">
            <v>MT</v>
          </cell>
          <cell r="B4523">
            <v>2010</v>
          </cell>
          <cell r="D4523" t="str">
            <v>MILHO</v>
          </cell>
          <cell r="E4523">
            <v>10241.000000000002</v>
          </cell>
        </row>
        <row r="4524">
          <cell r="A4524" t="str">
            <v>MT</v>
          </cell>
          <cell r="B4524">
            <v>2010</v>
          </cell>
          <cell r="D4524" t="str">
            <v>SOJA</v>
          </cell>
          <cell r="E4524">
            <v>0</v>
          </cell>
        </row>
        <row r="4525">
          <cell r="A4525" t="str">
            <v>MS</v>
          </cell>
          <cell r="B4525">
            <v>2010</v>
          </cell>
          <cell r="D4525" t="str">
            <v>MILHO</v>
          </cell>
          <cell r="E4525">
            <v>2629.0000000000005</v>
          </cell>
        </row>
        <row r="4526">
          <cell r="A4526" t="str">
            <v>MS</v>
          </cell>
          <cell r="B4526">
            <v>2010</v>
          </cell>
          <cell r="D4526" t="str">
            <v>MILHO</v>
          </cell>
          <cell r="E4526">
            <v>0</v>
          </cell>
        </row>
        <row r="4527">
          <cell r="A4527" t="str">
            <v>PR</v>
          </cell>
          <cell r="B4527">
            <v>2010</v>
          </cell>
          <cell r="D4527" t="str">
            <v>MILHO</v>
          </cell>
          <cell r="E4527">
            <v>0</v>
          </cell>
        </row>
        <row r="4528">
          <cell r="A4528" t="str">
            <v>PR</v>
          </cell>
          <cell r="B4528">
            <v>2010</v>
          </cell>
          <cell r="D4528" t="str">
            <v>SOJA</v>
          </cell>
          <cell r="E4528">
            <v>0</v>
          </cell>
        </row>
        <row r="4529">
          <cell r="A4529" t="str">
            <v>PR</v>
          </cell>
          <cell r="B4529">
            <v>2010</v>
          </cell>
          <cell r="D4529" t="str">
            <v>SOJA</v>
          </cell>
          <cell r="E4529">
            <v>27642.857142857141</v>
          </cell>
        </row>
        <row r="4530">
          <cell r="A4530" t="str">
            <v>PR</v>
          </cell>
          <cell r="B4530">
            <v>2010</v>
          </cell>
          <cell r="D4530" t="str">
            <v>MILHO</v>
          </cell>
          <cell r="E4530">
            <v>3509.0000000000005</v>
          </cell>
        </row>
        <row r="4531">
          <cell r="A4531" t="str">
            <v>PR</v>
          </cell>
          <cell r="B4531">
            <v>2010</v>
          </cell>
          <cell r="D4531" t="str">
            <v>SOJA</v>
          </cell>
          <cell r="E4531">
            <v>0</v>
          </cell>
        </row>
        <row r="4532">
          <cell r="A4532" t="str">
            <v>BA</v>
          </cell>
          <cell r="B4532">
            <v>2010</v>
          </cell>
          <cell r="D4532" t="str">
            <v>SOJA</v>
          </cell>
          <cell r="E4532">
            <v>5153.5714285714275</v>
          </cell>
        </row>
        <row r="4533">
          <cell r="A4533" t="str">
            <v>BA</v>
          </cell>
          <cell r="B4533">
            <v>2010</v>
          </cell>
          <cell r="D4533" t="str">
            <v>SOJA</v>
          </cell>
          <cell r="E4533">
            <v>20635.714285714286</v>
          </cell>
        </row>
        <row r="4534">
          <cell r="A4534" t="str">
            <v>BA</v>
          </cell>
          <cell r="B4534">
            <v>2010</v>
          </cell>
          <cell r="D4534" t="str">
            <v>SOJA</v>
          </cell>
          <cell r="E4534">
            <v>3300</v>
          </cell>
        </row>
        <row r="4535">
          <cell r="A4535" t="str">
            <v>BA</v>
          </cell>
          <cell r="B4535">
            <v>2010</v>
          </cell>
          <cell r="D4535" t="str">
            <v>SOJA</v>
          </cell>
          <cell r="E4535">
            <v>1242.8571428571427</v>
          </cell>
        </row>
        <row r="4536">
          <cell r="A4536" t="str">
            <v>MT</v>
          </cell>
          <cell r="B4536">
            <v>2010</v>
          </cell>
          <cell r="D4536" t="str">
            <v>SOJA</v>
          </cell>
          <cell r="E4536">
            <v>0</v>
          </cell>
        </row>
        <row r="4537">
          <cell r="A4537" t="str">
            <v>MT</v>
          </cell>
          <cell r="B4537">
            <v>2010</v>
          </cell>
          <cell r="D4537" t="str">
            <v>SOJA</v>
          </cell>
          <cell r="E4537">
            <v>0</v>
          </cell>
        </row>
        <row r="4538">
          <cell r="A4538" t="str">
            <v>MT</v>
          </cell>
          <cell r="B4538">
            <v>2010</v>
          </cell>
          <cell r="D4538" t="str">
            <v>SOJA</v>
          </cell>
          <cell r="E4538">
            <v>0</v>
          </cell>
        </row>
        <row r="4539">
          <cell r="A4539" t="str">
            <v>MT</v>
          </cell>
          <cell r="B4539">
            <v>2010</v>
          </cell>
          <cell r="D4539" t="str">
            <v>MILHO</v>
          </cell>
          <cell r="E4539">
            <v>4268</v>
          </cell>
        </row>
        <row r="4540">
          <cell r="A4540" t="str">
            <v>MT</v>
          </cell>
          <cell r="B4540">
            <v>2010</v>
          </cell>
          <cell r="D4540" t="str">
            <v>SOJA</v>
          </cell>
          <cell r="E4540">
            <v>0</v>
          </cell>
        </row>
        <row r="4541">
          <cell r="A4541" t="str">
            <v>TO</v>
          </cell>
          <cell r="B4541">
            <v>2010</v>
          </cell>
          <cell r="D4541" t="str">
            <v>SOJA</v>
          </cell>
          <cell r="E4541">
            <v>4842.8571428571422</v>
          </cell>
        </row>
        <row r="4542">
          <cell r="A4542" t="str">
            <v>BA</v>
          </cell>
          <cell r="B4542">
            <v>2010</v>
          </cell>
          <cell r="D4542" t="str">
            <v>MILHO</v>
          </cell>
          <cell r="E4542">
            <v>14289.000000000002</v>
          </cell>
        </row>
        <row r="4543">
          <cell r="A4543" t="str">
            <v>BA</v>
          </cell>
          <cell r="B4543">
            <v>2010</v>
          </cell>
          <cell r="D4543" t="str">
            <v>SOJA</v>
          </cell>
          <cell r="E4543">
            <v>2067.8571428571427</v>
          </cell>
        </row>
        <row r="4544">
          <cell r="A4544" t="str">
            <v>GO</v>
          </cell>
          <cell r="B4544">
            <v>2010</v>
          </cell>
          <cell r="D4544" t="str">
            <v>MILHO</v>
          </cell>
          <cell r="E4544">
            <v>1749.0000000000002</v>
          </cell>
        </row>
        <row r="4545">
          <cell r="A4545" t="str">
            <v>GO</v>
          </cell>
          <cell r="B4545">
            <v>2010</v>
          </cell>
          <cell r="D4545" t="str">
            <v>MILHO</v>
          </cell>
          <cell r="E4545">
            <v>0</v>
          </cell>
        </row>
        <row r="4546">
          <cell r="A4546" t="str">
            <v>GO</v>
          </cell>
          <cell r="B4546">
            <v>2010</v>
          </cell>
          <cell r="D4546" t="str">
            <v>SOJA</v>
          </cell>
          <cell r="E4546">
            <v>0</v>
          </cell>
        </row>
        <row r="4547">
          <cell r="A4547" t="str">
            <v>GO</v>
          </cell>
          <cell r="B4547">
            <v>2010</v>
          </cell>
          <cell r="D4547" t="str">
            <v>SOJA</v>
          </cell>
          <cell r="E4547">
            <v>1971.4285714285716</v>
          </cell>
        </row>
        <row r="4548">
          <cell r="A4548" t="str">
            <v>GO</v>
          </cell>
          <cell r="B4548">
            <v>2010</v>
          </cell>
          <cell r="D4548" t="str">
            <v>SOJA</v>
          </cell>
          <cell r="E4548">
            <v>0</v>
          </cell>
        </row>
        <row r="4549">
          <cell r="A4549" t="str">
            <v>GO</v>
          </cell>
          <cell r="B4549">
            <v>2010</v>
          </cell>
          <cell r="D4549" t="str">
            <v>MILHO</v>
          </cell>
          <cell r="E4549">
            <v>0</v>
          </cell>
        </row>
        <row r="4550">
          <cell r="A4550" t="str">
            <v>GO</v>
          </cell>
          <cell r="B4550">
            <v>2010</v>
          </cell>
          <cell r="D4550" t="str">
            <v>SOJA</v>
          </cell>
          <cell r="E4550">
            <v>0</v>
          </cell>
        </row>
        <row r="4551">
          <cell r="A4551" t="str">
            <v>MT</v>
          </cell>
          <cell r="B4551">
            <v>2010</v>
          </cell>
          <cell r="D4551" t="str">
            <v>MILHO</v>
          </cell>
          <cell r="E4551">
            <v>2629.0000000000005</v>
          </cell>
        </row>
        <row r="4552">
          <cell r="A4552" t="str">
            <v>MT</v>
          </cell>
          <cell r="B4552">
            <v>2010</v>
          </cell>
          <cell r="D4552" t="str">
            <v>SOJA</v>
          </cell>
          <cell r="E4552">
            <v>0</v>
          </cell>
        </row>
        <row r="4553">
          <cell r="A4553" t="str">
            <v>GO</v>
          </cell>
          <cell r="B4553">
            <v>2010</v>
          </cell>
          <cell r="D4553" t="str">
            <v>MILHO</v>
          </cell>
          <cell r="E4553">
            <v>880.00000000000011</v>
          </cell>
        </row>
        <row r="4554">
          <cell r="A4554" t="str">
            <v>GO</v>
          </cell>
          <cell r="B4554">
            <v>2010</v>
          </cell>
          <cell r="D4554" t="str">
            <v>MILHO</v>
          </cell>
          <cell r="E4554">
            <v>0</v>
          </cell>
        </row>
        <row r="4555">
          <cell r="A4555" t="str">
            <v>GO</v>
          </cell>
          <cell r="B4555">
            <v>2010</v>
          </cell>
          <cell r="D4555" t="str">
            <v>SOJA</v>
          </cell>
          <cell r="E4555">
            <v>0</v>
          </cell>
        </row>
        <row r="4556">
          <cell r="A4556" t="str">
            <v>SP</v>
          </cell>
          <cell r="B4556">
            <v>2010</v>
          </cell>
          <cell r="D4556" t="str">
            <v>SOJA</v>
          </cell>
          <cell r="E4556">
            <v>0</v>
          </cell>
        </row>
        <row r="4557">
          <cell r="A4557" t="str">
            <v>MT</v>
          </cell>
          <cell r="B4557">
            <v>2010</v>
          </cell>
          <cell r="D4557" t="str">
            <v>MILHO</v>
          </cell>
          <cell r="E4557">
            <v>42658</v>
          </cell>
        </row>
        <row r="4558">
          <cell r="A4558" t="str">
            <v>MT</v>
          </cell>
          <cell r="B4558">
            <v>2010</v>
          </cell>
          <cell r="D4558" t="str">
            <v>MILHO</v>
          </cell>
          <cell r="E4558">
            <v>0</v>
          </cell>
        </row>
        <row r="4559">
          <cell r="A4559" t="str">
            <v>MT</v>
          </cell>
          <cell r="B4559">
            <v>2010</v>
          </cell>
          <cell r="D4559" t="str">
            <v>SOJA</v>
          </cell>
          <cell r="E4559">
            <v>0</v>
          </cell>
        </row>
        <row r="4560">
          <cell r="A4560" t="str">
            <v>MT</v>
          </cell>
          <cell r="B4560">
            <v>2010</v>
          </cell>
          <cell r="D4560" t="str">
            <v>MILHO</v>
          </cell>
          <cell r="E4560">
            <v>0</v>
          </cell>
        </row>
        <row r="4561">
          <cell r="A4561" t="str">
            <v>MT</v>
          </cell>
          <cell r="B4561">
            <v>2010</v>
          </cell>
          <cell r="D4561" t="str">
            <v>MILHO</v>
          </cell>
          <cell r="E4561">
            <v>8536</v>
          </cell>
        </row>
        <row r="4562">
          <cell r="A4562" t="str">
            <v>MA</v>
          </cell>
          <cell r="B4562">
            <v>2010</v>
          </cell>
          <cell r="D4562" t="str">
            <v>SOJA</v>
          </cell>
          <cell r="E4562">
            <v>12857.142857142857</v>
          </cell>
        </row>
        <row r="4563">
          <cell r="A4563" t="str">
            <v>MA</v>
          </cell>
          <cell r="B4563">
            <v>2010</v>
          </cell>
          <cell r="D4563" t="str">
            <v>SOJA</v>
          </cell>
          <cell r="E4563">
            <v>0</v>
          </cell>
        </row>
        <row r="4564">
          <cell r="A4564" t="str">
            <v>MG</v>
          </cell>
          <cell r="B4564">
            <v>2010</v>
          </cell>
          <cell r="D4564" t="str">
            <v>MILHO</v>
          </cell>
          <cell r="E4564">
            <v>880.00000000000011</v>
          </cell>
        </row>
        <row r="4565">
          <cell r="A4565" t="str">
            <v>MG</v>
          </cell>
          <cell r="B4565">
            <v>2010</v>
          </cell>
          <cell r="D4565" t="str">
            <v>SOJA</v>
          </cell>
          <cell r="E4565">
            <v>0</v>
          </cell>
        </row>
        <row r="4566">
          <cell r="A4566" t="str">
            <v>MT</v>
          </cell>
          <cell r="B4566">
            <v>2010</v>
          </cell>
          <cell r="D4566" t="str">
            <v>MILHO</v>
          </cell>
          <cell r="E4566">
            <v>0</v>
          </cell>
        </row>
        <row r="4567">
          <cell r="A4567" t="str">
            <v>MT</v>
          </cell>
          <cell r="B4567">
            <v>2010</v>
          </cell>
          <cell r="D4567" t="str">
            <v>MILHO</v>
          </cell>
          <cell r="E4567">
            <v>8536</v>
          </cell>
        </row>
        <row r="4568">
          <cell r="A4568" t="str">
            <v>MT</v>
          </cell>
          <cell r="B4568">
            <v>2010</v>
          </cell>
          <cell r="D4568" t="str">
            <v>SOJA</v>
          </cell>
          <cell r="E4568">
            <v>0</v>
          </cell>
        </row>
        <row r="4569">
          <cell r="A4569" t="str">
            <v>MT</v>
          </cell>
          <cell r="B4569">
            <v>2010</v>
          </cell>
          <cell r="D4569" t="str">
            <v>MILHO</v>
          </cell>
          <cell r="E4569">
            <v>0</v>
          </cell>
        </row>
        <row r="4570">
          <cell r="A4570" t="str">
            <v>MT</v>
          </cell>
          <cell r="B4570">
            <v>2010</v>
          </cell>
          <cell r="D4570" t="str">
            <v>MILHO</v>
          </cell>
          <cell r="E4570">
            <v>10241.000000000002</v>
          </cell>
        </row>
        <row r="4571">
          <cell r="A4571" t="str">
            <v>MT</v>
          </cell>
          <cell r="B4571">
            <v>2010</v>
          </cell>
          <cell r="D4571" t="str">
            <v>SOJA</v>
          </cell>
          <cell r="E4571">
            <v>0</v>
          </cell>
        </row>
        <row r="4572">
          <cell r="A4572" t="str">
            <v>MT</v>
          </cell>
          <cell r="B4572">
            <v>2010</v>
          </cell>
          <cell r="D4572" t="str">
            <v>MILHO</v>
          </cell>
          <cell r="E4572">
            <v>0</v>
          </cell>
        </row>
        <row r="4573">
          <cell r="A4573" t="str">
            <v>MT</v>
          </cell>
          <cell r="B4573">
            <v>2010</v>
          </cell>
          <cell r="D4573" t="str">
            <v>MILHO</v>
          </cell>
          <cell r="E4573">
            <v>8536</v>
          </cell>
        </row>
        <row r="4574">
          <cell r="A4574" t="str">
            <v>MT</v>
          </cell>
          <cell r="B4574">
            <v>2010</v>
          </cell>
          <cell r="D4574" t="str">
            <v>MILHO</v>
          </cell>
          <cell r="E4574">
            <v>8525</v>
          </cell>
        </row>
        <row r="4575">
          <cell r="A4575" t="str">
            <v>TO</v>
          </cell>
          <cell r="B4575">
            <v>2010</v>
          </cell>
          <cell r="D4575" t="str">
            <v>SOJA</v>
          </cell>
          <cell r="E4575">
            <v>0</v>
          </cell>
        </row>
        <row r="4576">
          <cell r="A4576" t="str">
            <v>GO</v>
          </cell>
          <cell r="B4576">
            <v>2010</v>
          </cell>
          <cell r="D4576" t="str">
            <v>MILHO</v>
          </cell>
          <cell r="E4576">
            <v>0</v>
          </cell>
        </row>
        <row r="4577">
          <cell r="A4577" t="str">
            <v>GO</v>
          </cell>
          <cell r="B4577">
            <v>2010</v>
          </cell>
          <cell r="D4577" t="str">
            <v>SOJA</v>
          </cell>
          <cell r="E4577">
            <v>0</v>
          </cell>
        </row>
        <row r="4578">
          <cell r="A4578" t="str">
            <v>GO</v>
          </cell>
          <cell r="B4578">
            <v>2010</v>
          </cell>
          <cell r="D4578" t="str">
            <v>SOJA</v>
          </cell>
          <cell r="E4578">
            <v>0</v>
          </cell>
        </row>
        <row r="4579">
          <cell r="A4579" t="str">
            <v>MS</v>
          </cell>
          <cell r="B4579">
            <v>2010</v>
          </cell>
          <cell r="D4579" t="str">
            <v>MILHO</v>
          </cell>
          <cell r="E4579">
            <v>847.00000000000011</v>
          </cell>
        </row>
        <row r="4580">
          <cell r="A4580" t="str">
            <v>PR</v>
          </cell>
          <cell r="B4580">
            <v>2010</v>
          </cell>
          <cell r="D4580" t="str">
            <v>SOJA</v>
          </cell>
          <cell r="E4580">
            <v>0</v>
          </cell>
        </row>
        <row r="4581">
          <cell r="A4581" t="str">
            <v>BA</v>
          </cell>
          <cell r="B4581">
            <v>2010</v>
          </cell>
          <cell r="D4581" t="str">
            <v>SOJA</v>
          </cell>
          <cell r="E4581">
            <v>1028.5714285714284</v>
          </cell>
        </row>
        <row r="4582">
          <cell r="A4582" t="str">
            <v>MT</v>
          </cell>
          <cell r="B4582">
            <v>2010</v>
          </cell>
          <cell r="D4582" t="str">
            <v>SOJA</v>
          </cell>
          <cell r="E4582">
            <v>0</v>
          </cell>
        </row>
        <row r="4583">
          <cell r="A4583" t="str">
            <v>MT</v>
          </cell>
          <cell r="B4583">
            <v>2010</v>
          </cell>
          <cell r="D4583" t="str">
            <v>MILHO</v>
          </cell>
          <cell r="E4583">
            <v>0</v>
          </cell>
        </row>
        <row r="4584">
          <cell r="A4584" t="str">
            <v>MT</v>
          </cell>
          <cell r="B4584">
            <v>2010</v>
          </cell>
          <cell r="D4584" t="str">
            <v>MILHO</v>
          </cell>
          <cell r="E4584">
            <v>8536</v>
          </cell>
        </row>
        <row r="4585">
          <cell r="A4585" t="str">
            <v>MT</v>
          </cell>
          <cell r="B4585">
            <v>2010</v>
          </cell>
          <cell r="D4585" t="str">
            <v>SOJA</v>
          </cell>
          <cell r="E4585">
            <v>0</v>
          </cell>
        </row>
        <row r="4586">
          <cell r="A4586" t="str">
            <v>MT</v>
          </cell>
          <cell r="B4586">
            <v>2010</v>
          </cell>
          <cell r="D4586" t="str">
            <v>MILHO</v>
          </cell>
          <cell r="E4586">
            <v>0</v>
          </cell>
        </row>
        <row r="4587">
          <cell r="A4587" t="str">
            <v>MT</v>
          </cell>
          <cell r="B4587">
            <v>2010</v>
          </cell>
          <cell r="D4587" t="str">
            <v>SOJA</v>
          </cell>
          <cell r="E4587">
            <v>4725</v>
          </cell>
        </row>
        <row r="4588">
          <cell r="A4588" t="str">
            <v>MT</v>
          </cell>
          <cell r="B4588">
            <v>2010</v>
          </cell>
          <cell r="D4588" t="str">
            <v>MILHO</v>
          </cell>
          <cell r="E4588">
            <v>8536</v>
          </cell>
        </row>
        <row r="4589">
          <cell r="A4589" t="str">
            <v>BA</v>
          </cell>
          <cell r="B4589">
            <v>2010</v>
          </cell>
          <cell r="D4589" t="str">
            <v>MILHO</v>
          </cell>
          <cell r="E4589">
            <v>8404</v>
          </cell>
        </row>
        <row r="4590">
          <cell r="A4590" t="str">
            <v>BA</v>
          </cell>
          <cell r="B4590">
            <v>2010</v>
          </cell>
          <cell r="D4590" t="str">
            <v>SOJA</v>
          </cell>
          <cell r="E4590">
            <v>5153.5714285714275</v>
          </cell>
        </row>
        <row r="4591">
          <cell r="A4591" t="str">
            <v>BA</v>
          </cell>
          <cell r="B4591">
            <v>2010</v>
          </cell>
          <cell r="D4591" t="str">
            <v>MILHO</v>
          </cell>
          <cell r="E4591">
            <v>0</v>
          </cell>
        </row>
        <row r="4592">
          <cell r="A4592" t="str">
            <v>BA</v>
          </cell>
          <cell r="B4592">
            <v>2010</v>
          </cell>
          <cell r="D4592" t="str">
            <v>SOJA</v>
          </cell>
          <cell r="E4592">
            <v>1242.8571428571427</v>
          </cell>
        </row>
        <row r="4593">
          <cell r="A4593" t="str">
            <v>BA</v>
          </cell>
          <cell r="B4593">
            <v>2010</v>
          </cell>
          <cell r="D4593" t="str">
            <v>SOJA</v>
          </cell>
          <cell r="E4593">
            <v>1028.5714285714284</v>
          </cell>
        </row>
        <row r="4594">
          <cell r="A4594" t="str">
            <v>RS</v>
          </cell>
          <cell r="B4594">
            <v>2010</v>
          </cell>
          <cell r="D4594" t="str">
            <v>SOJA</v>
          </cell>
          <cell r="E4594">
            <v>1092.8571428571427</v>
          </cell>
        </row>
        <row r="4595">
          <cell r="A4595" t="str">
            <v>RS</v>
          </cell>
          <cell r="B4595">
            <v>2010</v>
          </cell>
          <cell r="D4595" t="str">
            <v>SOJA</v>
          </cell>
          <cell r="E4595">
            <v>0</v>
          </cell>
        </row>
        <row r="4596">
          <cell r="A4596" t="str">
            <v>RS</v>
          </cell>
          <cell r="B4596">
            <v>2010</v>
          </cell>
          <cell r="D4596" t="str">
            <v>SOJA</v>
          </cell>
          <cell r="E4596">
            <v>7639.2857142857147</v>
          </cell>
        </row>
        <row r="4597">
          <cell r="A4597" t="str">
            <v>MS</v>
          </cell>
          <cell r="B4597">
            <v>2010</v>
          </cell>
          <cell r="D4597" t="str">
            <v>MILHO</v>
          </cell>
          <cell r="E4597">
            <v>1265</v>
          </cell>
        </row>
        <row r="4598">
          <cell r="A4598" t="str">
            <v>MS</v>
          </cell>
          <cell r="B4598">
            <v>2010</v>
          </cell>
          <cell r="D4598" t="str">
            <v>SOJA</v>
          </cell>
          <cell r="E4598">
            <v>0</v>
          </cell>
        </row>
        <row r="4599">
          <cell r="A4599" t="str">
            <v>MS</v>
          </cell>
          <cell r="B4599">
            <v>2010</v>
          </cell>
          <cell r="D4599" t="str">
            <v>SOJA</v>
          </cell>
          <cell r="E4599">
            <v>0</v>
          </cell>
        </row>
        <row r="4600">
          <cell r="A4600" t="str">
            <v>MS</v>
          </cell>
          <cell r="B4600">
            <v>2010</v>
          </cell>
          <cell r="D4600" t="str">
            <v>SOJA</v>
          </cell>
          <cell r="E4600">
            <v>0</v>
          </cell>
        </row>
        <row r="4601">
          <cell r="A4601" t="str">
            <v>GO</v>
          </cell>
          <cell r="B4601">
            <v>2010</v>
          </cell>
          <cell r="D4601" t="str">
            <v>SOJA</v>
          </cell>
          <cell r="E4601">
            <v>0</v>
          </cell>
        </row>
        <row r="4602">
          <cell r="A4602" t="str">
            <v>GO</v>
          </cell>
          <cell r="B4602">
            <v>2010</v>
          </cell>
          <cell r="D4602" t="str">
            <v>SOJA</v>
          </cell>
          <cell r="E4602">
            <v>3599.9999999999995</v>
          </cell>
        </row>
        <row r="4603">
          <cell r="A4603" t="str">
            <v>MT</v>
          </cell>
          <cell r="B4603">
            <v>2010</v>
          </cell>
          <cell r="D4603" t="str">
            <v>MILHO</v>
          </cell>
          <cell r="E4603">
            <v>0</v>
          </cell>
        </row>
        <row r="4604">
          <cell r="A4604" t="str">
            <v>MT</v>
          </cell>
          <cell r="B4604">
            <v>2010</v>
          </cell>
          <cell r="D4604" t="str">
            <v>MILHO</v>
          </cell>
          <cell r="E4604">
            <v>8536</v>
          </cell>
        </row>
        <row r="4605">
          <cell r="A4605" t="str">
            <v>RS</v>
          </cell>
          <cell r="B4605">
            <v>2010</v>
          </cell>
          <cell r="D4605" t="str">
            <v>MILHO</v>
          </cell>
          <cell r="E4605">
            <v>0</v>
          </cell>
        </row>
        <row r="4606">
          <cell r="A4606" t="str">
            <v>RS</v>
          </cell>
          <cell r="B4606">
            <v>2010</v>
          </cell>
          <cell r="D4606" t="str">
            <v>SOJA</v>
          </cell>
          <cell r="E4606">
            <v>2185.7142857142853</v>
          </cell>
        </row>
        <row r="4607">
          <cell r="A4607" t="str">
            <v>RS</v>
          </cell>
          <cell r="B4607">
            <v>2010</v>
          </cell>
          <cell r="D4607" t="str">
            <v>SOJA</v>
          </cell>
          <cell r="E4607">
            <v>0</v>
          </cell>
        </row>
        <row r="4608">
          <cell r="A4608" t="str">
            <v>MT</v>
          </cell>
          <cell r="B4608">
            <v>2010</v>
          </cell>
          <cell r="D4608" t="str">
            <v>MILHO</v>
          </cell>
          <cell r="E4608">
            <v>17061</v>
          </cell>
        </row>
        <row r="4609">
          <cell r="A4609" t="str">
            <v>RS</v>
          </cell>
          <cell r="B4609">
            <v>2010</v>
          </cell>
          <cell r="D4609" t="str">
            <v>SOJA</v>
          </cell>
          <cell r="E4609">
            <v>8732.1428571428569</v>
          </cell>
        </row>
        <row r="4610">
          <cell r="A4610" t="str">
            <v>RS</v>
          </cell>
          <cell r="B4610">
            <v>2010</v>
          </cell>
          <cell r="D4610" t="str">
            <v>SOJA</v>
          </cell>
          <cell r="E4610">
            <v>11453.571428571428</v>
          </cell>
        </row>
        <row r="4611">
          <cell r="A4611" t="str">
            <v>RS</v>
          </cell>
          <cell r="B4611">
            <v>2010</v>
          </cell>
          <cell r="D4611" t="str">
            <v>MILHO</v>
          </cell>
          <cell r="E4611">
            <v>1155.0000000000002</v>
          </cell>
        </row>
        <row r="4612">
          <cell r="A4612" t="str">
            <v>RS</v>
          </cell>
          <cell r="B4612">
            <v>2010</v>
          </cell>
          <cell r="D4612" t="str">
            <v>MILHO</v>
          </cell>
          <cell r="E4612">
            <v>0</v>
          </cell>
        </row>
        <row r="4613">
          <cell r="A4613" t="str">
            <v>RS</v>
          </cell>
          <cell r="B4613">
            <v>2010</v>
          </cell>
          <cell r="D4613" t="str">
            <v>SOJA</v>
          </cell>
          <cell r="E4613">
            <v>1092.8571428571427</v>
          </cell>
        </row>
        <row r="4614">
          <cell r="A4614" t="str">
            <v>RS</v>
          </cell>
          <cell r="B4614">
            <v>2010</v>
          </cell>
          <cell r="D4614" t="str">
            <v>SOJA</v>
          </cell>
          <cell r="E4614">
            <v>0</v>
          </cell>
        </row>
        <row r="4615">
          <cell r="A4615" t="str">
            <v>MS</v>
          </cell>
          <cell r="B4615">
            <v>2010</v>
          </cell>
          <cell r="D4615" t="str">
            <v>MILHO</v>
          </cell>
          <cell r="E4615">
            <v>1683.0000000000002</v>
          </cell>
        </row>
        <row r="4616">
          <cell r="A4616" t="str">
            <v>MS</v>
          </cell>
          <cell r="B4616">
            <v>2010</v>
          </cell>
          <cell r="D4616" t="str">
            <v>SOJA</v>
          </cell>
          <cell r="E4616">
            <v>0</v>
          </cell>
        </row>
        <row r="4617">
          <cell r="A4617" t="str">
            <v>MS</v>
          </cell>
          <cell r="B4617">
            <v>2010</v>
          </cell>
          <cell r="D4617" t="str">
            <v>SOJA</v>
          </cell>
          <cell r="E4617">
            <v>10339.285714285714</v>
          </cell>
        </row>
        <row r="4618">
          <cell r="A4618" t="str">
            <v>MS</v>
          </cell>
          <cell r="B4618">
            <v>2010</v>
          </cell>
          <cell r="D4618" t="str">
            <v>SOJA</v>
          </cell>
          <cell r="E4618">
            <v>0</v>
          </cell>
        </row>
        <row r="4619">
          <cell r="A4619" t="str">
            <v>SC</v>
          </cell>
          <cell r="B4619">
            <v>2010</v>
          </cell>
          <cell r="D4619" t="str">
            <v>MILHO</v>
          </cell>
          <cell r="E4619">
            <v>16808</v>
          </cell>
        </row>
        <row r="4620">
          <cell r="A4620" t="str">
            <v>SC</v>
          </cell>
          <cell r="B4620">
            <v>2010</v>
          </cell>
          <cell r="D4620" t="str">
            <v>SOJA</v>
          </cell>
          <cell r="E4620">
            <v>25467.857142857141</v>
          </cell>
        </row>
        <row r="4621">
          <cell r="A4621" t="str">
            <v>MT</v>
          </cell>
          <cell r="B4621">
            <v>2010</v>
          </cell>
          <cell r="D4621" t="str">
            <v>MILHO</v>
          </cell>
          <cell r="E4621">
            <v>0</v>
          </cell>
        </row>
        <row r="4622">
          <cell r="A4622" t="str">
            <v>MT</v>
          </cell>
          <cell r="B4622">
            <v>2010</v>
          </cell>
          <cell r="D4622" t="str">
            <v>MILHO</v>
          </cell>
          <cell r="E4622">
            <v>24761.000000000004</v>
          </cell>
        </row>
        <row r="4623">
          <cell r="A4623" t="str">
            <v>MT</v>
          </cell>
          <cell r="B4623">
            <v>2010</v>
          </cell>
          <cell r="D4623" t="str">
            <v>MILHO</v>
          </cell>
          <cell r="E4623">
            <v>0</v>
          </cell>
        </row>
        <row r="4624">
          <cell r="A4624" t="str">
            <v>MT</v>
          </cell>
          <cell r="B4624">
            <v>2010</v>
          </cell>
          <cell r="D4624" t="str">
            <v>MILHO</v>
          </cell>
          <cell r="E4624">
            <v>5126</v>
          </cell>
        </row>
        <row r="4625">
          <cell r="A4625" t="str">
            <v>PI</v>
          </cell>
          <cell r="B4625">
            <v>2010</v>
          </cell>
          <cell r="D4625" t="str">
            <v>SOJA</v>
          </cell>
          <cell r="E4625">
            <v>7232.1428571428569</v>
          </cell>
        </row>
        <row r="4626">
          <cell r="A4626" t="str">
            <v>PI</v>
          </cell>
          <cell r="B4626">
            <v>2010</v>
          </cell>
          <cell r="D4626" t="str">
            <v>SOJA</v>
          </cell>
          <cell r="E4626">
            <v>0</v>
          </cell>
        </row>
        <row r="4627">
          <cell r="A4627" t="str">
            <v>PI</v>
          </cell>
          <cell r="B4627">
            <v>2010</v>
          </cell>
          <cell r="D4627" t="str">
            <v>SOJA</v>
          </cell>
          <cell r="E4627">
            <v>0</v>
          </cell>
        </row>
        <row r="4628">
          <cell r="A4628" t="str">
            <v>GO</v>
          </cell>
          <cell r="B4628">
            <v>2010</v>
          </cell>
          <cell r="D4628" t="str">
            <v>SOJA</v>
          </cell>
          <cell r="E4628">
            <v>0</v>
          </cell>
        </row>
        <row r="4629">
          <cell r="A4629" t="str">
            <v>MT</v>
          </cell>
          <cell r="B4629">
            <v>2010</v>
          </cell>
          <cell r="D4629" t="str">
            <v>MILHO</v>
          </cell>
          <cell r="E4629">
            <v>38368.000000000007</v>
          </cell>
        </row>
        <row r="4630">
          <cell r="A4630" t="str">
            <v>MT</v>
          </cell>
          <cell r="B4630">
            <v>2010</v>
          </cell>
          <cell r="D4630" t="str">
            <v>SOJA</v>
          </cell>
          <cell r="E4630">
            <v>0</v>
          </cell>
        </row>
        <row r="4631">
          <cell r="A4631" t="str">
            <v>MA</v>
          </cell>
          <cell r="B4631">
            <v>2010</v>
          </cell>
          <cell r="D4631" t="str">
            <v>SOJA</v>
          </cell>
          <cell r="E4631">
            <v>0</v>
          </cell>
        </row>
        <row r="4632">
          <cell r="A4632" t="str">
            <v>MA</v>
          </cell>
          <cell r="B4632">
            <v>2010</v>
          </cell>
          <cell r="D4632" t="str">
            <v>SOJA</v>
          </cell>
          <cell r="E4632">
            <v>7746.4285714285716</v>
          </cell>
        </row>
        <row r="4633">
          <cell r="A4633" t="str">
            <v>RS</v>
          </cell>
          <cell r="B4633">
            <v>2010</v>
          </cell>
          <cell r="D4633" t="str">
            <v>MILHO</v>
          </cell>
          <cell r="E4633">
            <v>0</v>
          </cell>
        </row>
        <row r="4634">
          <cell r="A4634" t="str">
            <v>RS</v>
          </cell>
          <cell r="B4634">
            <v>2010</v>
          </cell>
          <cell r="D4634" t="str">
            <v>SOJA</v>
          </cell>
          <cell r="E4634">
            <v>2185.7142857142853</v>
          </cell>
        </row>
        <row r="4635">
          <cell r="A4635" t="str">
            <v>RS</v>
          </cell>
          <cell r="B4635">
            <v>2010</v>
          </cell>
          <cell r="D4635" t="str">
            <v>SOJA</v>
          </cell>
          <cell r="E4635">
            <v>10907.142857142857</v>
          </cell>
        </row>
        <row r="4636">
          <cell r="A4636" t="str">
            <v>RS</v>
          </cell>
          <cell r="B4636">
            <v>2010</v>
          </cell>
          <cell r="D4636" t="str">
            <v>SOJA</v>
          </cell>
          <cell r="E4636">
            <v>0</v>
          </cell>
        </row>
        <row r="4637">
          <cell r="A4637" t="str">
            <v>MT</v>
          </cell>
          <cell r="B4637">
            <v>2010</v>
          </cell>
          <cell r="D4637" t="str">
            <v>SOJA</v>
          </cell>
          <cell r="E4637">
            <v>0</v>
          </cell>
        </row>
        <row r="4638">
          <cell r="A4638" t="str">
            <v>MT</v>
          </cell>
          <cell r="B4638">
            <v>2010</v>
          </cell>
          <cell r="D4638" t="str">
            <v>MILHO</v>
          </cell>
          <cell r="E4638">
            <v>8536</v>
          </cell>
        </row>
        <row r="4639">
          <cell r="A4639" t="str">
            <v>MT</v>
          </cell>
          <cell r="B4639">
            <v>2010</v>
          </cell>
          <cell r="D4639" t="str">
            <v>SOJA</v>
          </cell>
          <cell r="E4639">
            <v>0</v>
          </cell>
        </row>
        <row r="4640">
          <cell r="A4640" t="str">
            <v>MT</v>
          </cell>
          <cell r="B4640">
            <v>2010</v>
          </cell>
          <cell r="D4640" t="str">
            <v>MILHO</v>
          </cell>
          <cell r="E4640">
            <v>6160</v>
          </cell>
        </row>
        <row r="4641">
          <cell r="A4641" t="str">
            <v>PI</v>
          </cell>
          <cell r="B4641">
            <v>2010</v>
          </cell>
          <cell r="D4641" t="str">
            <v>SOJA</v>
          </cell>
          <cell r="E4641">
            <v>0</v>
          </cell>
        </row>
        <row r="4642">
          <cell r="A4642" t="str">
            <v>PI</v>
          </cell>
          <cell r="B4642">
            <v>2010</v>
          </cell>
          <cell r="D4642" t="str">
            <v>SOJA</v>
          </cell>
          <cell r="E4642">
            <v>0</v>
          </cell>
        </row>
        <row r="4643">
          <cell r="A4643" t="str">
            <v>GO</v>
          </cell>
          <cell r="B4643">
            <v>2010</v>
          </cell>
          <cell r="D4643" t="str">
            <v>MILHO</v>
          </cell>
          <cell r="E4643">
            <v>0</v>
          </cell>
        </row>
        <row r="4644">
          <cell r="A4644" t="str">
            <v>GO</v>
          </cell>
          <cell r="B4644">
            <v>2010</v>
          </cell>
          <cell r="D4644" t="str">
            <v>MILHO</v>
          </cell>
          <cell r="E4644">
            <v>39446.000000000007</v>
          </cell>
        </row>
        <row r="4645">
          <cell r="A4645" t="str">
            <v>GO</v>
          </cell>
          <cell r="B4645">
            <v>2010</v>
          </cell>
          <cell r="D4645" t="str">
            <v>SOJA</v>
          </cell>
          <cell r="E4645">
            <v>0</v>
          </cell>
        </row>
        <row r="4646">
          <cell r="A4646" t="str">
            <v>GO</v>
          </cell>
          <cell r="B4646">
            <v>2010</v>
          </cell>
          <cell r="D4646" t="str">
            <v>SOJA</v>
          </cell>
          <cell r="E4646">
            <v>0</v>
          </cell>
        </row>
        <row r="4647">
          <cell r="A4647" t="str">
            <v>PR</v>
          </cell>
          <cell r="B4647">
            <v>2010</v>
          </cell>
          <cell r="D4647" t="str">
            <v>MILHO</v>
          </cell>
          <cell r="E4647">
            <v>0</v>
          </cell>
        </row>
        <row r="4648">
          <cell r="A4648" t="str">
            <v>PR</v>
          </cell>
          <cell r="B4648">
            <v>2010</v>
          </cell>
          <cell r="D4648" t="str">
            <v>SOJA</v>
          </cell>
          <cell r="E4648">
            <v>0</v>
          </cell>
        </row>
        <row r="4649">
          <cell r="A4649" t="str">
            <v>PI</v>
          </cell>
          <cell r="B4649">
            <v>2010</v>
          </cell>
          <cell r="D4649" t="str">
            <v>SOJA</v>
          </cell>
          <cell r="E4649">
            <v>0</v>
          </cell>
        </row>
        <row r="4650">
          <cell r="A4650" t="str">
            <v>MA</v>
          </cell>
          <cell r="B4650">
            <v>2010</v>
          </cell>
          <cell r="D4650" t="str">
            <v>SOJA</v>
          </cell>
          <cell r="E4650">
            <v>0</v>
          </cell>
        </row>
        <row r="4651">
          <cell r="A4651" t="str">
            <v>MA</v>
          </cell>
          <cell r="B4651">
            <v>2010</v>
          </cell>
          <cell r="D4651" t="str">
            <v>SOJA</v>
          </cell>
          <cell r="E4651">
            <v>0</v>
          </cell>
        </row>
        <row r="4652">
          <cell r="A4652" t="str">
            <v>PR</v>
          </cell>
          <cell r="B4652">
            <v>2010</v>
          </cell>
          <cell r="D4652" t="str">
            <v>SOJA</v>
          </cell>
          <cell r="E4652">
            <v>0</v>
          </cell>
        </row>
        <row r="4653">
          <cell r="A4653" t="str">
            <v>PR</v>
          </cell>
          <cell r="B4653">
            <v>2010</v>
          </cell>
          <cell r="D4653" t="str">
            <v>SOJA</v>
          </cell>
          <cell r="E4653">
            <v>0</v>
          </cell>
        </row>
        <row r="4654">
          <cell r="A4654" t="str">
            <v>GO</v>
          </cell>
          <cell r="B4654">
            <v>2010</v>
          </cell>
          <cell r="D4654" t="str">
            <v>SOJA</v>
          </cell>
          <cell r="E4654">
            <v>0</v>
          </cell>
        </row>
        <row r="4655">
          <cell r="A4655" t="str">
            <v>GO</v>
          </cell>
          <cell r="B4655">
            <v>2010</v>
          </cell>
          <cell r="D4655" t="str">
            <v>SOJA</v>
          </cell>
          <cell r="E4655">
            <v>5025</v>
          </cell>
        </row>
        <row r="4656">
          <cell r="A4656" t="str">
            <v>PR</v>
          </cell>
          <cell r="B4656">
            <v>2010</v>
          </cell>
          <cell r="D4656" t="str">
            <v>MILHO</v>
          </cell>
          <cell r="E4656">
            <v>0</v>
          </cell>
        </row>
        <row r="4657">
          <cell r="A4657" t="str">
            <v>PR</v>
          </cell>
          <cell r="B4657">
            <v>2010</v>
          </cell>
          <cell r="D4657" t="str">
            <v>MILHO</v>
          </cell>
          <cell r="E4657">
            <v>30734.000000000004</v>
          </cell>
        </row>
        <row r="4658">
          <cell r="A4658" t="str">
            <v>PR</v>
          </cell>
          <cell r="B4658">
            <v>2010</v>
          </cell>
          <cell r="D4658" t="str">
            <v>SOJA</v>
          </cell>
          <cell r="E4658">
            <v>15664.285714285712</v>
          </cell>
        </row>
        <row r="4659">
          <cell r="A4659" t="str">
            <v>PR</v>
          </cell>
          <cell r="B4659">
            <v>2010</v>
          </cell>
          <cell r="D4659" t="str">
            <v>SOJA</v>
          </cell>
          <cell r="E4659">
            <v>0</v>
          </cell>
        </row>
        <row r="4660">
          <cell r="A4660" t="str">
            <v>PR</v>
          </cell>
          <cell r="B4660">
            <v>2010</v>
          </cell>
          <cell r="D4660" t="str">
            <v>MILHO</v>
          </cell>
          <cell r="E4660">
            <v>0</v>
          </cell>
        </row>
        <row r="4661">
          <cell r="A4661" t="str">
            <v>PR</v>
          </cell>
          <cell r="B4661">
            <v>2010</v>
          </cell>
          <cell r="D4661" t="str">
            <v>SOJA</v>
          </cell>
          <cell r="E4661">
            <v>0</v>
          </cell>
        </row>
        <row r="4662">
          <cell r="A4662" t="str">
            <v>RS</v>
          </cell>
          <cell r="B4662">
            <v>2010</v>
          </cell>
          <cell r="D4662" t="str">
            <v>SOJA</v>
          </cell>
          <cell r="E4662">
            <v>0</v>
          </cell>
        </row>
        <row r="4663">
          <cell r="A4663" t="str">
            <v>PR</v>
          </cell>
          <cell r="B4663">
            <v>2010</v>
          </cell>
          <cell r="D4663" t="str">
            <v>SOJA</v>
          </cell>
          <cell r="E4663">
            <v>0</v>
          </cell>
        </row>
        <row r="4664">
          <cell r="A4664" t="str">
            <v>MT</v>
          </cell>
          <cell r="B4664">
            <v>2010</v>
          </cell>
          <cell r="D4664" t="str">
            <v>SOJA</v>
          </cell>
          <cell r="E4664">
            <v>0</v>
          </cell>
        </row>
        <row r="4665">
          <cell r="A4665" t="str">
            <v>MT</v>
          </cell>
          <cell r="B4665">
            <v>2010</v>
          </cell>
          <cell r="D4665" t="str">
            <v>MILHO</v>
          </cell>
          <cell r="E4665">
            <v>7040.0000000000009</v>
          </cell>
        </row>
        <row r="4666">
          <cell r="A4666" t="str">
            <v>MT</v>
          </cell>
          <cell r="B4666">
            <v>2010</v>
          </cell>
          <cell r="D4666" t="str">
            <v>SOJA</v>
          </cell>
          <cell r="E4666">
            <v>0</v>
          </cell>
        </row>
        <row r="4667">
          <cell r="A4667" t="str">
            <v>MT</v>
          </cell>
          <cell r="B4667">
            <v>2010</v>
          </cell>
          <cell r="D4667" t="str">
            <v>MILHO</v>
          </cell>
          <cell r="E4667">
            <v>0</v>
          </cell>
        </row>
        <row r="4668">
          <cell r="A4668" t="str">
            <v>MT</v>
          </cell>
          <cell r="B4668">
            <v>2010</v>
          </cell>
          <cell r="D4668" t="str">
            <v>SOJA</v>
          </cell>
          <cell r="E4668">
            <v>0</v>
          </cell>
        </row>
        <row r="4669">
          <cell r="A4669" t="str">
            <v>BA</v>
          </cell>
          <cell r="B4669">
            <v>2010</v>
          </cell>
          <cell r="D4669" t="str">
            <v>SOJA</v>
          </cell>
          <cell r="E4669">
            <v>1028.5714285714284</v>
          </cell>
        </row>
        <row r="4670">
          <cell r="A4670" t="str">
            <v>RS</v>
          </cell>
          <cell r="B4670">
            <v>2010</v>
          </cell>
          <cell r="D4670" t="str">
            <v>SOJA</v>
          </cell>
          <cell r="E4670">
            <v>546.42857142857133</v>
          </cell>
        </row>
        <row r="4671">
          <cell r="A4671" t="str">
            <v>RS</v>
          </cell>
          <cell r="B4671">
            <v>2010</v>
          </cell>
          <cell r="D4671" t="str">
            <v>SOJA</v>
          </cell>
          <cell r="E4671">
            <v>30010.714285714286</v>
          </cell>
        </row>
        <row r="4672">
          <cell r="A4672" t="str">
            <v>RS</v>
          </cell>
          <cell r="B4672">
            <v>2010</v>
          </cell>
          <cell r="D4672" t="str">
            <v>SOJA</v>
          </cell>
          <cell r="E4672">
            <v>18546.428571428572</v>
          </cell>
        </row>
        <row r="4673">
          <cell r="A4673" t="str">
            <v>RS</v>
          </cell>
          <cell r="B4673">
            <v>2010</v>
          </cell>
          <cell r="D4673" t="str">
            <v>MILHO</v>
          </cell>
          <cell r="E4673">
            <v>858.00000000000011</v>
          </cell>
        </row>
        <row r="4674">
          <cell r="A4674" t="str">
            <v>RS</v>
          </cell>
          <cell r="B4674">
            <v>2010</v>
          </cell>
          <cell r="D4674" t="str">
            <v>SOJA</v>
          </cell>
          <cell r="E4674">
            <v>5453.5714285714284</v>
          </cell>
        </row>
        <row r="4675">
          <cell r="A4675" t="str">
            <v>RS</v>
          </cell>
          <cell r="B4675">
            <v>2010</v>
          </cell>
          <cell r="D4675" t="str">
            <v>SOJA</v>
          </cell>
          <cell r="E4675">
            <v>0</v>
          </cell>
        </row>
        <row r="4676">
          <cell r="A4676" t="str">
            <v>RS</v>
          </cell>
          <cell r="B4676">
            <v>2010</v>
          </cell>
          <cell r="D4676" t="str">
            <v>MILHO</v>
          </cell>
          <cell r="E4676">
            <v>0</v>
          </cell>
        </row>
        <row r="4677">
          <cell r="A4677" t="str">
            <v>RS</v>
          </cell>
          <cell r="B4677">
            <v>2010</v>
          </cell>
          <cell r="D4677" t="str">
            <v>SOJA</v>
          </cell>
          <cell r="E4677">
            <v>3278.5714285714284</v>
          </cell>
        </row>
        <row r="4678">
          <cell r="A4678" t="str">
            <v>RS</v>
          </cell>
          <cell r="B4678">
            <v>2010</v>
          </cell>
          <cell r="D4678" t="str">
            <v>SOJA</v>
          </cell>
          <cell r="E4678">
            <v>0</v>
          </cell>
        </row>
        <row r="4679">
          <cell r="A4679" t="str">
            <v>PR</v>
          </cell>
          <cell r="B4679">
            <v>2010</v>
          </cell>
          <cell r="D4679" t="str">
            <v>MILHO</v>
          </cell>
          <cell r="E4679">
            <v>880.00000000000011</v>
          </cell>
        </row>
        <row r="4680">
          <cell r="A4680" t="str">
            <v>PR</v>
          </cell>
          <cell r="B4680">
            <v>2010</v>
          </cell>
          <cell r="D4680" t="str">
            <v>MILHO</v>
          </cell>
          <cell r="E4680">
            <v>0</v>
          </cell>
        </row>
        <row r="4681">
          <cell r="A4681" t="str">
            <v>PR</v>
          </cell>
          <cell r="B4681">
            <v>2010</v>
          </cell>
          <cell r="D4681" t="str">
            <v>SOJA</v>
          </cell>
          <cell r="E4681">
            <v>0</v>
          </cell>
        </row>
        <row r="4682">
          <cell r="A4682" t="str">
            <v>PR</v>
          </cell>
          <cell r="B4682">
            <v>2010</v>
          </cell>
          <cell r="D4682" t="str">
            <v>MILHO</v>
          </cell>
          <cell r="E4682">
            <v>1760.0000000000002</v>
          </cell>
        </row>
        <row r="4683">
          <cell r="A4683" t="str">
            <v>PR</v>
          </cell>
          <cell r="B4683">
            <v>2010</v>
          </cell>
          <cell r="D4683" t="str">
            <v>MILHO</v>
          </cell>
          <cell r="E4683">
            <v>0</v>
          </cell>
        </row>
        <row r="4684">
          <cell r="A4684" t="str">
            <v>PR</v>
          </cell>
          <cell r="B4684">
            <v>2010</v>
          </cell>
          <cell r="D4684" t="str">
            <v>SOJA</v>
          </cell>
          <cell r="E4684">
            <v>0</v>
          </cell>
        </row>
        <row r="4685">
          <cell r="A4685" t="str">
            <v>PR</v>
          </cell>
          <cell r="B4685">
            <v>2010</v>
          </cell>
          <cell r="D4685" t="str">
            <v>MILHO</v>
          </cell>
          <cell r="E4685">
            <v>880.00000000000011</v>
          </cell>
        </row>
        <row r="4686">
          <cell r="A4686" t="str">
            <v>PR</v>
          </cell>
          <cell r="B4686">
            <v>2010</v>
          </cell>
          <cell r="D4686" t="str">
            <v>MILHO</v>
          </cell>
          <cell r="E4686">
            <v>0</v>
          </cell>
        </row>
        <row r="4687">
          <cell r="A4687" t="str">
            <v>PR</v>
          </cell>
          <cell r="B4687">
            <v>2010</v>
          </cell>
          <cell r="D4687" t="str">
            <v>SOJA</v>
          </cell>
          <cell r="E4687">
            <v>0</v>
          </cell>
        </row>
        <row r="4688">
          <cell r="A4688" t="str">
            <v>PR</v>
          </cell>
          <cell r="B4688">
            <v>2010</v>
          </cell>
          <cell r="D4688" t="str">
            <v>MILHO</v>
          </cell>
          <cell r="E4688">
            <v>880.00000000000011</v>
          </cell>
        </row>
        <row r="4689">
          <cell r="A4689" t="str">
            <v>PR</v>
          </cell>
          <cell r="B4689">
            <v>2010</v>
          </cell>
          <cell r="D4689" t="str">
            <v>MILHO</v>
          </cell>
          <cell r="E4689">
            <v>0</v>
          </cell>
        </row>
        <row r="4690">
          <cell r="A4690" t="str">
            <v>PR</v>
          </cell>
          <cell r="B4690">
            <v>2010</v>
          </cell>
          <cell r="D4690" t="str">
            <v>SOJA</v>
          </cell>
          <cell r="E4690">
            <v>0</v>
          </cell>
        </row>
        <row r="4691">
          <cell r="A4691" t="str">
            <v>SP</v>
          </cell>
          <cell r="B4691">
            <v>2010</v>
          </cell>
          <cell r="D4691" t="str">
            <v>MILHO</v>
          </cell>
          <cell r="E4691">
            <v>4389</v>
          </cell>
        </row>
        <row r="4692">
          <cell r="A4692" t="str">
            <v>SP</v>
          </cell>
          <cell r="B4692">
            <v>2010</v>
          </cell>
          <cell r="D4692" t="str">
            <v>MILHO</v>
          </cell>
          <cell r="E4692">
            <v>0</v>
          </cell>
        </row>
        <row r="4693">
          <cell r="A4693" t="str">
            <v>PR</v>
          </cell>
          <cell r="B4693">
            <v>2010</v>
          </cell>
          <cell r="D4693" t="str">
            <v>MILHO</v>
          </cell>
          <cell r="E4693">
            <v>6149</v>
          </cell>
        </row>
        <row r="4694">
          <cell r="A4694" t="str">
            <v>PR</v>
          </cell>
          <cell r="B4694">
            <v>2010</v>
          </cell>
          <cell r="D4694" t="str">
            <v>MILHO</v>
          </cell>
          <cell r="E4694">
            <v>0</v>
          </cell>
        </row>
        <row r="4695">
          <cell r="A4695" t="str">
            <v>PR</v>
          </cell>
          <cell r="B4695">
            <v>2010</v>
          </cell>
          <cell r="D4695" t="str">
            <v>SOJA</v>
          </cell>
          <cell r="E4695">
            <v>0</v>
          </cell>
        </row>
        <row r="4696">
          <cell r="A4696" t="str">
            <v>MT</v>
          </cell>
          <cell r="B4696">
            <v>2010</v>
          </cell>
          <cell r="D4696" t="str">
            <v>MILHO</v>
          </cell>
          <cell r="E4696">
            <v>0</v>
          </cell>
        </row>
        <row r="4697">
          <cell r="A4697" t="str">
            <v>MT</v>
          </cell>
          <cell r="B4697">
            <v>2010</v>
          </cell>
          <cell r="D4697" t="str">
            <v>MILHO</v>
          </cell>
          <cell r="E4697">
            <v>11957</v>
          </cell>
        </row>
        <row r="4698">
          <cell r="A4698" t="str">
            <v>MT</v>
          </cell>
          <cell r="B4698">
            <v>2010</v>
          </cell>
          <cell r="D4698" t="str">
            <v>SOJA</v>
          </cell>
          <cell r="E4698">
            <v>0</v>
          </cell>
        </row>
        <row r="4699">
          <cell r="A4699" t="str">
            <v>MT</v>
          </cell>
          <cell r="B4699">
            <v>2010</v>
          </cell>
          <cell r="D4699" t="str">
            <v>MILHO</v>
          </cell>
          <cell r="E4699">
            <v>0</v>
          </cell>
        </row>
        <row r="4700">
          <cell r="A4700" t="str">
            <v>MT</v>
          </cell>
          <cell r="B4700">
            <v>2010</v>
          </cell>
          <cell r="D4700" t="str">
            <v>MILHO</v>
          </cell>
          <cell r="E4700">
            <v>29876</v>
          </cell>
        </row>
        <row r="4701">
          <cell r="A4701" t="str">
            <v>MT</v>
          </cell>
          <cell r="B4701">
            <v>2010</v>
          </cell>
          <cell r="D4701" t="str">
            <v>SOJA</v>
          </cell>
          <cell r="E4701">
            <v>0</v>
          </cell>
        </row>
        <row r="4702">
          <cell r="A4702" t="str">
            <v>MS</v>
          </cell>
          <cell r="B4702">
            <v>2010</v>
          </cell>
          <cell r="D4702" t="str">
            <v>MILHO</v>
          </cell>
          <cell r="E4702">
            <v>0</v>
          </cell>
        </row>
        <row r="4703">
          <cell r="A4703" t="str">
            <v>MS</v>
          </cell>
          <cell r="B4703">
            <v>2010</v>
          </cell>
          <cell r="D4703" t="str">
            <v>SOJA</v>
          </cell>
          <cell r="E4703">
            <v>0</v>
          </cell>
        </row>
        <row r="4704">
          <cell r="A4704" t="str">
            <v>PR</v>
          </cell>
          <cell r="B4704">
            <v>2010</v>
          </cell>
          <cell r="D4704" t="str">
            <v>MILHO</v>
          </cell>
          <cell r="E4704">
            <v>0</v>
          </cell>
        </row>
        <row r="4705">
          <cell r="A4705" t="str">
            <v>PR</v>
          </cell>
          <cell r="B4705">
            <v>2010</v>
          </cell>
          <cell r="D4705" t="str">
            <v>SOJA</v>
          </cell>
          <cell r="E4705">
            <v>0</v>
          </cell>
        </row>
        <row r="4706">
          <cell r="A4706" t="str">
            <v>PR</v>
          </cell>
          <cell r="B4706">
            <v>2010</v>
          </cell>
          <cell r="D4706" t="str">
            <v>SOJA</v>
          </cell>
          <cell r="E4706">
            <v>27642.857142857141</v>
          </cell>
        </row>
        <row r="4707">
          <cell r="A4707" t="str">
            <v>PR</v>
          </cell>
          <cell r="B4707">
            <v>2010</v>
          </cell>
          <cell r="D4707" t="str">
            <v>MILHO</v>
          </cell>
          <cell r="E4707">
            <v>5269</v>
          </cell>
        </row>
        <row r="4708">
          <cell r="A4708" t="str">
            <v>PR</v>
          </cell>
          <cell r="B4708">
            <v>2010</v>
          </cell>
          <cell r="D4708" t="str">
            <v>MILHO</v>
          </cell>
          <cell r="E4708">
            <v>4389</v>
          </cell>
        </row>
        <row r="4709">
          <cell r="A4709" t="str">
            <v>PR</v>
          </cell>
          <cell r="B4709">
            <v>2010</v>
          </cell>
          <cell r="D4709" t="str">
            <v>MILHO</v>
          </cell>
          <cell r="E4709">
            <v>0</v>
          </cell>
        </row>
        <row r="4710">
          <cell r="A4710" t="str">
            <v>PR</v>
          </cell>
          <cell r="B4710">
            <v>2010</v>
          </cell>
          <cell r="D4710" t="str">
            <v>SOJA</v>
          </cell>
          <cell r="E4710">
            <v>0</v>
          </cell>
        </row>
        <row r="4711">
          <cell r="A4711" t="str">
            <v>BA</v>
          </cell>
          <cell r="B4711">
            <v>2010</v>
          </cell>
          <cell r="D4711" t="str">
            <v>SOJA</v>
          </cell>
          <cell r="E4711">
            <v>10317.857142857143</v>
          </cell>
        </row>
        <row r="4712">
          <cell r="A4712" t="str">
            <v>BA</v>
          </cell>
          <cell r="B4712">
            <v>2010</v>
          </cell>
          <cell r="D4712" t="str">
            <v>SOJA</v>
          </cell>
          <cell r="E4712">
            <v>621.42857142857133</v>
          </cell>
        </row>
        <row r="4713">
          <cell r="A4713" t="str">
            <v>MT</v>
          </cell>
          <cell r="B4713">
            <v>2010</v>
          </cell>
          <cell r="D4713" t="str">
            <v>MILHO</v>
          </cell>
          <cell r="E4713">
            <v>0</v>
          </cell>
        </row>
        <row r="4714">
          <cell r="A4714" t="str">
            <v>MT</v>
          </cell>
          <cell r="B4714">
            <v>2010</v>
          </cell>
          <cell r="D4714" t="str">
            <v>SOJA</v>
          </cell>
          <cell r="E4714">
            <v>0</v>
          </cell>
        </row>
        <row r="4715">
          <cell r="A4715" t="str">
            <v>MT</v>
          </cell>
          <cell r="B4715">
            <v>2010</v>
          </cell>
          <cell r="D4715" t="str">
            <v>MILHO</v>
          </cell>
          <cell r="E4715">
            <v>0</v>
          </cell>
        </row>
        <row r="4716">
          <cell r="A4716" t="str">
            <v>MT</v>
          </cell>
          <cell r="B4716">
            <v>2010</v>
          </cell>
          <cell r="D4716" t="str">
            <v>SOJA</v>
          </cell>
          <cell r="E4716">
            <v>0</v>
          </cell>
        </row>
        <row r="4717">
          <cell r="A4717" t="str">
            <v>MT</v>
          </cell>
          <cell r="B4717">
            <v>2010</v>
          </cell>
          <cell r="D4717" t="str">
            <v>MILHO</v>
          </cell>
          <cell r="E4717">
            <v>0</v>
          </cell>
        </row>
        <row r="4718">
          <cell r="A4718" t="str">
            <v>MT</v>
          </cell>
          <cell r="B4718">
            <v>2010</v>
          </cell>
          <cell r="D4718" t="str">
            <v>SOJA</v>
          </cell>
          <cell r="E4718">
            <v>0</v>
          </cell>
        </row>
        <row r="4719">
          <cell r="A4719" t="str">
            <v>MT</v>
          </cell>
          <cell r="B4719">
            <v>2010</v>
          </cell>
          <cell r="D4719" t="str">
            <v>MILHO</v>
          </cell>
          <cell r="E4719">
            <v>17050</v>
          </cell>
        </row>
        <row r="4720">
          <cell r="A4720" t="str">
            <v>MT</v>
          </cell>
          <cell r="B4720">
            <v>2010</v>
          </cell>
          <cell r="D4720" t="str">
            <v>MILHO</v>
          </cell>
          <cell r="E4720">
            <v>0</v>
          </cell>
        </row>
        <row r="4721">
          <cell r="A4721" t="str">
            <v>MT</v>
          </cell>
          <cell r="B4721">
            <v>2010</v>
          </cell>
          <cell r="D4721" t="str">
            <v>SOJA</v>
          </cell>
          <cell r="E4721">
            <v>0</v>
          </cell>
        </row>
        <row r="4722">
          <cell r="A4722" t="str">
            <v>BA</v>
          </cell>
          <cell r="B4722">
            <v>2010</v>
          </cell>
          <cell r="D4722" t="str">
            <v>MILHO</v>
          </cell>
          <cell r="E4722">
            <v>12617</v>
          </cell>
        </row>
        <row r="4723">
          <cell r="A4723" t="str">
            <v>GO</v>
          </cell>
          <cell r="B4723">
            <v>2010</v>
          </cell>
          <cell r="D4723" t="str">
            <v>MILHO</v>
          </cell>
          <cell r="E4723">
            <v>0</v>
          </cell>
        </row>
        <row r="4724">
          <cell r="A4724" t="str">
            <v>GO</v>
          </cell>
          <cell r="B4724">
            <v>2010</v>
          </cell>
          <cell r="D4724" t="str">
            <v>MILHO</v>
          </cell>
          <cell r="E4724">
            <v>11396</v>
          </cell>
        </row>
        <row r="4725">
          <cell r="A4725" t="str">
            <v>GO</v>
          </cell>
          <cell r="B4725">
            <v>2010</v>
          </cell>
          <cell r="D4725" t="str">
            <v>SOJA</v>
          </cell>
          <cell r="E4725">
            <v>0</v>
          </cell>
        </row>
        <row r="4726">
          <cell r="A4726" t="str">
            <v>GO</v>
          </cell>
          <cell r="B4726">
            <v>2010</v>
          </cell>
          <cell r="D4726" t="str">
            <v>SOJA</v>
          </cell>
          <cell r="E4726">
            <v>0</v>
          </cell>
        </row>
        <row r="4727">
          <cell r="A4727" t="str">
            <v>GO</v>
          </cell>
          <cell r="B4727">
            <v>2010</v>
          </cell>
          <cell r="D4727" t="str">
            <v>MILHO</v>
          </cell>
          <cell r="E4727">
            <v>0</v>
          </cell>
        </row>
        <row r="4728">
          <cell r="A4728" t="str">
            <v>GO</v>
          </cell>
          <cell r="B4728">
            <v>2010</v>
          </cell>
          <cell r="D4728" t="str">
            <v>SOJA</v>
          </cell>
          <cell r="E4728">
            <v>0</v>
          </cell>
        </row>
        <row r="4729">
          <cell r="A4729" t="str">
            <v>MT</v>
          </cell>
          <cell r="B4729">
            <v>2010</v>
          </cell>
          <cell r="D4729" t="str">
            <v>MILHO</v>
          </cell>
          <cell r="E4729">
            <v>0</v>
          </cell>
        </row>
        <row r="4730">
          <cell r="A4730" t="str">
            <v>MT</v>
          </cell>
          <cell r="B4730">
            <v>2010</v>
          </cell>
          <cell r="D4730" t="str">
            <v>MILHO</v>
          </cell>
          <cell r="E4730">
            <v>4378</v>
          </cell>
        </row>
        <row r="4731">
          <cell r="A4731" t="str">
            <v>MT</v>
          </cell>
          <cell r="B4731">
            <v>2010</v>
          </cell>
          <cell r="D4731" t="str">
            <v>SOJA</v>
          </cell>
          <cell r="E4731">
            <v>0</v>
          </cell>
        </row>
        <row r="4732">
          <cell r="A4732" t="str">
            <v>GO</v>
          </cell>
          <cell r="B4732">
            <v>2010</v>
          </cell>
          <cell r="D4732" t="str">
            <v>MILHO</v>
          </cell>
          <cell r="E4732">
            <v>0</v>
          </cell>
        </row>
        <row r="4733">
          <cell r="A4733" t="str">
            <v>GO</v>
          </cell>
          <cell r="B4733">
            <v>2010</v>
          </cell>
          <cell r="D4733" t="str">
            <v>MILHO</v>
          </cell>
          <cell r="E4733">
            <v>35068.000000000007</v>
          </cell>
        </row>
        <row r="4734">
          <cell r="A4734" t="str">
            <v>GO</v>
          </cell>
          <cell r="B4734">
            <v>2010</v>
          </cell>
          <cell r="D4734" t="str">
            <v>SOJA</v>
          </cell>
          <cell r="E4734">
            <v>0</v>
          </cell>
        </row>
        <row r="4735">
          <cell r="A4735" t="str">
            <v>SP</v>
          </cell>
          <cell r="B4735">
            <v>2010</v>
          </cell>
          <cell r="D4735" t="str">
            <v>SOJA</v>
          </cell>
          <cell r="E4735">
            <v>0</v>
          </cell>
        </row>
        <row r="4736">
          <cell r="A4736" t="str">
            <v>MT</v>
          </cell>
          <cell r="B4736">
            <v>2010</v>
          </cell>
          <cell r="D4736" t="str">
            <v>MILHO</v>
          </cell>
          <cell r="E4736">
            <v>0</v>
          </cell>
        </row>
        <row r="4737">
          <cell r="A4737" t="str">
            <v>MT</v>
          </cell>
          <cell r="B4737">
            <v>2010</v>
          </cell>
          <cell r="D4737" t="str">
            <v>MILHO</v>
          </cell>
          <cell r="E4737">
            <v>102388</v>
          </cell>
        </row>
        <row r="4738">
          <cell r="A4738" t="str">
            <v>MT</v>
          </cell>
          <cell r="B4738">
            <v>2010</v>
          </cell>
          <cell r="D4738" t="str">
            <v>MILHO</v>
          </cell>
          <cell r="E4738">
            <v>14509</v>
          </cell>
        </row>
        <row r="4739">
          <cell r="A4739" t="str">
            <v>MT</v>
          </cell>
          <cell r="B4739">
            <v>2010</v>
          </cell>
          <cell r="D4739" t="str">
            <v>SOJA</v>
          </cell>
          <cell r="E4739">
            <v>0</v>
          </cell>
        </row>
        <row r="4740">
          <cell r="A4740" t="str">
            <v>MT</v>
          </cell>
          <cell r="B4740">
            <v>2010</v>
          </cell>
          <cell r="D4740" t="str">
            <v>MILHO</v>
          </cell>
          <cell r="E4740">
            <v>0</v>
          </cell>
        </row>
        <row r="4741">
          <cell r="A4741" t="str">
            <v>MT</v>
          </cell>
          <cell r="B4741">
            <v>2010</v>
          </cell>
          <cell r="D4741" t="str">
            <v>MILHO</v>
          </cell>
          <cell r="E4741">
            <v>17061</v>
          </cell>
        </row>
        <row r="4742">
          <cell r="A4742" t="str">
            <v>MA</v>
          </cell>
          <cell r="B4742">
            <v>2010</v>
          </cell>
          <cell r="D4742" t="str">
            <v>SOJA</v>
          </cell>
          <cell r="E4742">
            <v>0</v>
          </cell>
        </row>
        <row r="4743">
          <cell r="A4743" t="str">
            <v>MG</v>
          </cell>
          <cell r="B4743">
            <v>2010</v>
          </cell>
          <cell r="D4743" t="str">
            <v>MILHO</v>
          </cell>
          <cell r="E4743">
            <v>3520.0000000000005</v>
          </cell>
        </row>
        <row r="4744">
          <cell r="A4744" t="str">
            <v>MG</v>
          </cell>
          <cell r="B4744">
            <v>2010</v>
          </cell>
          <cell r="D4744" t="str">
            <v>SOJA</v>
          </cell>
          <cell r="E4744">
            <v>0</v>
          </cell>
        </row>
        <row r="4745">
          <cell r="A4745" t="str">
            <v>MT</v>
          </cell>
          <cell r="B4745">
            <v>2010</v>
          </cell>
          <cell r="D4745" t="str">
            <v>MILHO</v>
          </cell>
          <cell r="E4745">
            <v>0</v>
          </cell>
        </row>
        <row r="4746">
          <cell r="A4746" t="str">
            <v>MT</v>
          </cell>
          <cell r="B4746">
            <v>2010</v>
          </cell>
          <cell r="D4746" t="str">
            <v>MILHO</v>
          </cell>
          <cell r="E4746">
            <v>17072</v>
          </cell>
        </row>
        <row r="4747">
          <cell r="A4747" t="str">
            <v>MT</v>
          </cell>
          <cell r="B4747">
            <v>2010</v>
          </cell>
          <cell r="D4747" t="str">
            <v>SOJA</v>
          </cell>
          <cell r="E4747">
            <v>0</v>
          </cell>
        </row>
        <row r="4748">
          <cell r="A4748" t="str">
            <v>MT</v>
          </cell>
          <cell r="B4748">
            <v>2010</v>
          </cell>
          <cell r="D4748" t="str">
            <v>MILHO</v>
          </cell>
          <cell r="E4748">
            <v>0</v>
          </cell>
        </row>
        <row r="4749">
          <cell r="A4749" t="str">
            <v>MT</v>
          </cell>
          <cell r="B4749">
            <v>2010</v>
          </cell>
          <cell r="D4749" t="str">
            <v>MILHO</v>
          </cell>
          <cell r="E4749">
            <v>29876</v>
          </cell>
        </row>
        <row r="4750">
          <cell r="A4750" t="str">
            <v>MT</v>
          </cell>
          <cell r="B4750">
            <v>2010</v>
          </cell>
          <cell r="D4750" t="str">
            <v>SOJA</v>
          </cell>
          <cell r="E4750">
            <v>0</v>
          </cell>
        </row>
        <row r="4751">
          <cell r="A4751" t="str">
            <v>MT</v>
          </cell>
          <cell r="B4751">
            <v>2010</v>
          </cell>
          <cell r="D4751" t="str">
            <v>MILHO</v>
          </cell>
          <cell r="E4751">
            <v>0</v>
          </cell>
        </row>
        <row r="4752">
          <cell r="A4752" t="str">
            <v>MT</v>
          </cell>
          <cell r="B4752">
            <v>2010</v>
          </cell>
          <cell r="D4752" t="str">
            <v>MILHO</v>
          </cell>
          <cell r="E4752">
            <v>17061</v>
          </cell>
        </row>
        <row r="4753">
          <cell r="A4753" t="str">
            <v>MT</v>
          </cell>
          <cell r="B4753">
            <v>2010</v>
          </cell>
          <cell r="D4753" t="str">
            <v>MILHO</v>
          </cell>
          <cell r="E4753">
            <v>0</v>
          </cell>
        </row>
        <row r="4754">
          <cell r="A4754" t="str">
            <v>MT</v>
          </cell>
          <cell r="B4754">
            <v>2010</v>
          </cell>
          <cell r="D4754" t="str">
            <v>MILHO</v>
          </cell>
          <cell r="E4754">
            <v>34100</v>
          </cell>
        </row>
        <row r="4755">
          <cell r="A4755" t="str">
            <v>MT</v>
          </cell>
          <cell r="B4755">
            <v>2010</v>
          </cell>
          <cell r="D4755" t="str">
            <v>SOJA</v>
          </cell>
          <cell r="E4755">
            <v>0</v>
          </cell>
        </row>
        <row r="4756">
          <cell r="A4756" t="str">
            <v>GO</v>
          </cell>
          <cell r="B4756">
            <v>2010</v>
          </cell>
          <cell r="D4756" t="str">
            <v>MILHO</v>
          </cell>
          <cell r="E4756">
            <v>0</v>
          </cell>
        </row>
        <row r="4757">
          <cell r="A4757" t="str">
            <v>GO</v>
          </cell>
          <cell r="B4757">
            <v>2010</v>
          </cell>
          <cell r="D4757" t="str">
            <v>SOJA</v>
          </cell>
          <cell r="E4757">
            <v>0</v>
          </cell>
        </row>
        <row r="4758">
          <cell r="A4758" t="str">
            <v>GO</v>
          </cell>
          <cell r="B4758">
            <v>2010</v>
          </cell>
          <cell r="D4758" t="str">
            <v>SOJA</v>
          </cell>
          <cell r="E4758">
            <v>0</v>
          </cell>
        </row>
        <row r="4759">
          <cell r="A4759" t="str">
            <v>MS</v>
          </cell>
          <cell r="B4759">
            <v>2010</v>
          </cell>
          <cell r="D4759" t="str">
            <v>MILHO</v>
          </cell>
          <cell r="E4759">
            <v>0</v>
          </cell>
        </row>
        <row r="4760">
          <cell r="A4760" t="str">
            <v>MS</v>
          </cell>
          <cell r="B4760">
            <v>2010</v>
          </cell>
          <cell r="D4760" t="str">
            <v>MILHO</v>
          </cell>
          <cell r="E4760">
            <v>8426</v>
          </cell>
        </row>
        <row r="4761">
          <cell r="A4761" t="str">
            <v>PR</v>
          </cell>
          <cell r="B4761">
            <v>2010</v>
          </cell>
          <cell r="D4761" t="str">
            <v>MILHO</v>
          </cell>
          <cell r="E4761">
            <v>1760.0000000000002</v>
          </cell>
        </row>
        <row r="4762">
          <cell r="A4762" t="str">
            <v>PR</v>
          </cell>
          <cell r="B4762">
            <v>2010</v>
          </cell>
          <cell r="D4762" t="str">
            <v>MILHO</v>
          </cell>
          <cell r="E4762">
            <v>0</v>
          </cell>
        </row>
        <row r="4763">
          <cell r="A4763" t="str">
            <v>PR</v>
          </cell>
          <cell r="B4763">
            <v>2010</v>
          </cell>
          <cell r="D4763" t="str">
            <v>SOJA</v>
          </cell>
          <cell r="E4763">
            <v>0</v>
          </cell>
        </row>
        <row r="4764">
          <cell r="A4764" t="str">
            <v>MT</v>
          </cell>
          <cell r="B4764">
            <v>2010</v>
          </cell>
          <cell r="D4764" t="str">
            <v>MILHO</v>
          </cell>
          <cell r="E4764">
            <v>0</v>
          </cell>
        </row>
        <row r="4765">
          <cell r="A4765" t="str">
            <v>MT</v>
          </cell>
          <cell r="B4765">
            <v>2010</v>
          </cell>
          <cell r="D4765" t="str">
            <v>SOJA</v>
          </cell>
          <cell r="E4765">
            <v>0</v>
          </cell>
        </row>
        <row r="4766">
          <cell r="A4766" t="str">
            <v>MT</v>
          </cell>
          <cell r="B4766">
            <v>2010</v>
          </cell>
          <cell r="D4766" t="str">
            <v>MILHO</v>
          </cell>
          <cell r="E4766">
            <v>0</v>
          </cell>
        </row>
        <row r="4767">
          <cell r="A4767" t="str">
            <v>MT</v>
          </cell>
          <cell r="B4767">
            <v>2010</v>
          </cell>
          <cell r="D4767" t="str">
            <v>MILHO</v>
          </cell>
          <cell r="E4767">
            <v>17061</v>
          </cell>
        </row>
        <row r="4768">
          <cell r="A4768" t="str">
            <v>MT</v>
          </cell>
          <cell r="B4768">
            <v>2010</v>
          </cell>
          <cell r="D4768" t="str">
            <v>MILHO</v>
          </cell>
          <cell r="E4768">
            <v>0</v>
          </cell>
        </row>
        <row r="4769">
          <cell r="A4769" t="str">
            <v>MT</v>
          </cell>
          <cell r="B4769">
            <v>2010</v>
          </cell>
          <cell r="D4769" t="str">
            <v>SOJA</v>
          </cell>
          <cell r="E4769">
            <v>4725</v>
          </cell>
        </row>
        <row r="4770">
          <cell r="A4770" t="str">
            <v>MT</v>
          </cell>
          <cell r="B4770">
            <v>2010</v>
          </cell>
          <cell r="D4770" t="str">
            <v>MILHO</v>
          </cell>
          <cell r="E4770">
            <v>25597</v>
          </cell>
        </row>
        <row r="4771">
          <cell r="A4771" t="str">
            <v>BA</v>
          </cell>
          <cell r="B4771">
            <v>2010</v>
          </cell>
          <cell r="D4771" t="str">
            <v>MILHO</v>
          </cell>
          <cell r="E4771">
            <v>7568.0000000000009</v>
          </cell>
        </row>
        <row r="4772">
          <cell r="A4772" t="str">
            <v>BA</v>
          </cell>
          <cell r="B4772">
            <v>2010</v>
          </cell>
          <cell r="D4772" t="str">
            <v>SOJA</v>
          </cell>
          <cell r="E4772">
            <v>1028.5714285714284</v>
          </cell>
        </row>
        <row r="4773">
          <cell r="A4773" t="str">
            <v>BA</v>
          </cell>
          <cell r="B4773">
            <v>2010</v>
          </cell>
          <cell r="D4773" t="str">
            <v>MILHO</v>
          </cell>
          <cell r="E4773">
            <v>0</v>
          </cell>
        </row>
        <row r="4774">
          <cell r="A4774" t="str">
            <v>RS</v>
          </cell>
          <cell r="B4774">
            <v>2010</v>
          </cell>
          <cell r="D4774" t="str">
            <v>SOJA</v>
          </cell>
          <cell r="E4774">
            <v>0</v>
          </cell>
        </row>
        <row r="4775">
          <cell r="A4775" t="str">
            <v>RS</v>
          </cell>
          <cell r="B4775">
            <v>2010</v>
          </cell>
          <cell r="D4775" t="str">
            <v>SOJA</v>
          </cell>
          <cell r="E4775">
            <v>1092.8571428571427</v>
          </cell>
        </row>
        <row r="4776">
          <cell r="A4776" t="str">
            <v>MS</v>
          </cell>
          <cell r="B4776">
            <v>2010</v>
          </cell>
          <cell r="D4776" t="str">
            <v>MILHO</v>
          </cell>
          <cell r="E4776">
            <v>0</v>
          </cell>
        </row>
        <row r="4777">
          <cell r="A4777" t="str">
            <v>MS</v>
          </cell>
          <cell r="B4777">
            <v>2010</v>
          </cell>
          <cell r="D4777" t="str">
            <v>MILHO</v>
          </cell>
          <cell r="E4777">
            <v>2948.0000000000005</v>
          </cell>
        </row>
        <row r="4778">
          <cell r="A4778" t="str">
            <v>MS</v>
          </cell>
          <cell r="B4778">
            <v>2010</v>
          </cell>
          <cell r="D4778" t="str">
            <v>SOJA</v>
          </cell>
          <cell r="E4778">
            <v>0</v>
          </cell>
        </row>
        <row r="4779">
          <cell r="A4779" t="str">
            <v>MS</v>
          </cell>
          <cell r="B4779">
            <v>2010</v>
          </cell>
          <cell r="D4779" t="str">
            <v>MILHO</v>
          </cell>
          <cell r="E4779">
            <v>0</v>
          </cell>
        </row>
        <row r="4780">
          <cell r="A4780" t="str">
            <v>MS</v>
          </cell>
          <cell r="B4780">
            <v>2010</v>
          </cell>
          <cell r="D4780" t="str">
            <v>MILHO</v>
          </cell>
          <cell r="E4780">
            <v>6743</v>
          </cell>
        </row>
        <row r="4781">
          <cell r="A4781" t="str">
            <v>MS</v>
          </cell>
          <cell r="B4781">
            <v>2010</v>
          </cell>
          <cell r="D4781" t="str">
            <v>SOJA</v>
          </cell>
          <cell r="E4781">
            <v>0</v>
          </cell>
        </row>
        <row r="4782">
          <cell r="A4782" t="str">
            <v>MS</v>
          </cell>
          <cell r="B4782">
            <v>2010</v>
          </cell>
          <cell r="D4782" t="str">
            <v>MILHO</v>
          </cell>
          <cell r="E4782">
            <v>0</v>
          </cell>
        </row>
        <row r="4783">
          <cell r="A4783" t="str">
            <v>MS</v>
          </cell>
          <cell r="B4783">
            <v>2010</v>
          </cell>
          <cell r="D4783" t="str">
            <v>MILHO</v>
          </cell>
          <cell r="E4783">
            <v>6743</v>
          </cell>
        </row>
        <row r="4784">
          <cell r="A4784" t="str">
            <v>MS</v>
          </cell>
          <cell r="B4784">
            <v>2010</v>
          </cell>
          <cell r="D4784" t="str">
            <v>SOJA</v>
          </cell>
          <cell r="E4784">
            <v>0</v>
          </cell>
        </row>
        <row r="4785">
          <cell r="A4785" t="str">
            <v>GO</v>
          </cell>
          <cell r="B4785">
            <v>2010</v>
          </cell>
          <cell r="D4785" t="str">
            <v>SOJA</v>
          </cell>
          <cell r="E4785">
            <v>0</v>
          </cell>
        </row>
        <row r="4786">
          <cell r="A4786" t="str">
            <v>MT</v>
          </cell>
          <cell r="B4786">
            <v>2010</v>
          </cell>
          <cell r="D4786" t="str">
            <v>MILHO</v>
          </cell>
          <cell r="E4786">
            <v>4268</v>
          </cell>
        </row>
        <row r="4787">
          <cell r="A4787" t="str">
            <v>MT</v>
          </cell>
          <cell r="B4787">
            <v>2010</v>
          </cell>
          <cell r="D4787" t="str">
            <v>MILHO</v>
          </cell>
          <cell r="E4787">
            <v>0</v>
          </cell>
        </row>
        <row r="4788">
          <cell r="A4788" t="str">
            <v>RS</v>
          </cell>
          <cell r="B4788">
            <v>2010</v>
          </cell>
          <cell r="D4788" t="str">
            <v>MILHO</v>
          </cell>
          <cell r="E4788">
            <v>0</v>
          </cell>
        </row>
        <row r="4789">
          <cell r="A4789" t="str">
            <v>RS</v>
          </cell>
          <cell r="B4789">
            <v>2010</v>
          </cell>
          <cell r="D4789" t="str">
            <v>SOJA</v>
          </cell>
          <cell r="E4789">
            <v>1092.8571428571427</v>
          </cell>
        </row>
        <row r="4790">
          <cell r="A4790" t="str">
            <v>RS</v>
          </cell>
          <cell r="B4790">
            <v>2010</v>
          </cell>
          <cell r="D4790" t="str">
            <v>SOJA</v>
          </cell>
          <cell r="E4790">
            <v>0</v>
          </cell>
        </row>
        <row r="4791">
          <cell r="A4791" t="str">
            <v>MT</v>
          </cell>
          <cell r="B4791">
            <v>2010</v>
          </cell>
          <cell r="D4791" t="str">
            <v>MILHO</v>
          </cell>
          <cell r="E4791">
            <v>0</v>
          </cell>
        </row>
        <row r="4792">
          <cell r="A4792" t="str">
            <v>MT</v>
          </cell>
          <cell r="B4792">
            <v>2010</v>
          </cell>
          <cell r="D4792" t="str">
            <v>MILHO</v>
          </cell>
          <cell r="E4792">
            <v>8536</v>
          </cell>
        </row>
        <row r="4793">
          <cell r="A4793" t="str">
            <v>RS</v>
          </cell>
          <cell r="B4793">
            <v>2010</v>
          </cell>
          <cell r="D4793" t="str">
            <v>SOJA</v>
          </cell>
          <cell r="E4793">
            <v>0</v>
          </cell>
        </row>
        <row r="4794">
          <cell r="A4794" t="str">
            <v>RS</v>
          </cell>
          <cell r="B4794">
            <v>2010</v>
          </cell>
          <cell r="D4794" t="str">
            <v>SOJA</v>
          </cell>
          <cell r="E4794">
            <v>1092.8571428571427</v>
          </cell>
        </row>
        <row r="4795">
          <cell r="A4795" t="str">
            <v>RS</v>
          </cell>
          <cell r="B4795">
            <v>2010</v>
          </cell>
          <cell r="D4795" t="str">
            <v>MILHO</v>
          </cell>
          <cell r="E4795">
            <v>0</v>
          </cell>
        </row>
        <row r="4796">
          <cell r="A4796" t="str">
            <v>RS</v>
          </cell>
          <cell r="B4796">
            <v>2010</v>
          </cell>
          <cell r="D4796" t="str">
            <v>SOJA</v>
          </cell>
          <cell r="E4796">
            <v>1092.8571428571427</v>
          </cell>
        </row>
        <row r="4797">
          <cell r="A4797" t="str">
            <v>RS</v>
          </cell>
          <cell r="B4797">
            <v>2010</v>
          </cell>
          <cell r="D4797" t="str">
            <v>SOJA</v>
          </cell>
          <cell r="E4797">
            <v>0</v>
          </cell>
        </row>
        <row r="4798">
          <cell r="A4798" t="str">
            <v>MS</v>
          </cell>
          <cell r="B4798">
            <v>2010</v>
          </cell>
          <cell r="D4798" t="str">
            <v>MILHO</v>
          </cell>
          <cell r="E4798">
            <v>0</v>
          </cell>
        </row>
        <row r="4799">
          <cell r="A4799" t="str">
            <v>MS</v>
          </cell>
          <cell r="B4799">
            <v>2010</v>
          </cell>
          <cell r="D4799" t="str">
            <v>MILHO</v>
          </cell>
          <cell r="E4799">
            <v>7579.0000000000009</v>
          </cell>
        </row>
        <row r="4800">
          <cell r="A4800" t="str">
            <v>MS</v>
          </cell>
          <cell r="B4800">
            <v>2010</v>
          </cell>
          <cell r="D4800" t="str">
            <v>SOJA</v>
          </cell>
          <cell r="E4800">
            <v>0</v>
          </cell>
        </row>
        <row r="4801">
          <cell r="A4801" t="str">
            <v>MS</v>
          </cell>
          <cell r="B4801">
            <v>2010</v>
          </cell>
          <cell r="D4801" t="str">
            <v>MILHO</v>
          </cell>
          <cell r="E4801">
            <v>5060</v>
          </cell>
        </row>
        <row r="4802">
          <cell r="A4802" t="str">
            <v>MS</v>
          </cell>
          <cell r="B4802">
            <v>2010</v>
          </cell>
          <cell r="D4802" t="str">
            <v>MILHO</v>
          </cell>
          <cell r="E4802">
            <v>5896.0000000000009</v>
          </cell>
        </row>
        <row r="4803">
          <cell r="A4803" t="str">
            <v>MS</v>
          </cell>
          <cell r="B4803">
            <v>2010</v>
          </cell>
          <cell r="D4803" t="str">
            <v>MILHO</v>
          </cell>
          <cell r="E4803">
            <v>0</v>
          </cell>
        </row>
        <row r="4804">
          <cell r="A4804" t="str">
            <v>MS</v>
          </cell>
          <cell r="B4804">
            <v>2010</v>
          </cell>
          <cell r="D4804" t="str">
            <v>SOJA</v>
          </cell>
          <cell r="E4804">
            <v>10339.285714285714</v>
          </cell>
        </row>
        <row r="4805">
          <cell r="A4805" t="str">
            <v>MS</v>
          </cell>
          <cell r="B4805">
            <v>2010</v>
          </cell>
          <cell r="D4805" t="str">
            <v>SOJA</v>
          </cell>
          <cell r="E4805">
            <v>0</v>
          </cell>
        </row>
        <row r="4806">
          <cell r="A4806" t="str">
            <v>SC</v>
          </cell>
          <cell r="B4806">
            <v>2010</v>
          </cell>
          <cell r="D4806" t="str">
            <v>MILHO</v>
          </cell>
          <cell r="E4806">
            <v>12606.000000000002</v>
          </cell>
        </row>
        <row r="4807">
          <cell r="A4807" t="str">
            <v>SC</v>
          </cell>
          <cell r="B4807">
            <v>2010</v>
          </cell>
          <cell r="D4807" t="str">
            <v>SOJA</v>
          </cell>
          <cell r="E4807">
            <v>21224.999999999996</v>
          </cell>
        </row>
        <row r="4808">
          <cell r="A4808" t="str">
            <v>MT</v>
          </cell>
          <cell r="B4808">
            <v>2010</v>
          </cell>
          <cell r="D4808" t="str">
            <v>MILHO</v>
          </cell>
          <cell r="E4808">
            <v>1705.0000000000002</v>
          </cell>
        </row>
        <row r="4809">
          <cell r="A4809" t="str">
            <v>MT</v>
          </cell>
          <cell r="B4809">
            <v>2010</v>
          </cell>
          <cell r="D4809" t="str">
            <v>MILHO</v>
          </cell>
          <cell r="E4809">
            <v>0</v>
          </cell>
        </row>
        <row r="4810">
          <cell r="A4810" t="str">
            <v>MT</v>
          </cell>
          <cell r="B4810">
            <v>2010</v>
          </cell>
          <cell r="D4810" t="str">
            <v>MILHO</v>
          </cell>
          <cell r="E4810">
            <v>0</v>
          </cell>
        </row>
        <row r="4811">
          <cell r="A4811" t="str">
            <v>PI</v>
          </cell>
          <cell r="B4811">
            <v>2010</v>
          </cell>
          <cell r="D4811" t="str">
            <v>SOJA</v>
          </cell>
          <cell r="E4811">
            <v>0</v>
          </cell>
        </row>
        <row r="4812">
          <cell r="A4812" t="str">
            <v>GO</v>
          </cell>
          <cell r="B4812">
            <v>2010</v>
          </cell>
          <cell r="D4812" t="str">
            <v>SOJA</v>
          </cell>
          <cell r="E4812">
            <v>0</v>
          </cell>
        </row>
        <row r="4813">
          <cell r="A4813" t="str">
            <v>MT</v>
          </cell>
          <cell r="B4813">
            <v>2010</v>
          </cell>
          <cell r="D4813" t="str">
            <v>SOJA</v>
          </cell>
          <cell r="E4813">
            <v>0</v>
          </cell>
        </row>
        <row r="4814">
          <cell r="A4814" t="str">
            <v>MA</v>
          </cell>
          <cell r="B4814">
            <v>2010</v>
          </cell>
          <cell r="D4814" t="str">
            <v>SOJA</v>
          </cell>
          <cell r="E4814">
            <v>0</v>
          </cell>
        </row>
        <row r="4815">
          <cell r="A4815" t="str">
            <v>RS</v>
          </cell>
          <cell r="B4815">
            <v>2010</v>
          </cell>
          <cell r="D4815" t="str">
            <v>MILHO</v>
          </cell>
          <cell r="E4815">
            <v>0</v>
          </cell>
        </row>
        <row r="4816">
          <cell r="A4816" t="str">
            <v>RS</v>
          </cell>
          <cell r="B4816">
            <v>2010</v>
          </cell>
          <cell r="D4816" t="str">
            <v>SOJA</v>
          </cell>
          <cell r="E4816">
            <v>3278.5714285714284</v>
          </cell>
        </row>
        <row r="4817">
          <cell r="A4817" t="str">
            <v>RS</v>
          </cell>
          <cell r="B4817">
            <v>2010</v>
          </cell>
          <cell r="D4817" t="str">
            <v>SOJA</v>
          </cell>
          <cell r="E4817">
            <v>5453.5714285714284</v>
          </cell>
        </row>
        <row r="4818">
          <cell r="A4818" t="str">
            <v>RS</v>
          </cell>
          <cell r="B4818">
            <v>2010</v>
          </cell>
          <cell r="D4818" t="str">
            <v>SOJA</v>
          </cell>
          <cell r="E4818">
            <v>0</v>
          </cell>
        </row>
        <row r="4819">
          <cell r="A4819" t="str">
            <v>MT</v>
          </cell>
          <cell r="B4819">
            <v>2010</v>
          </cell>
          <cell r="D4819" t="str">
            <v>SOJA</v>
          </cell>
          <cell r="E4819">
            <v>0</v>
          </cell>
        </row>
        <row r="4820">
          <cell r="A4820" t="str">
            <v>MT</v>
          </cell>
          <cell r="B4820">
            <v>2010</v>
          </cell>
          <cell r="D4820" t="str">
            <v>SOJA</v>
          </cell>
          <cell r="E4820">
            <v>0</v>
          </cell>
        </row>
        <row r="4821">
          <cell r="A4821" t="str">
            <v>PI</v>
          </cell>
          <cell r="B4821">
            <v>2010</v>
          </cell>
          <cell r="D4821" t="str">
            <v>SOJA</v>
          </cell>
          <cell r="E4821">
            <v>0</v>
          </cell>
        </row>
        <row r="4822">
          <cell r="A4822" t="str">
            <v>GO</v>
          </cell>
          <cell r="B4822">
            <v>2010</v>
          </cell>
          <cell r="D4822" t="str">
            <v>MILHO</v>
          </cell>
          <cell r="E4822">
            <v>0</v>
          </cell>
        </row>
        <row r="4823">
          <cell r="A4823" t="str">
            <v>GO</v>
          </cell>
          <cell r="B4823">
            <v>2010</v>
          </cell>
          <cell r="D4823" t="str">
            <v>MILHO</v>
          </cell>
          <cell r="E4823">
            <v>25421.000000000004</v>
          </cell>
        </row>
        <row r="4824">
          <cell r="A4824" t="str">
            <v>GO</v>
          </cell>
          <cell r="B4824">
            <v>2010</v>
          </cell>
          <cell r="D4824" t="str">
            <v>SOJA</v>
          </cell>
          <cell r="E4824">
            <v>0</v>
          </cell>
        </row>
        <row r="4825">
          <cell r="A4825" t="str">
            <v>GO</v>
          </cell>
          <cell r="B4825">
            <v>2010</v>
          </cell>
          <cell r="D4825" t="str">
            <v>SOJA</v>
          </cell>
          <cell r="E4825">
            <v>0</v>
          </cell>
        </row>
        <row r="4826">
          <cell r="A4826" t="str">
            <v>PR</v>
          </cell>
          <cell r="B4826">
            <v>2010</v>
          </cell>
          <cell r="D4826" t="str">
            <v>MILHO</v>
          </cell>
          <cell r="E4826">
            <v>0</v>
          </cell>
        </row>
        <row r="4827">
          <cell r="A4827" t="str">
            <v>PR</v>
          </cell>
          <cell r="B4827">
            <v>2010</v>
          </cell>
          <cell r="D4827" t="str">
            <v>SOJA</v>
          </cell>
          <cell r="E4827">
            <v>0</v>
          </cell>
        </row>
        <row r="4828">
          <cell r="A4828" t="str">
            <v>PI</v>
          </cell>
          <cell r="B4828">
            <v>2010</v>
          </cell>
          <cell r="D4828" t="str">
            <v>SOJA</v>
          </cell>
          <cell r="E4828">
            <v>0</v>
          </cell>
        </row>
        <row r="4829">
          <cell r="A4829" t="str">
            <v>MA</v>
          </cell>
          <cell r="B4829">
            <v>2010</v>
          </cell>
          <cell r="D4829" t="str">
            <v>SOJA</v>
          </cell>
          <cell r="E4829">
            <v>0</v>
          </cell>
        </row>
        <row r="4830">
          <cell r="A4830" t="str">
            <v>GO</v>
          </cell>
          <cell r="B4830">
            <v>2010</v>
          </cell>
          <cell r="D4830" t="str">
            <v>SOJA</v>
          </cell>
          <cell r="E4830">
            <v>0</v>
          </cell>
        </row>
        <row r="4831">
          <cell r="A4831" t="str">
            <v>GO</v>
          </cell>
          <cell r="B4831">
            <v>2010</v>
          </cell>
          <cell r="D4831" t="str">
            <v>SOJA</v>
          </cell>
          <cell r="E4831">
            <v>4189.2857142857138</v>
          </cell>
        </row>
        <row r="4832">
          <cell r="A4832" t="str">
            <v>PR</v>
          </cell>
          <cell r="B4832">
            <v>2010</v>
          </cell>
          <cell r="D4832" t="str">
            <v>MILHO</v>
          </cell>
          <cell r="E4832">
            <v>0</v>
          </cell>
        </row>
        <row r="4833">
          <cell r="A4833" t="str">
            <v>PR</v>
          </cell>
          <cell r="B4833">
            <v>2010</v>
          </cell>
          <cell r="D4833" t="str">
            <v>MILHO</v>
          </cell>
          <cell r="E4833">
            <v>28985.000000000004</v>
          </cell>
        </row>
        <row r="4834">
          <cell r="A4834" t="str">
            <v>PR</v>
          </cell>
          <cell r="B4834">
            <v>2010</v>
          </cell>
          <cell r="D4834" t="str">
            <v>SOJA</v>
          </cell>
          <cell r="E4834">
            <v>5528.5714285714284</v>
          </cell>
        </row>
        <row r="4835">
          <cell r="A4835" t="str">
            <v>PR</v>
          </cell>
          <cell r="B4835">
            <v>2010</v>
          </cell>
          <cell r="D4835" t="str">
            <v>SOJA</v>
          </cell>
          <cell r="E4835">
            <v>0</v>
          </cell>
        </row>
        <row r="4836">
          <cell r="A4836" t="str">
            <v>PR</v>
          </cell>
          <cell r="B4836">
            <v>2010</v>
          </cell>
          <cell r="D4836" t="str">
            <v>MILHO</v>
          </cell>
          <cell r="E4836">
            <v>4389</v>
          </cell>
        </row>
        <row r="4837">
          <cell r="A4837" t="str">
            <v>PR</v>
          </cell>
          <cell r="B4837">
            <v>2010</v>
          </cell>
          <cell r="D4837" t="str">
            <v>MILHO</v>
          </cell>
          <cell r="E4837">
            <v>0</v>
          </cell>
        </row>
        <row r="4838">
          <cell r="A4838" t="str">
            <v>PR</v>
          </cell>
          <cell r="B4838">
            <v>2010</v>
          </cell>
          <cell r="D4838" t="str">
            <v>MILHO</v>
          </cell>
          <cell r="E4838">
            <v>0</v>
          </cell>
        </row>
        <row r="4839">
          <cell r="A4839" t="str">
            <v>PR</v>
          </cell>
          <cell r="B4839">
            <v>2010</v>
          </cell>
          <cell r="D4839" t="str">
            <v>SOJA</v>
          </cell>
          <cell r="E4839">
            <v>0</v>
          </cell>
        </row>
        <row r="4840">
          <cell r="A4840" t="str">
            <v>MT</v>
          </cell>
          <cell r="B4840">
            <v>2010</v>
          </cell>
          <cell r="D4840" t="str">
            <v>MILHO</v>
          </cell>
          <cell r="E4840">
            <v>0</v>
          </cell>
        </row>
        <row r="4841">
          <cell r="A4841" t="str">
            <v>MT</v>
          </cell>
          <cell r="B4841">
            <v>2010</v>
          </cell>
          <cell r="D4841" t="str">
            <v>MILHO</v>
          </cell>
          <cell r="E4841">
            <v>0</v>
          </cell>
        </row>
        <row r="4842">
          <cell r="A4842" t="str">
            <v>RS</v>
          </cell>
          <cell r="B4842">
            <v>2010</v>
          </cell>
          <cell r="D4842" t="str">
            <v>SOJA</v>
          </cell>
          <cell r="E4842">
            <v>546.42857142857133</v>
          </cell>
        </row>
        <row r="4843">
          <cell r="A4843" t="str">
            <v>RS</v>
          </cell>
          <cell r="B4843">
            <v>2010</v>
          </cell>
          <cell r="D4843" t="str">
            <v>SOJA</v>
          </cell>
          <cell r="E4843">
            <v>15825</v>
          </cell>
        </row>
        <row r="4844">
          <cell r="A4844" t="str">
            <v>RS</v>
          </cell>
          <cell r="B4844">
            <v>2010</v>
          </cell>
          <cell r="D4844" t="str">
            <v>SOJA</v>
          </cell>
          <cell r="E4844">
            <v>10907.142857142857</v>
          </cell>
        </row>
        <row r="4845">
          <cell r="A4845" t="str">
            <v>RS</v>
          </cell>
          <cell r="B4845">
            <v>2010</v>
          </cell>
          <cell r="D4845" t="str">
            <v>MILHO</v>
          </cell>
          <cell r="E4845">
            <v>1441.0000000000002</v>
          </cell>
        </row>
        <row r="4846">
          <cell r="A4846" t="str">
            <v>RS</v>
          </cell>
          <cell r="B4846">
            <v>2010</v>
          </cell>
          <cell r="D4846" t="str">
            <v>SOJA</v>
          </cell>
          <cell r="E4846">
            <v>5453.5714285714284</v>
          </cell>
        </row>
        <row r="4847">
          <cell r="A4847" t="str">
            <v>RS</v>
          </cell>
          <cell r="B4847">
            <v>2010</v>
          </cell>
          <cell r="D4847" t="str">
            <v>SOJA</v>
          </cell>
          <cell r="E4847">
            <v>0</v>
          </cell>
        </row>
        <row r="4848">
          <cell r="A4848" t="str">
            <v>RS</v>
          </cell>
          <cell r="B4848">
            <v>2010</v>
          </cell>
          <cell r="D4848" t="str">
            <v>MILHO</v>
          </cell>
          <cell r="E4848">
            <v>0</v>
          </cell>
        </row>
        <row r="4849">
          <cell r="A4849" t="str">
            <v>RS</v>
          </cell>
          <cell r="B4849">
            <v>2010</v>
          </cell>
          <cell r="D4849" t="str">
            <v>SOJA</v>
          </cell>
          <cell r="E4849">
            <v>3278.5714285714284</v>
          </cell>
        </row>
        <row r="4850">
          <cell r="A4850" t="str">
            <v>RS</v>
          </cell>
          <cell r="B4850">
            <v>2010</v>
          </cell>
          <cell r="D4850" t="str">
            <v>SOJA</v>
          </cell>
          <cell r="E4850">
            <v>0</v>
          </cell>
        </row>
        <row r="4851">
          <cell r="A4851" t="str">
            <v>PR</v>
          </cell>
          <cell r="B4851">
            <v>2010</v>
          </cell>
          <cell r="D4851" t="str">
            <v>MILHO</v>
          </cell>
          <cell r="E4851">
            <v>5269</v>
          </cell>
        </row>
        <row r="4852">
          <cell r="A4852" t="str">
            <v>PR</v>
          </cell>
          <cell r="B4852">
            <v>2010</v>
          </cell>
          <cell r="D4852" t="str">
            <v>MILHO</v>
          </cell>
          <cell r="E4852">
            <v>0</v>
          </cell>
        </row>
        <row r="4853">
          <cell r="A4853" t="str">
            <v>PR</v>
          </cell>
          <cell r="B4853">
            <v>2010</v>
          </cell>
          <cell r="D4853" t="str">
            <v>SOJA</v>
          </cell>
          <cell r="E4853">
            <v>0</v>
          </cell>
        </row>
        <row r="4854">
          <cell r="A4854" t="str">
            <v>PR</v>
          </cell>
          <cell r="B4854">
            <v>2010</v>
          </cell>
          <cell r="D4854" t="str">
            <v>MILHO</v>
          </cell>
          <cell r="E4854">
            <v>10538</v>
          </cell>
        </row>
        <row r="4855">
          <cell r="A4855" t="str">
            <v>PR</v>
          </cell>
          <cell r="B4855">
            <v>2010</v>
          </cell>
          <cell r="D4855" t="str">
            <v>MILHO</v>
          </cell>
          <cell r="E4855">
            <v>0</v>
          </cell>
        </row>
        <row r="4856">
          <cell r="A4856" t="str">
            <v>PR</v>
          </cell>
          <cell r="B4856">
            <v>2010</v>
          </cell>
          <cell r="D4856" t="str">
            <v>SOJA</v>
          </cell>
          <cell r="E4856">
            <v>0</v>
          </cell>
        </row>
        <row r="4857">
          <cell r="A4857" t="str">
            <v>PR</v>
          </cell>
          <cell r="B4857">
            <v>2010</v>
          </cell>
          <cell r="D4857" t="str">
            <v>MILHO</v>
          </cell>
          <cell r="E4857">
            <v>17567.000000000004</v>
          </cell>
        </row>
        <row r="4858">
          <cell r="A4858" t="str">
            <v>PR</v>
          </cell>
          <cell r="B4858">
            <v>2010</v>
          </cell>
          <cell r="D4858" t="str">
            <v>MILHO</v>
          </cell>
          <cell r="E4858">
            <v>0</v>
          </cell>
        </row>
        <row r="4859">
          <cell r="A4859" t="str">
            <v>PR</v>
          </cell>
          <cell r="B4859">
            <v>2010</v>
          </cell>
          <cell r="D4859" t="str">
            <v>SOJA</v>
          </cell>
          <cell r="E4859">
            <v>0</v>
          </cell>
        </row>
        <row r="4860">
          <cell r="A4860" t="str">
            <v>PR</v>
          </cell>
          <cell r="B4860">
            <v>2010</v>
          </cell>
          <cell r="D4860" t="str">
            <v>MILHO</v>
          </cell>
          <cell r="E4860">
            <v>6149</v>
          </cell>
        </row>
        <row r="4861">
          <cell r="A4861" t="str">
            <v>PR</v>
          </cell>
          <cell r="B4861">
            <v>2010</v>
          </cell>
          <cell r="D4861" t="str">
            <v>MILHO</v>
          </cell>
          <cell r="E4861">
            <v>0</v>
          </cell>
        </row>
        <row r="4862">
          <cell r="A4862" t="str">
            <v>PR</v>
          </cell>
          <cell r="B4862">
            <v>2010</v>
          </cell>
          <cell r="D4862" t="str">
            <v>SOJA</v>
          </cell>
          <cell r="E4862">
            <v>0</v>
          </cell>
        </row>
        <row r="4863">
          <cell r="A4863" t="str">
            <v>SP</v>
          </cell>
          <cell r="B4863">
            <v>2010</v>
          </cell>
          <cell r="D4863" t="str">
            <v>MILHO</v>
          </cell>
          <cell r="E4863">
            <v>3509.0000000000005</v>
          </cell>
        </row>
        <row r="4864">
          <cell r="A4864" t="str">
            <v>SP</v>
          </cell>
          <cell r="B4864">
            <v>2010</v>
          </cell>
          <cell r="D4864" t="str">
            <v>MILHO</v>
          </cell>
          <cell r="E4864">
            <v>0</v>
          </cell>
        </row>
        <row r="4865">
          <cell r="A4865" t="str">
            <v>PR</v>
          </cell>
          <cell r="B4865">
            <v>2010</v>
          </cell>
          <cell r="D4865" t="str">
            <v>MILHO</v>
          </cell>
          <cell r="E4865">
            <v>26345.000000000004</v>
          </cell>
        </row>
        <row r="4866">
          <cell r="A4866" t="str">
            <v>PR</v>
          </cell>
          <cell r="B4866">
            <v>2010</v>
          </cell>
          <cell r="D4866" t="str">
            <v>MILHO</v>
          </cell>
          <cell r="E4866">
            <v>0</v>
          </cell>
        </row>
        <row r="4867">
          <cell r="A4867" t="str">
            <v>PR</v>
          </cell>
          <cell r="B4867">
            <v>2010</v>
          </cell>
          <cell r="D4867" t="str">
            <v>SOJA</v>
          </cell>
          <cell r="E4867">
            <v>0</v>
          </cell>
        </row>
        <row r="4868">
          <cell r="A4868" t="str">
            <v>MT</v>
          </cell>
          <cell r="B4868">
            <v>2010</v>
          </cell>
          <cell r="D4868" t="str">
            <v>MILHO</v>
          </cell>
          <cell r="E4868">
            <v>1705.0000000000002</v>
          </cell>
        </row>
        <row r="4869">
          <cell r="A4869" t="str">
            <v>MT</v>
          </cell>
          <cell r="B4869">
            <v>2010</v>
          </cell>
          <cell r="D4869" t="str">
            <v>MILHO</v>
          </cell>
          <cell r="E4869">
            <v>0</v>
          </cell>
        </row>
        <row r="4870">
          <cell r="A4870" t="str">
            <v>MT</v>
          </cell>
          <cell r="B4870">
            <v>2010</v>
          </cell>
          <cell r="D4870" t="str">
            <v>MILHO</v>
          </cell>
          <cell r="E4870">
            <v>2563</v>
          </cell>
        </row>
        <row r="4871">
          <cell r="A4871" t="str">
            <v>MT</v>
          </cell>
          <cell r="B4871">
            <v>2010</v>
          </cell>
          <cell r="D4871" t="str">
            <v>MILHO</v>
          </cell>
          <cell r="E4871">
            <v>0</v>
          </cell>
        </row>
        <row r="4872">
          <cell r="A4872" t="str">
            <v>MS</v>
          </cell>
          <cell r="B4872">
            <v>2010</v>
          </cell>
          <cell r="D4872" t="str">
            <v>MILHO</v>
          </cell>
          <cell r="E4872">
            <v>0</v>
          </cell>
        </row>
        <row r="4873">
          <cell r="A4873" t="str">
            <v>PR</v>
          </cell>
          <cell r="B4873">
            <v>2010</v>
          </cell>
          <cell r="D4873" t="str">
            <v>MILHO</v>
          </cell>
          <cell r="E4873">
            <v>0</v>
          </cell>
        </row>
        <row r="4874">
          <cell r="A4874" t="str">
            <v>PR</v>
          </cell>
          <cell r="B4874">
            <v>2010</v>
          </cell>
          <cell r="D4874" t="str">
            <v>SOJA</v>
          </cell>
          <cell r="E4874">
            <v>0</v>
          </cell>
        </row>
        <row r="4875">
          <cell r="A4875" t="str">
            <v>PR</v>
          </cell>
          <cell r="B4875">
            <v>2010</v>
          </cell>
          <cell r="D4875" t="str">
            <v>SOJA</v>
          </cell>
          <cell r="E4875">
            <v>23035.714285714286</v>
          </cell>
        </row>
        <row r="4876">
          <cell r="A4876" t="str">
            <v>PR</v>
          </cell>
          <cell r="B4876">
            <v>2010</v>
          </cell>
          <cell r="D4876" t="str">
            <v>MILHO</v>
          </cell>
          <cell r="E4876">
            <v>7029</v>
          </cell>
        </row>
        <row r="4877">
          <cell r="A4877" t="str">
            <v>PR</v>
          </cell>
          <cell r="B4877">
            <v>2010</v>
          </cell>
          <cell r="D4877" t="str">
            <v>MILHO</v>
          </cell>
          <cell r="E4877">
            <v>13178</v>
          </cell>
        </row>
        <row r="4878">
          <cell r="A4878" t="str">
            <v>PR</v>
          </cell>
          <cell r="B4878">
            <v>2010</v>
          </cell>
          <cell r="D4878" t="str">
            <v>MILHO</v>
          </cell>
          <cell r="E4878">
            <v>0</v>
          </cell>
        </row>
        <row r="4879">
          <cell r="A4879" t="str">
            <v>BA</v>
          </cell>
          <cell r="B4879">
            <v>2010</v>
          </cell>
          <cell r="D4879" t="str">
            <v>SOJA</v>
          </cell>
          <cell r="E4879">
            <v>10317.857142857143</v>
          </cell>
        </row>
        <row r="4880">
          <cell r="A4880" t="str">
            <v>MT</v>
          </cell>
          <cell r="B4880">
            <v>2010</v>
          </cell>
          <cell r="D4880" t="str">
            <v>MILHO</v>
          </cell>
          <cell r="E4880">
            <v>0</v>
          </cell>
        </row>
        <row r="4881">
          <cell r="A4881" t="str">
            <v>MT</v>
          </cell>
          <cell r="B4881">
            <v>2010</v>
          </cell>
          <cell r="D4881" t="str">
            <v>SOJA</v>
          </cell>
          <cell r="E4881">
            <v>0</v>
          </cell>
        </row>
        <row r="4882">
          <cell r="A4882" t="str">
            <v>MT</v>
          </cell>
          <cell r="B4882">
            <v>2010</v>
          </cell>
          <cell r="D4882" t="str">
            <v>MILHO</v>
          </cell>
          <cell r="E4882">
            <v>0</v>
          </cell>
        </row>
        <row r="4883">
          <cell r="A4883" t="str">
            <v>MT</v>
          </cell>
          <cell r="B4883">
            <v>2010</v>
          </cell>
          <cell r="D4883" t="str">
            <v>SOJA</v>
          </cell>
          <cell r="E4883">
            <v>0</v>
          </cell>
        </row>
        <row r="4884">
          <cell r="A4884" t="str">
            <v>MT</v>
          </cell>
          <cell r="B4884">
            <v>2010</v>
          </cell>
          <cell r="D4884" t="str">
            <v>MILHO</v>
          </cell>
          <cell r="E4884">
            <v>0</v>
          </cell>
        </row>
        <row r="4885">
          <cell r="A4885" t="str">
            <v>MT</v>
          </cell>
          <cell r="B4885">
            <v>2010</v>
          </cell>
          <cell r="D4885" t="str">
            <v>SOJA</v>
          </cell>
          <cell r="E4885">
            <v>0</v>
          </cell>
        </row>
        <row r="4886">
          <cell r="A4886" t="str">
            <v>MT</v>
          </cell>
          <cell r="B4886">
            <v>2010</v>
          </cell>
          <cell r="D4886" t="str">
            <v>MILHO</v>
          </cell>
          <cell r="E4886">
            <v>0</v>
          </cell>
        </row>
        <row r="4887">
          <cell r="A4887" t="str">
            <v>MT</v>
          </cell>
          <cell r="B4887">
            <v>2010</v>
          </cell>
          <cell r="D4887" t="str">
            <v>SOJA</v>
          </cell>
          <cell r="E4887">
            <v>0</v>
          </cell>
        </row>
        <row r="4888">
          <cell r="A4888" t="str">
            <v>GO</v>
          </cell>
          <cell r="B4888">
            <v>2010</v>
          </cell>
          <cell r="D4888" t="str">
            <v>MILHO</v>
          </cell>
          <cell r="E4888">
            <v>0</v>
          </cell>
        </row>
        <row r="4889">
          <cell r="A4889" t="str">
            <v>GO</v>
          </cell>
          <cell r="B4889">
            <v>2010</v>
          </cell>
          <cell r="D4889" t="str">
            <v>MILHO</v>
          </cell>
          <cell r="E4889">
            <v>9647</v>
          </cell>
        </row>
        <row r="4890">
          <cell r="A4890" t="str">
            <v>GO</v>
          </cell>
          <cell r="B4890">
            <v>2010</v>
          </cell>
          <cell r="D4890" t="str">
            <v>SOJA</v>
          </cell>
          <cell r="E4890">
            <v>0</v>
          </cell>
        </row>
        <row r="4891">
          <cell r="A4891" t="str">
            <v>GO</v>
          </cell>
          <cell r="B4891">
            <v>2010</v>
          </cell>
          <cell r="D4891" t="str">
            <v>SOJA</v>
          </cell>
          <cell r="E4891">
            <v>0</v>
          </cell>
        </row>
        <row r="4892">
          <cell r="A4892" t="str">
            <v>GO</v>
          </cell>
          <cell r="B4892">
            <v>2010</v>
          </cell>
          <cell r="D4892" t="str">
            <v>MILHO</v>
          </cell>
          <cell r="E4892">
            <v>0</v>
          </cell>
        </row>
        <row r="4893">
          <cell r="A4893" t="str">
            <v>GO</v>
          </cell>
          <cell r="B4893">
            <v>2010</v>
          </cell>
          <cell r="D4893" t="str">
            <v>SOJA</v>
          </cell>
          <cell r="E4893">
            <v>0</v>
          </cell>
        </row>
        <row r="4894">
          <cell r="A4894" t="str">
            <v>MT</v>
          </cell>
          <cell r="B4894">
            <v>2010</v>
          </cell>
          <cell r="D4894" t="str">
            <v>MILHO</v>
          </cell>
          <cell r="E4894">
            <v>0</v>
          </cell>
        </row>
        <row r="4895">
          <cell r="A4895" t="str">
            <v>MT</v>
          </cell>
          <cell r="B4895">
            <v>2010</v>
          </cell>
          <cell r="D4895" t="str">
            <v>MILHO</v>
          </cell>
          <cell r="E4895">
            <v>5258.0000000000009</v>
          </cell>
        </row>
        <row r="4896">
          <cell r="A4896" t="str">
            <v>GO</v>
          </cell>
          <cell r="B4896">
            <v>2010</v>
          </cell>
          <cell r="D4896" t="str">
            <v>MILHO</v>
          </cell>
          <cell r="E4896">
            <v>0</v>
          </cell>
        </row>
        <row r="4897">
          <cell r="A4897" t="str">
            <v>GO</v>
          </cell>
          <cell r="B4897">
            <v>2010</v>
          </cell>
          <cell r="D4897" t="str">
            <v>MILHO</v>
          </cell>
          <cell r="E4897">
            <v>17534.000000000004</v>
          </cell>
        </row>
        <row r="4898">
          <cell r="A4898" t="str">
            <v>GO</v>
          </cell>
          <cell r="B4898">
            <v>2010</v>
          </cell>
          <cell r="D4898" t="str">
            <v>SOJA</v>
          </cell>
          <cell r="E4898">
            <v>0</v>
          </cell>
        </row>
        <row r="4899">
          <cell r="A4899" t="str">
            <v>SP</v>
          </cell>
          <cell r="B4899">
            <v>2010</v>
          </cell>
          <cell r="D4899" t="str">
            <v>SOJA</v>
          </cell>
          <cell r="E4899">
            <v>0</v>
          </cell>
        </row>
        <row r="4900">
          <cell r="A4900" t="str">
            <v>MT</v>
          </cell>
          <cell r="B4900">
            <v>2010</v>
          </cell>
          <cell r="D4900" t="str">
            <v>MILHO</v>
          </cell>
          <cell r="E4900">
            <v>17061</v>
          </cell>
        </row>
        <row r="4901">
          <cell r="A4901" t="str">
            <v>MT</v>
          </cell>
          <cell r="B4901">
            <v>2010</v>
          </cell>
          <cell r="D4901" t="str">
            <v>MILHO</v>
          </cell>
          <cell r="E4901">
            <v>0</v>
          </cell>
        </row>
        <row r="4902">
          <cell r="A4902" t="str">
            <v>MT</v>
          </cell>
          <cell r="B4902">
            <v>2010</v>
          </cell>
          <cell r="D4902" t="str">
            <v>MILHO</v>
          </cell>
          <cell r="E4902">
            <v>12804.000000000002</v>
          </cell>
        </row>
        <row r="4903">
          <cell r="A4903" t="str">
            <v>MT</v>
          </cell>
          <cell r="B4903">
            <v>2010</v>
          </cell>
          <cell r="D4903" t="str">
            <v>SOJA</v>
          </cell>
          <cell r="E4903">
            <v>0</v>
          </cell>
        </row>
        <row r="4904">
          <cell r="A4904" t="str">
            <v>MA</v>
          </cell>
          <cell r="B4904">
            <v>2010</v>
          </cell>
          <cell r="D4904" t="str">
            <v>SOJA</v>
          </cell>
          <cell r="E4904">
            <v>0</v>
          </cell>
        </row>
        <row r="4905">
          <cell r="A4905" t="str">
            <v>MG</v>
          </cell>
          <cell r="B4905">
            <v>2010</v>
          </cell>
          <cell r="D4905" t="str">
            <v>SOJA</v>
          </cell>
          <cell r="E4905">
            <v>0</v>
          </cell>
        </row>
        <row r="4906">
          <cell r="A4906" t="str">
            <v>MT</v>
          </cell>
          <cell r="B4906">
            <v>2010</v>
          </cell>
          <cell r="D4906" t="str">
            <v>MILHO</v>
          </cell>
          <cell r="E4906">
            <v>0</v>
          </cell>
        </row>
        <row r="4907">
          <cell r="A4907" t="str">
            <v>MT</v>
          </cell>
          <cell r="B4907">
            <v>2010</v>
          </cell>
          <cell r="D4907" t="str">
            <v>SOJA</v>
          </cell>
          <cell r="E4907">
            <v>0</v>
          </cell>
        </row>
        <row r="4908">
          <cell r="A4908" t="str">
            <v>MT</v>
          </cell>
          <cell r="B4908">
            <v>2010</v>
          </cell>
          <cell r="D4908" t="str">
            <v>MILHO</v>
          </cell>
          <cell r="E4908">
            <v>2563</v>
          </cell>
        </row>
        <row r="4909">
          <cell r="A4909" t="str">
            <v>MT</v>
          </cell>
          <cell r="B4909">
            <v>2010</v>
          </cell>
          <cell r="D4909" t="str">
            <v>MILHO</v>
          </cell>
          <cell r="E4909">
            <v>0</v>
          </cell>
        </row>
        <row r="4910">
          <cell r="A4910" t="str">
            <v>MT</v>
          </cell>
          <cell r="B4910">
            <v>2010</v>
          </cell>
          <cell r="D4910" t="str">
            <v>MILHO</v>
          </cell>
          <cell r="E4910">
            <v>0</v>
          </cell>
        </row>
        <row r="4911">
          <cell r="A4911" t="str">
            <v>MT</v>
          </cell>
          <cell r="B4911">
            <v>2010</v>
          </cell>
          <cell r="D4911" t="str">
            <v>SOJA</v>
          </cell>
          <cell r="E4911">
            <v>0</v>
          </cell>
        </row>
        <row r="4912">
          <cell r="A4912" t="str">
            <v>GO</v>
          </cell>
          <cell r="B4912">
            <v>2010</v>
          </cell>
          <cell r="D4912" t="str">
            <v>MILHO</v>
          </cell>
          <cell r="E4912">
            <v>0</v>
          </cell>
        </row>
        <row r="4913">
          <cell r="A4913" t="str">
            <v>GO</v>
          </cell>
          <cell r="B4913">
            <v>2010</v>
          </cell>
          <cell r="D4913" t="str">
            <v>SOJA</v>
          </cell>
          <cell r="E4913">
            <v>0</v>
          </cell>
        </row>
        <row r="4914">
          <cell r="A4914" t="str">
            <v>GO</v>
          </cell>
          <cell r="B4914">
            <v>2010</v>
          </cell>
          <cell r="D4914" t="str">
            <v>SOJA</v>
          </cell>
          <cell r="E4914">
            <v>0</v>
          </cell>
        </row>
        <row r="4915">
          <cell r="A4915" t="str">
            <v>MS</v>
          </cell>
          <cell r="B4915">
            <v>2010</v>
          </cell>
          <cell r="D4915" t="str">
            <v>MILHO</v>
          </cell>
          <cell r="E4915">
            <v>0</v>
          </cell>
        </row>
        <row r="4916">
          <cell r="A4916" t="str">
            <v>MS</v>
          </cell>
          <cell r="B4916">
            <v>2010</v>
          </cell>
          <cell r="D4916" t="str">
            <v>MILHO</v>
          </cell>
          <cell r="E4916">
            <v>13486</v>
          </cell>
        </row>
        <row r="4917">
          <cell r="A4917" t="str">
            <v>PR</v>
          </cell>
          <cell r="B4917">
            <v>2010</v>
          </cell>
          <cell r="D4917" t="str">
            <v>MILHO</v>
          </cell>
          <cell r="E4917">
            <v>4389</v>
          </cell>
        </row>
        <row r="4918">
          <cell r="A4918" t="str">
            <v>PR</v>
          </cell>
          <cell r="B4918">
            <v>2010</v>
          </cell>
          <cell r="D4918" t="str">
            <v>MILHO</v>
          </cell>
          <cell r="E4918">
            <v>0</v>
          </cell>
        </row>
        <row r="4919">
          <cell r="A4919" t="str">
            <v>MT</v>
          </cell>
          <cell r="B4919">
            <v>2010</v>
          </cell>
          <cell r="D4919" t="str">
            <v>MILHO</v>
          </cell>
          <cell r="E4919">
            <v>0</v>
          </cell>
        </row>
        <row r="4920">
          <cell r="A4920" t="str">
            <v>MT</v>
          </cell>
          <cell r="B4920">
            <v>2010</v>
          </cell>
          <cell r="D4920" t="str">
            <v>SOJA</v>
          </cell>
          <cell r="E4920">
            <v>0</v>
          </cell>
        </row>
        <row r="4921">
          <cell r="A4921" t="str">
            <v>MT</v>
          </cell>
          <cell r="B4921">
            <v>2010</v>
          </cell>
          <cell r="D4921" t="str">
            <v>MILHO</v>
          </cell>
          <cell r="E4921">
            <v>0</v>
          </cell>
        </row>
        <row r="4922">
          <cell r="A4922" t="str">
            <v>MT</v>
          </cell>
          <cell r="B4922">
            <v>2010</v>
          </cell>
          <cell r="D4922" t="str">
            <v>MILHO</v>
          </cell>
          <cell r="E4922">
            <v>0</v>
          </cell>
        </row>
        <row r="4923">
          <cell r="A4923" t="str">
            <v>MT</v>
          </cell>
          <cell r="B4923">
            <v>2010</v>
          </cell>
          <cell r="D4923" t="str">
            <v>SOJA</v>
          </cell>
          <cell r="E4923">
            <v>3782.1428571428569</v>
          </cell>
        </row>
        <row r="4924">
          <cell r="A4924" t="str">
            <v>MT</v>
          </cell>
          <cell r="B4924">
            <v>2010</v>
          </cell>
          <cell r="D4924" t="str">
            <v>MILHO</v>
          </cell>
          <cell r="E4924">
            <v>8536</v>
          </cell>
        </row>
        <row r="4925">
          <cell r="A4925" t="str">
            <v>BA</v>
          </cell>
          <cell r="B4925">
            <v>2010</v>
          </cell>
          <cell r="D4925" t="str">
            <v>MILHO</v>
          </cell>
          <cell r="E4925">
            <v>2519</v>
          </cell>
        </row>
        <row r="4926">
          <cell r="A4926" t="str">
            <v>BA</v>
          </cell>
          <cell r="B4926">
            <v>2010</v>
          </cell>
          <cell r="D4926" t="str">
            <v>MILHO</v>
          </cell>
          <cell r="E4926">
            <v>0</v>
          </cell>
        </row>
        <row r="4927">
          <cell r="A4927" t="str">
            <v>RS</v>
          </cell>
          <cell r="B4927">
            <v>2010</v>
          </cell>
          <cell r="D4927" t="str">
            <v>SOJA</v>
          </cell>
          <cell r="E4927">
            <v>0</v>
          </cell>
        </row>
        <row r="4928">
          <cell r="A4928" t="str">
            <v>RS</v>
          </cell>
          <cell r="B4928">
            <v>2010</v>
          </cell>
          <cell r="D4928" t="str">
            <v>SOJA</v>
          </cell>
          <cell r="E4928">
            <v>1092.8571428571427</v>
          </cell>
        </row>
        <row r="4929">
          <cell r="A4929" t="str">
            <v>MS</v>
          </cell>
          <cell r="B4929">
            <v>2010</v>
          </cell>
          <cell r="D4929" t="str">
            <v>MILHO</v>
          </cell>
          <cell r="E4929">
            <v>4213</v>
          </cell>
        </row>
        <row r="4930">
          <cell r="A4930" t="str">
            <v>MS</v>
          </cell>
          <cell r="B4930">
            <v>2010</v>
          </cell>
          <cell r="D4930" t="str">
            <v>MILHO</v>
          </cell>
          <cell r="E4930">
            <v>0</v>
          </cell>
        </row>
        <row r="4931">
          <cell r="A4931" t="str">
            <v>MS</v>
          </cell>
          <cell r="B4931">
            <v>2010</v>
          </cell>
          <cell r="D4931" t="str">
            <v>SOJA</v>
          </cell>
          <cell r="E4931">
            <v>0</v>
          </cell>
        </row>
        <row r="4932">
          <cell r="A4932" t="str">
            <v>MS</v>
          </cell>
          <cell r="B4932">
            <v>2010</v>
          </cell>
          <cell r="D4932" t="str">
            <v>MILHO</v>
          </cell>
          <cell r="E4932">
            <v>0</v>
          </cell>
        </row>
        <row r="4933">
          <cell r="A4933" t="str">
            <v>MS</v>
          </cell>
          <cell r="B4933">
            <v>2010</v>
          </cell>
          <cell r="D4933" t="str">
            <v>MILHO</v>
          </cell>
          <cell r="E4933">
            <v>13057</v>
          </cell>
        </row>
        <row r="4934">
          <cell r="A4934" t="str">
            <v>MS</v>
          </cell>
          <cell r="B4934">
            <v>2010</v>
          </cell>
          <cell r="D4934" t="str">
            <v>SOJA</v>
          </cell>
          <cell r="E4934">
            <v>0</v>
          </cell>
        </row>
        <row r="4935">
          <cell r="A4935" t="str">
            <v>MS</v>
          </cell>
          <cell r="B4935">
            <v>2010</v>
          </cell>
          <cell r="D4935" t="str">
            <v>MILHO</v>
          </cell>
          <cell r="E4935">
            <v>0</v>
          </cell>
        </row>
        <row r="4936">
          <cell r="A4936" t="str">
            <v>MS</v>
          </cell>
          <cell r="B4936">
            <v>2010</v>
          </cell>
          <cell r="D4936" t="str">
            <v>MILHO</v>
          </cell>
          <cell r="E4936">
            <v>15169</v>
          </cell>
        </row>
        <row r="4937">
          <cell r="A4937" t="str">
            <v>MS</v>
          </cell>
          <cell r="B4937">
            <v>2010</v>
          </cell>
          <cell r="D4937" t="str">
            <v>SOJA</v>
          </cell>
          <cell r="E4937">
            <v>0</v>
          </cell>
        </row>
        <row r="4938">
          <cell r="A4938" t="str">
            <v>GO</v>
          </cell>
          <cell r="B4938">
            <v>2010</v>
          </cell>
          <cell r="D4938" t="str">
            <v>SOJA</v>
          </cell>
          <cell r="E4938">
            <v>0</v>
          </cell>
        </row>
        <row r="4939">
          <cell r="A4939" t="str">
            <v>MT</v>
          </cell>
          <cell r="B4939">
            <v>2010</v>
          </cell>
          <cell r="D4939" t="str">
            <v>MILHO</v>
          </cell>
          <cell r="E4939">
            <v>0</v>
          </cell>
        </row>
        <row r="4940">
          <cell r="A4940" t="str">
            <v>RS</v>
          </cell>
          <cell r="B4940">
            <v>2010</v>
          </cell>
          <cell r="D4940" t="str">
            <v>MILHO</v>
          </cell>
          <cell r="E4940">
            <v>0</v>
          </cell>
        </row>
        <row r="4941">
          <cell r="A4941" t="str">
            <v>RS</v>
          </cell>
          <cell r="B4941">
            <v>2010</v>
          </cell>
          <cell r="D4941" t="str">
            <v>SOJA</v>
          </cell>
          <cell r="E4941">
            <v>1092.8571428571427</v>
          </cell>
        </row>
        <row r="4942">
          <cell r="A4942" t="str">
            <v>RS</v>
          </cell>
          <cell r="B4942">
            <v>2010</v>
          </cell>
          <cell r="D4942" t="str">
            <v>SOJA</v>
          </cell>
          <cell r="E4942">
            <v>0</v>
          </cell>
        </row>
        <row r="4943">
          <cell r="A4943" t="str">
            <v>RS</v>
          </cell>
          <cell r="B4943">
            <v>2010</v>
          </cell>
          <cell r="D4943" t="str">
            <v>SOJA</v>
          </cell>
          <cell r="E4943">
            <v>0</v>
          </cell>
        </row>
        <row r="4944">
          <cell r="A4944" t="str">
            <v>RS</v>
          </cell>
          <cell r="B4944">
            <v>2010</v>
          </cell>
          <cell r="D4944" t="str">
            <v>SOJA</v>
          </cell>
          <cell r="E4944">
            <v>0</v>
          </cell>
        </row>
        <row r="4945">
          <cell r="A4945" t="str">
            <v>RS</v>
          </cell>
          <cell r="B4945">
            <v>2010</v>
          </cell>
          <cell r="D4945" t="str">
            <v>MILHO</v>
          </cell>
          <cell r="E4945">
            <v>0</v>
          </cell>
        </row>
        <row r="4946">
          <cell r="A4946" t="str">
            <v>RS</v>
          </cell>
          <cell r="B4946">
            <v>2010</v>
          </cell>
          <cell r="D4946" t="str">
            <v>SOJA</v>
          </cell>
          <cell r="E4946">
            <v>1092.8571428571427</v>
          </cell>
        </row>
        <row r="4947">
          <cell r="A4947" t="str">
            <v>RS</v>
          </cell>
          <cell r="B4947">
            <v>2010</v>
          </cell>
          <cell r="D4947" t="str">
            <v>SOJA</v>
          </cell>
          <cell r="E4947">
            <v>0</v>
          </cell>
        </row>
        <row r="4948">
          <cell r="A4948" t="str">
            <v>MS</v>
          </cell>
          <cell r="B4948">
            <v>2010</v>
          </cell>
          <cell r="D4948" t="str">
            <v>MILHO</v>
          </cell>
          <cell r="E4948">
            <v>0</v>
          </cell>
        </row>
        <row r="4949">
          <cell r="A4949" t="str">
            <v>MS</v>
          </cell>
          <cell r="B4949">
            <v>2010</v>
          </cell>
          <cell r="D4949" t="str">
            <v>MILHO</v>
          </cell>
          <cell r="E4949">
            <v>15169</v>
          </cell>
        </row>
        <row r="4950">
          <cell r="A4950" t="str">
            <v>MS</v>
          </cell>
          <cell r="B4950">
            <v>2010</v>
          </cell>
          <cell r="D4950" t="str">
            <v>SOJA</v>
          </cell>
          <cell r="E4950">
            <v>0</v>
          </cell>
        </row>
        <row r="4951">
          <cell r="A4951" t="str">
            <v>MS</v>
          </cell>
          <cell r="B4951">
            <v>2010</v>
          </cell>
          <cell r="D4951" t="str">
            <v>MILHO</v>
          </cell>
          <cell r="E4951">
            <v>8426</v>
          </cell>
        </row>
        <row r="4952">
          <cell r="A4952" t="str">
            <v>MS</v>
          </cell>
          <cell r="B4952">
            <v>2010</v>
          </cell>
          <cell r="D4952" t="str">
            <v>MILHO</v>
          </cell>
          <cell r="E4952">
            <v>11000</v>
          </cell>
        </row>
        <row r="4953">
          <cell r="A4953" t="str">
            <v>MS</v>
          </cell>
          <cell r="B4953">
            <v>2010</v>
          </cell>
          <cell r="D4953" t="str">
            <v>MILHO</v>
          </cell>
          <cell r="E4953">
            <v>0</v>
          </cell>
        </row>
        <row r="4954">
          <cell r="A4954" t="str">
            <v>MS</v>
          </cell>
          <cell r="B4954">
            <v>2010</v>
          </cell>
          <cell r="D4954" t="str">
            <v>SOJA</v>
          </cell>
          <cell r="E4954">
            <v>9653.5714285714294</v>
          </cell>
        </row>
        <row r="4955">
          <cell r="A4955" t="str">
            <v>MS</v>
          </cell>
          <cell r="B4955">
            <v>2010</v>
          </cell>
          <cell r="D4955" t="str">
            <v>SOJA</v>
          </cell>
          <cell r="E4955">
            <v>0</v>
          </cell>
        </row>
        <row r="4956">
          <cell r="A4956" t="str">
            <v>SC</v>
          </cell>
          <cell r="B4956">
            <v>2010</v>
          </cell>
          <cell r="D4956" t="str">
            <v>MILHO</v>
          </cell>
          <cell r="E4956">
            <v>12606.000000000002</v>
          </cell>
        </row>
        <row r="4957">
          <cell r="A4957" t="str">
            <v>SC</v>
          </cell>
          <cell r="B4957">
            <v>2010</v>
          </cell>
          <cell r="D4957" t="str">
            <v>SOJA</v>
          </cell>
          <cell r="E4957">
            <v>16982.142857142859</v>
          </cell>
        </row>
        <row r="4958">
          <cell r="A4958" t="str">
            <v>MT</v>
          </cell>
          <cell r="B4958">
            <v>2010</v>
          </cell>
          <cell r="D4958" t="str">
            <v>MILHO</v>
          </cell>
          <cell r="E4958">
            <v>0</v>
          </cell>
        </row>
        <row r="4959">
          <cell r="A4959" t="str">
            <v>MT</v>
          </cell>
          <cell r="B4959">
            <v>2010</v>
          </cell>
          <cell r="D4959" t="str">
            <v>MILHO</v>
          </cell>
          <cell r="E4959">
            <v>0</v>
          </cell>
        </row>
        <row r="4960">
          <cell r="A4960" t="str">
            <v>MT</v>
          </cell>
          <cell r="B4960">
            <v>2010</v>
          </cell>
          <cell r="D4960" t="str">
            <v>SOJA</v>
          </cell>
          <cell r="E4960">
            <v>0</v>
          </cell>
        </row>
        <row r="4961">
          <cell r="A4961" t="str">
            <v>RS</v>
          </cell>
          <cell r="B4961">
            <v>2010</v>
          </cell>
          <cell r="D4961" t="str">
            <v>SOJA</v>
          </cell>
          <cell r="E4961">
            <v>2185.7142857142853</v>
          </cell>
        </row>
        <row r="4962">
          <cell r="A4962" t="str">
            <v>RS</v>
          </cell>
          <cell r="B4962">
            <v>2010</v>
          </cell>
          <cell r="D4962" t="str">
            <v>SOJA</v>
          </cell>
          <cell r="E4962">
            <v>10907.142857142857</v>
          </cell>
        </row>
        <row r="4963">
          <cell r="A4963" t="str">
            <v>RS</v>
          </cell>
          <cell r="B4963">
            <v>2010</v>
          </cell>
          <cell r="D4963" t="str">
            <v>SOJA</v>
          </cell>
          <cell r="E4963">
            <v>0</v>
          </cell>
        </row>
        <row r="4964">
          <cell r="A4964" t="str">
            <v>MT</v>
          </cell>
          <cell r="B4964">
            <v>2010</v>
          </cell>
          <cell r="D4964" t="str">
            <v>SOJA</v>
          </cell>
          <cell r="E4964">
            <v>0</v>
          </cell>
        </row>
        <row r="4965">
          <cell r="A4965" t="str">
            <v>GO</v>
          </cell>
          <cell r="B4965">
            <v>2010</v>
          </cell>
          <cell r="D4965" t="str">
            <v>MILHO</v>
          </cell>
          <cell r="E4965">
            <v>0</v>
          </cell>
        </row>
        <row r="4966">
          <cell r="A4966" t="str">
            <v>GO</v>
          </cell>
          <cell r="B4966">
            <v>2010</v>
          </cell>
          <cell r="D4966" t="str">
            <v>SOJA</v>
          </cell>
          <cell r="E4966">
            <v>0</v>
          </cell>
        </row>
        <row r="4967">
          <cell r="A4967" t="str">
            <v>GO</v>
          </cell>
          <cell r="B4967">
            <v>2010</v>
          </cell>
          <cell r="D4967" t="str">
            <v>SOJA</v>
          </cell>
          <cell r="E4967">
            <v>0</v>
          </cell>
        </row>
        <row r="4968">
          <cell r="A4968" t="str">
            <v>PR</v>
          </cell>
          <cell r="B4968">
            <v>2010</v>
          </cell>
          <cell r="D4968" t="str">
            <v>SOJA</v>
          </cell>
          <cell r="E4968">
            <v>0</v>
          </cell>
        </row>
        <row r="4969">
          <cell r="A4969" t="str">
            <v>GO</v>
          </cell>
          <cell r="B4969">
            <v>2010</v>
          </cell>
          <cell r="D4969" t="str">
            <v>SOJA</v>
          </cell>
          <cell r="E4969">
            <v>0</v>
          </cell>
        </row>
        <row r="4970">
          <cell r="A4970" t="str">
            <v>GO</v>
          </cell>
          <cell r="B4970">
            <v>2010</v>
          </cell>
          <cell r="D4970" t="str">
            <v>SOJA</v>
          </cell>
          <cell r="E4970">
            <v>1671.4285714285716</v>
          </cell>
        </row>
        <row r="4971">
          <cell r="A4971" t="str">
            <v>PR</v>
          </cell>
          <cell r="B4971">
            <v>2010</v>
          </cell>
          <cell r="D4971" t="str">
            <v>MILHO</v>
          </cell>
          <cell r="E4971">
            <v>8778</v>
          </cell>
        </row>
        <row r="4972">
          <cell r="A4972" t="str">
            <v>PR</v>
          </cell>
          <cell r="B4972">
            <v>2010</v>
          </cell>
          <cell r="D4972" t="str">
            <v>MILHO</v>
          </cell>
          <cell r="E4972">
            <v>0</v>
          </cell>
        </row>
        <row r="4973">
          <cell r="A4973" t="str">
            <v>PR</v>
          </cell>
          <cell r="B4973">
            <v>2010</v>
          </cell>
          <cell r="D4973" t="str">
            <v>SOJA</v>
          </cell>
          <cell r="E4973">
            <v>5528.5714285714284</v>
          </cell>
        </row>
        <row r="4974">
          <cell r="A4974" t="str">
            <v>PR</v>
          </cell>
          <cell r="B4974">
            <v>2010</v>
          </cell>
          <cell r="D4974" t="str">
            <v>SOJA</v>
          </cell>
          <cell r="E4974">
            <v>0</v>
          </cell>
        </row>
        <row r="4975">
          <cell r="A4975" t="str">
            <v>PR</v>
          </cell>
          <cell r="B4975">
            <v>2010</v>
          </cell>
          <cell r="D4975" t="str">
            <v>MILHO</v>
          </cell>
          <cell r="E4975">
            <v>0</v>
          </cell>
        </row>
        <row r="4976">
          <cell r="A4976" t="str">
            <v>PR</v>
          </cell>
          <cell r="B4976">
            <v>2010</v>
          </cell>
          <cell r="D4976" t="str">
            <v>SOJA</v>
          </cell>
          <cell r="E4976">
            <v>0</v>
          </cell>
        </row>
        <row r="4977">
          <cell r="A4977" t="str">
            <v>RS</v>
          </cell>
          <cell r="B4977">
            <v>2010</v>
          </cell>
          <cell r="D4977" t="str">
            <v>SOJA</v>
          </cell>
          <cell r="E4977">
            <v>546.42857142857133</v>
          </cell>
        </row>
        <row r="4978">
          <cell r="A4978" t="str">
            <v>RS</v>
          </cell>
          <cell r="B4978">
            <v>2010</v>
          </cell>
          <cell r="D4978" t="str">
            <v>SOJA</v>
          </cell>
          <cell r="E4978">
            <v>10360.714285714286</v>
          </cell>
        </row>
        <row r="4979">
          <cell r="A4979" t="str">
            <v>RS</v>
          </cell>
          <cell r="B4979">
            <v>2010</v>
          </cell>
          <cell r="D4979" t="str">
            <v>SOJA</v>
          </cell>
          <cell r="E4979">
            <v>8732.1428571428569</v>
          </cell>
        </row>
        <row r="4980">
          <cell r="A4980" t="str">
            <v>RS</v>
          </cell>
          <cell r="B4980">
            <v>2010</v>
          </cell>
          <cell r="D4980" t="str">
            <v>SOJA</v>
          </cell>
          <cell r="E4980">
            <v>4360.7142857142853</v>
          </cell>
        </row>
        <row r="4981">
          <cell r="A4981" t="str">
            <v>RS</v>
          </cell>
          <cell r="B4981">
            <v>2010</v>
          </cell>
          <cell r="D4981" t="str">
            <v>SOJA</v>
          </cell>
          <cell r="E4981">
            <v>0</v>
          </cell>
        </row>
        <row r="4982">
          <cell r="A4982" t="str">
            <v>RS</v>
          </cell>
          <cell r="B4982">
            <v>2010</v>
          </cell>
          <cell r="D4982" t="str">
            <v>SOJA</v>
          </cell>
          <cell r="E4982">
            <v>3278.5714285714284</v>
          </cell>
        </row>
        <row r="4983">
          <cell r="A4983" t="str">
            <v>RS</v>
          </cell>
          <cell r="B4983">
            <v>2010</v>
          </cell>
          <cell r="D4983" t="str">
            <v>SOJA</v>
          </cell>
          <cell r="E4983">
            <v>0</v>
          </cell>
        </row>
        <row r="4984">
          <cell r="A4984" t="str">
            <v>PR</v>
          </cell>
          <cell r="B4984">
            <v>2010</v>
          </cell>
          <cell r="D4984" t="str">
            <v>MILHO</v>
          </cell>
          <cell r="E4984">
            <v>1760.0000000000002</v>
          </cell>
        </row>
        <row r="4985">
          <cell r="A4985" t="str">
            <v>PR</v>
          </cell>
          <cell r="B4985">
            <v>2010</v>
          </cell>
          <cell r="D4985" t="str">
            <v>MILHO</v>
          </cell>
          <cell r="E4985">
            <v>0</v>
          </cell>
        </row>
        <row r="4986">
          <cell r="A4986" t="str">
            <v>PR</v>
          </cell>
          <cell r="B4986">
            <v>2010</v>
          </cell>
          <cell r="D4986" t="str">
            <v>SOJA</v>
          </cell>
          <cell r="E4986">
            <v>0</v>
          </cell>
        </row>
        <row r="4987">
          <cell r="A4987" t="str">
            <v>PR</v>
          </cell>
          <cell r="B4987">
            <v>2010</v>
          </cell>
          <cell r="D4987" t="str">
            <v>MILHO</v>
          </cell>
          <cell r="E4987">
            <v>5269</v>
          </cell>
        </row>
        <row r="4988">
          <cell r="A4988" t="str">
            <v>PR</v>
          </cell>
          <cell r="B4988">
            <v>2010</v>
          </cell>
          <cell r="D4988" t="str">
            <v>MILHO</v>
          </cell>
          <cell r="E4988">
            <v>0</v>
          </cell>
        </row>
        <row r="4989">
          <cell r="A4989" t="str">
            <v>PR</v>
          </cell>
          <cell r="B4989">
            <v>2010</v>
          </cell>
          <cell r="D4989" t="str">
            <v>SOJA</v>
          </cell>
          <cell r="E4989">
            <v>0</v>
          </cell>
        </row>
        <row r="4990">
          <cell r="A4990" t="str">
            <v>PR</v>
          </cell>
          <cell r="B4990">
            <v>2010</v>
          </cell>
          <cell r="D4990" t="str">
            <v>MILHO</v>
          </cell>
          <cell r="E4990">
            <v>15807</v>
          </cell>
        </row>
        <row r="4991">
          <cell r="A4991" t="str">
            <v>PR</v>
          </cell>
          <cell r="B4991">
            <v>2010</v>
          </cell>
          <cell r="D4991" t="str">
            <v>MILHO</v>
          </cell>
          <cell r="E4991">
            <v>0</v>
          </cell>
        </row>
        <row r="4992">
          <cell r="A4992" t="str">
            <v>PR</v>
          </cell>
          <cell r="B4992">
            <v>2010</v>
          </cell>
          <cell r="D4992" t="str">
            <v>SOJA</v>
          </cell>
          <cell r="E4992">
            <v>0</v>
          </cell>
        </row>
        <row r="4993">
          <cell r="A4993" t="str">
            <v>PR</v>
          </cell>
          <cell r="B4993">
            <v>2010</v>
          </cell>
          <cell r="D4993" t="str">
            <v>MILHO</v>
          </cell>
          <cell r="E4993">
            <v>3509.0000000000005</v>
          </cell>
        </row>
        <row r="4994">
          <cell r="A4994" t="str">
            <v>PR</v>
          </cell>
          <cell r="B4994">
            <v>2010</v>
          </cell>
          <cell r="D4994" t="str">
            <v>MILHO</v>
          </cell>
          <cell r="E4994">
            <v>0</v>
          </cell>
        </row>
        <row r="4995">
          <cell r="A4995" t="str">
            <v>PR</v>
          </cell>
          <cell r="B4995">
            <v>2010</v>
          </cell>
          <cell r="D4995" t="str">
            <v>SOJA</v>
          </cell>
          <cell r="E4995">
            <v>0</v>
          </cell>
        </row>
        <row r="4996">
          <cell r="A4996" t="str">
            <v>SP</v>
          </cell>
          <cell r="B4996">
            <v>2010</v>
          </cell>
          <cell r="D4996" t="str">
            <v>MILHO</v>
          </cell>
          <cell r="E4996">
            <v>2629.0000000000005</v>
          </cell>
        </row>
        <row r="4997">
          <cell r="A4997" t="str">
            <v>SP</v>
          </cell>
          <cell r="B4997">
            <v>2010</v>
          </cell>
          <cell r="D4997" t="str">
            <v>MILHO</v>
          </cell>
          <cell r="E4997">
            <v>0</v>
          </cell>
        </row>
        <row r="4998">
          <cell r="A4998" t="str">
            <v>PR</v>
          </cell>
          <cell r="B4998">
            <v>2010</v>
          </cell>
          <cell r="D4998" t="str">
            <v>MILHO</v>
          </cell>
          <cell r="E4998">
            <v>9658</v>
          </cell>
        </row>
        <row r="4999">
          <cell r="A4999" t="str">
            <v>PR</v>
          </cell>
          <cell r="B4999">
            <v>2010</v>
          </cell>
          <cell r="D4999" t="str">
            <v>MILHO</v>
          </cell>
          <cell r="E4999">
            <v>0</v>
          </cell>
        </row>
        <row r="5000">
          <cell r="A5000" t="str">
            <v>PR</v>
          </cell>
          <cell r="B5000">
            <v>2010</v>
          </cell>
          <cell r="D5000" t="str">
            <v>SOJA</v>
          </cell>
          <cell r="E5000">
            <v>0</v>
          </cell>
        </row>
        <row r="5001">
          <cell r="A5001" t="str">
            <v>MT</v>
          </cell>
          <cell r="B5001">
            <v>2010</v>
          </cell>
          <cell r="D5001" t="str">
            <v>MILHO</v>
          </cell>
          <cell r="E5001">
            <v>0</v>
          </cell>
        </row>
        <row r="5002">
          <cell r="A5002" t="str">
            <v>MT</v>
          </cell>
          <cell r="B5002">
            <v>2010</v>
          </cell>
          <cell r="D5002" t="str">
            <v>MILHO</v>
          </cell>
          <cell r="E5002">
            <v>0</v>
          </cell>
        </row>
        <row r="5003">
          <cell r="A5003" t="str">
            <v>MS</v>
          </cell>
          <cell r="B5003">
            <v>2010</v>
          </cell>
          <cell r="D5003" t="str">
            <v>MILHO</v>
          </cell>
          <cell r="E5003">
            <v>0</v>
          </cell>
        </row>
        <row r="5004">
          <cell r="A5004" t="str">
            <v>PR</v>
          </cell>
          <cell r="B5004">
            <v>2010</v>
          </cell>
          <cell r="D5004" t="str">
            <v>MILHO</v>
          </cell>
          <cell r="E5004">
            <v>0</v>
          </cell>
        </row>
        <row r="5005">
          <cell r="A5005" t="str">
            <v>PR</v>
          </cell>
          <cell r="B5005">
            <v>2010</v>
          </cell>
          <cell r="D5005" t="str">
            <v>SOJA</v>
          </cell>
          <cell r="E5005">
            <v>0</v>
          </cell>
        </row>
        <row r="5006">
          <cell r="A5006" t="str">
            <v>PR</v>
          </cell>
          <cell r="B5006">
            <v>2010</v>
          </cell>
          <cell r="D5006" t="str">
            <v>SOJA</v>
          </cell>
          <cell r="E5006">
            <v>18428.571428571428</v>
          </cell>
        </row>
        <row r="5007">
          <cell r="A5007" t="str">
            <v>PR</v>
          </cell>
          <cell r="B5007">
            <v>2010</v>
          </cell>
          <cell r="D5007" t="str">
            <v>MILHO</v>
          </cell>
          <cell r="E5007">
            <v>3509.0000000000005</v>
          </cell>
        </row>
        <row r="5008">
          <cell r="A5008" t="str">
            <v>PR</v>
          </cell>
          <cell r="B5008">
            <v>2010</v>
          </cell>
          <cell r="D5008" t="str">
            <v>MILHO</v>
          </cell>
          <cell r="E5008">
            <v>1760.0000000000002</v>
          </cell>
        </row>
        <row r="5009">
          <cell r="A5009" t="str">
            <v>PR</v>
          </cell>
          <cell r="B5009">
            <v>2010</v>
          </cell>
          <cell r="D5009" t="str">
            <v>MILHO</v>
          </cell>
          <cell r="E5009">
            <v>0</v>
          </cell>
        </row>
        <row r="5010">
          <cell r="A5010" t="str">
            <v>BA</v>
          </cell>
          <cell r="B5010">
            <v>2010</v>
          </cell>
          <cell r="D5010" t="str">
            <v>SOJA</v>
          </cell>
          <cell r="E5010">
            <v>5153.5714285714275</v>
          </cell>
        </row>
        <row r="5011">
          <cell r="A5011" t="str">
            <v>MT</v>
          </cell>
          <cell r="B5011">
            <v>2010</v>
          </cell>
          <cell r="D5011" t="str">
            <v>MILHO</v>
          </cell>
          <cell r="E5011">
            <v>0</v>
          </cell>
        </row>
        <row r="5012">
          <cell r="A5012" t="str">
            <v>MT</v>
          </cell>
          <cell r="B5012">
            <v>2010</v>
          </cell>
          <cell r="D5012" t="str">
            <v>SOJA</v>
          </cell>
          <cell r="E5012">
            <v>0</v>
          </cell>
        </row>
        <row r="5013">
          <cell r="A5013" t="str">
            <v>MT</v>
          </cell>
          <cell r="B5013">
            <v>2010</v>
          </cell>
          <cell r="D5013" t="str">
            <v>MILHO</v>
          </cell>
          <cell r="E5013">
            <v>0</v>
          </cell>
        </row>
        <row r="5014">
          <cell r="A5014" t="str">
            <v>MT</v>
          </cell>
          <cell r="B5014">
            <v>2010</v>
          </cell>
          <cell r="D5014" t="str">
            <v>SOJA</v>
          </cell>
          <cell r="E5014">
            <v>0</v>
          </cell>
        </row>
        <row r="5015">
          <cell r="A5015" t="str">
            <v>MT</v>
          </cell>
          <cell r="B5015">
            <v>2010</v>
          </cell>
          <cell r="D5015" t="str">
            <v>MILHO</v>
          </cell>
          <cell r="E5015">
            <v>0</v>
          </cell>
        </row>
        <row r="5016">
          <cell r="A5016" t="str">
            <v>MT</v>
          </cell>
          <cell r="B5016">
            <v>2010</v>
          </cell>
          <cell r="D5016" t="str">
            <v>SOJA</v>
          </cell>
          <cell r="E5016">
            <v>0</v>
          </cell>
        </row>
        <row r="5017">
          <cell r="A5017" t="str">
            <v>GO</v>
          </cell>
          <cell r="B5017">
            <v>2010</v>
          </cell>
          <cell r="D5017" t="str">
            <v>MILHO</v>
          </cell>
          <cell r="E5017">
            <v>880.00000000000011</v>
          </cell>
        </row>
        <row r="5018">
          <cell r="A5018" t="str">
            <v>GO</v>
          </cell>
          <cell r="B5018">
            <v>2010</v>
          </cell>
          <cell r="D5018" t="str">
            <v>MILHO</v>
          </cell>
          <cell r="E5018">
            <v>0</v>
          </cell>
        </row>
        <row r="5019">
          <cell r="A5019" t="str">
            <v>GO</v>
          </cell>
          <cell r="B5019">
            <v>2010</v>
          </cell>
          <cell r="D5019" t="str">
            <v>SOJA</v>
          </cell>
          <cell r="E5019">
            <v>0</v>
          </cell>
        </row>
        <row r="5020">
          <cell r="A5020" t="str">
            <v>GO</v>
          </cell>
          <cell r="B5020">
            <v>2010</v>
          </cell>
          <cell r="D5020" t="str">
            <v>MILHO</v>
          </cell>
          <cell r="E5020">
            <v>0</v>
          </cell>
        </row>
        <row r="5021">
          <cell r="A5021" t="str">
            <v>GO</v>
          </cell>
          <cell r="B5021">
            <v>2010</v>
          </cell>
          <cell r="D5021" t="str">
            <v>SOJA</v>
          </cell>
          <cell r="E5021">
            <v>0</v>
          </cell>
        </row>
        <row r="5022">
          <cell r="A5022" t="str">
            <v>MT</v>
          </cell>
          <cell r="B5022">
            <v>2010</v>
          </cell>
          <cell r="D5022" t="str">
            <v>MILHO</v>
          </cell>
          <cell r="E5022">
            <v>0</v>
          </cell>
        </row>
        <row r="5023">
          <cell r="A5023" t="str">
            <v>MT</v>
          </cell>
          <cell r="B5023">
            <v>2010</v>
          </cell>
          <cell r="D5023" t="str">
            <v>MILHO</v>
          </cell>
          <cell r="E5023">
            <v>3509.0000000000005</v>
          </cell>
        </row>
        <row r="5024">
          <cell r="A5024" t="str">
            <v>GO</v>
          </cell>
          <cell r="B5024">
            <v>2010</v>
          </cell>
          <cell r="D5024" t="str">
            <v>MILHO</v>
          </cell>
          <cell r="E5024">
            <v>0</v>
          </cell>
        </row>
        <row r="5025">
          <cell r="A5025" t="str">
            <v>GO</v>
          </cell>
          <cell r="B5025">
            <v>2010</v>
          </cell>
          <cell r="D5025" t="str">
            <v>MILHO</v>
          </cell>
          <cell r="E5025">
            <v>4378</v>
          </cell>
        </row>
        <row r="5026">
          <cell r="A5026" t="str">
            <v>MT</v>
          </cell>
          <cell r="B5026">
            <v>2010</v>
          </cell>
          <cell r="D5026" t="str">
            <v>MILHO</v>
          </cell>
          <cell r="E5026">
            <v>0</v>
          </cell>
        </row>
        <row r="5027">
          <cell r="A5027" t="str">
            <v>MT</v>
          </cell>
          <cell r="B5027">
            <v>2010</v>
          </cell>
          <cell r="D5027" t="str">
            <v>MILHO</v>
          </cell>
          <cell r="E5027">
            <v>0</v>
          </cell>
        </row>
        <row r="5028">
          <cell r="A5028" t="str">
            <v>MT</v>
          </cell>
          <cell r="B5028">
            <v>2010</v>
          </cell>
          <cell r="D5028" t="str">
            <v>SOJA</v>
          </cell>
          <cell r="E5028">
            <v>0</v>
          </cell>
        </row>
        <row r="5029">
          <cell r="A5029" t="str">
            <v>MA</v>
          </cell>
          <cell r="B5029">
            <v>2010</v>
          </cell>
          <cell r="D5029" t="str">
            <v>SOJA</v>
          </cell>
          <cell r="E5029">
            <v>0</v>
          </cell>
        </row>
        <row r="5030">
          <cell r="A5030" t="str">
            <v>MG</v>
          </cell>
          <cell r="B5030">
            <v>2010</v>
          </cell>
          <cell r="D5030" t="str">
            <v>SOJA</v>
          </cell>
          <cell r="E5030">
            <v>0</v>
          </cell>
        </row>
        <row r="5031">
          <cell r="A5031" t="str">
            <v>MT</v>
          </cell>
          <cell r="B5031">
            <v>2010</v>
          </cell>
          <cell r="D5031" t="str">
            <v>MILHO</v>
          </cell>
          <cell r="E5031">
            <v>0</v>
          </cell>
        </row>
        <row r="5032">
          <cell r="A5032" t="str">
            <v>MT</v>
          </cell>
          <cell r="B5032">
            <v>2010</v>
          </cell>
          <cell r="D5032" t="str">
            <v>SOJA</v>
          </cell>
          <cell r="E5032">
            <v>0</v>
          </cell>
        </row>
        <row r="5033">
          <cell r="A5033" t="str">
            <v>MT</v>
          </cell>
          <cell r="B5033">
            <v>2010</v>
          </cell>
          <cell r="D5033" t="str">
            <v>MILHO</v>
          </cell>
          <cell r="E5033">
            <v>0</v>
          </cell>
        </row>
        <row r="5034">
          <cell r="A5034" t="str">
            <v>MT</v>
          </cell>
          <cell r="B5034">
            <v>2010</v>
          </cell>
          <cell r="D5034" t="str">
            <v>MILHO</v>
          </cell>
          <cell r="E5034">
            <v>0</v>
          </cell>
        </row>
        <row r="5035">
          <cell r="A5035" t="str">
            <v>GO</v>
          </cell>
          <cell r="B5035">
            <v>2010</v>
          </cell>
          <cell r="D5035" t="str">
            <v>MILHO</v>
          </cell>
          <cell r="E5035">
            <v>0</v>
          </cell>
        </row>
        <row r="5036">
          <cell r="A5036" t="str">
            <v>GO</v>
          </cell>
          <cell r="B5036">
            <v>2010</v>
          </cell>
          <cell r="D5036" t="str">
            <v>SOJA</v>
          </cell>
          <cell r="E5036">
            <v>0</v>
          </cell>
        </row>
        <row r="5037">
          <cell r="A5037" t="str">
            <v>GO</v>
          </cell>
          <cell r="B5037">
            <v>2010</v>
          </cell>
          <cell r="D5037" t="str">
            <v>SOJA</v>
          </cell>
          <cell r="E5037">
            <v>0</v>
          </cell>
        </row>
        <row r="5038">
          <cell r="A5038" t="str">
            <v>MS</v>
          </cell>
          <cell r="B5038">
            <v>2010</v>
          </cell>
          <cell r="D5038" t="str">
            <v>MILHO</v>
          </cell>
          <cell r="E5038">
            <v>6743</v>
          </cell>
        </row>
        <row r="5039">
          <cell r="A5039" t="str">
            <v>MS</v>
          </cell>
          <cell r="B5039">
            <v>2010</v>
          </cell>
          <cell r="D5039" t="str">
            <v>MILHO</v>
          </cell>
          <cell r="E5039">
            <v>0</v>
          </cell>
        </row>
        <row r="5040">
          <cell r="A5040" t="str">
            <v>MT</v>
          </cell>
          <cell r="B5040">
            <v>2010</v>
          </cell>
          <cell r="D5040" t="str">
            <v>MILHO</v>
          </cell>
          <cell r="E5040">
            <v>0</v>
          </cell>
        </row>
        <row r="5041">
          <cell r="A5041" t="str">
            <v>MT</v>
          </cell>
          <cell r="B5041">
            <v>2010</v>
          </cell>
          <cell r="D5041" t="str">
            <v>SOJA</v>
          </cell>
          <cell r="E5041">
            <v>0</v>
          </cell>
        </row>
        <row r="5042">
          <cell r="A5042" t="str">
            <v>MT</v>
          </cell>
          <cell r="B5042">
            <v>2010</v>
          </cell>
          <cell r="D5042" t="str">
            <v>MILHO</v>
          </cell>
          <cell r="E5042">
            <v>0</v>
          </cell>
        </row>
        <row r="5043">
          <cell r="A5043" t="str">
            <v>MT</v>
          </cell>
          <cell r="B5043">
            <v>2010</v>
          </cell>
          <cell r="D5043" t="str">
            <v>SOJA</v>
          </cell>
          <cell r="E5043">
            <v>2839.2857142857138</v>
          </cell>
        </row>
        <row r="5044">
          <cell r="A5044" t="str">
            <v>BA</v>
          </cell>
          <cell r="B5044">
            <v>2010</v>
          </cell>
          <cell r="D5044" t="str">
            <v>MILHO</v>
          </cell>
          <cell r="E5044">
            <v>1683.0000000000002</v>
          </cell>
        </row>
        <row r="5045">
          <cell r="A5045" t="str">
            <v>BA</v>
          </cell>
          <cell r="B5045">
            <v>2010</v>
          </cell>
          <cell r="D5045" t="str">
            <v>MILHO</v>
          </cell>
          <cell r="E5045">
            <v>0</v>
          </cell>
        </row>
        <row r="5046">
          <cell r="A5046" t="str">
            <v>RS</v>
          </cell>
          <cell r="B5046">
            <v>2010</v>
          </cell>
          <cell r="D5046" t="str">
            <v>SOJA</v>
          </cell>
          <cell r="E5046">
            <v>0</v>
          </cell>
        </row>
        <row r="5047">
          <cell r="A5047" t="str">
            <v>RS</v>
          </cell>
          <cell r="B5047">
            <v>2010</v>
          </cell>
          <cell r="D5047" t="str">
            <v>SOJA</v>
          </cell>
          <cell r="E5047">
            <v>0</v>
          </cell>
        </row>
        <row r="5048">
          <cell r="A5048" t="str">
            <v>MS</v>
          </cell>
          <cell r="B5048">
            <v>2010</v>
          </cell>
          <cell r="D5048" t="str">
            <v>MILHO</v>
          </cell>
          <cell r="E5048">
            <v>0</v>
          </cell>
        </row>
        <row r="5049">
          <cell r="A5049" t="str">
            <v>MS</v>
          </cell>
          <cell r="B5049">
            <v>2010</v>
          </cell>
          <cell r="D5049" t="str">
            <v>SOJA</v>
          </cell>
          <cell r="E5049">
            <v>0</v>
          </cell>
        </row>
        <row r="5050">
          <cell r="A5050" t="str">
            <v>MS</v>
          </cell>
          <cell r="B5050">
            <v>2010</v>
          </cell>
          <cell r="D5050" t="str">
            <v>MILHO</v>
          </cell>
          <cell r="E5050">
            <v>5478.0000000000009</v>
          </cell>
        </row>
        <row r="5051">
          <cell r="A5051" t="str">
            <v>MS</v>
          </cell>
          <cell r="B5051">
            <v>2010</v>
          </cell>
          <cell r="D5051" t="str">
            <v>MILHO</v>
          </cell>
          <cell r="E5051">
            <v>0</v>
          </cell>
        </row>
        <row r="5052">
          <cell r="A5052" t="str">
            <v>MS</v>
          </cell>
          <cell r="B5052">
            <v>2010</v>
          </cell>
          <cell r="D5052" t="str">
            <v>SOJA</v>
          </cell>
          <cell r="E5052">
            <v>0</v>
          </cell>
        </row>
        <row r="5053">
          <cell r="A5053" t="str">
            <v>MS</v>
          </cell>
          <cell r="B5053">
            <v>2010</v>
          </cell>
          <cell r="D5053" t="str">
            <v>MILHO</v>
          </cell>
          <cell r="E5053">
            <v>3366.0000000000005</v>
          </cell>
        </row>
        <row r="5054">
          <cell r="A5054" t="str">
            <v>MS</v>
          </cell>
          <cell r="B5054">
            <v>2010</v>
          </cell>
          <cell r="D5054" t="str">
            <v>MILHO</v>
          </cell>
          <cell r="E5054">
            <v>0</v>
          </cell>
        </row>
        <row r="5055">
          <cell r="A5055" t="str">
            <v>MS</v>
          </cell>
          <cell r="B5055">
            <v>2010</v>
          </cell>
          <cell r="D5055" t="str">
            <v>SOJA</v>
          </cell>
          <cell r="E5055">
            <v>0</v>
          </cell>
        </row>
        <row r="5056">
          <cell r="A5056" t="str">
            <v>GO</v>
          </cell>
          <cell r="B5056">
            <v>2010</v>
          </cell>
          <cell r="D5056" t="str">
            <v>SOJA</v>
          </cell>
          <cell r="E5056">
            <v>0</v>
          </cell>
        </row>
        <row r="5057">
          <cell r="A5057" t="str">
            <v>RS</v>
          </cell>
          <cell r="B5057">
            <v>2010</v>
          </cell>
          <cell r="D5057" t="str">
            <v>SOJA</v>
          </cell>
          <cell r="E5057">
            <v>1092.8571428571427</v>
          </cell>
        </row>
        <row r="5058">
          <cell r="A5058" t="str">
            <v>RS</v>
          </cell>
          <cell r="B5058">
            <v>2010</v>
          </cell>
          <cell r="D5058" t="str">
            <v>SOJA</v>
          </cell>
          <cell r="E5058">
            <v>0</v>
          </cell>
        </row>
        <row r="5059">
          <cell r="A5059" t="str">
            <v>RS</v>
          </cell>
          <cell r="B5059">
            <v>2010</v>
          </cell>
          <cell r="D5059" t="str">
            <v>SOJA</v>
          </cell>
          <cell r="E5059">
            <v>0</v>
          </cell>
        </row>
        <row r="5060">
          <cell r="A5060" t="str">
            <v>RS</v>
          </cell>
          <cell r="B5060">
            <v>2010</v>
          </cell>
          <cell r="D5060" t="str">
            <v>SOJA</v>
          </cell>
          <cell r="E5060">
            <v>1092.8571428571427</v>
          </cell>
        </row>
        <row r="5061">
          <cell r="A5061" t="str">
            <v>RS</v>
          </cell>
          <cell r="B5061">
            <v>2010</v>
          </cell>
          <cell r="D5061" t="str">
            <v>SOJA</v>
          </cell>
          <cell r="E5061">
            <v>0</v>
          </cell>
        </row>
        <row r="5062">
          <cell r="A5062" t="str">
            <v>MS</v>
          </cell>
          <cell r="B5062">
            <v>2010</v>
          </cell>
          <cell r="D5062" t="str">
            <v>MILHO</v>
          </cell>
          <cell r="E5062">
            <v>5060</v>
          </cell>
        </row>
        <row r="5063">
          <cell r="A5063" t="str">
            <v>MS</v>
          </cell>
          <cell r="B5063">
            <v>2010</v>
          </cell>
          <cell r="D5063" t="str">
            <v>MILHO</v>
          </cell>
          <cell r="E5063">
            <v>0</v>
          </cell>
        </row>
        <row r="5064">
          <cell r="A5064" t="str">
            <v>MS</v>
          </cell>
          <cell r="B5064">
            <v>2010</v>
          </cell>
          <cell r="D5064" t="str">
            <v>SOJA</v>
          </cell>
          <cell r="E5064">
            <v>0</v>
          </cell>
        </row>
        <row r="5065">
          <cell r="A5065" t="str">
            <v>MS</v>
          </cell>
          <cell r="B5065">
            <v>2010</v>
          </cell>
          <cell r="D5065" t="str">
            <v>MILHO</v>
          </cell>
          <cell r="E5065">
            <v>3366.0000000000005</v>
          </cell>
        </row>
        <row r="5066">
          <cell r="A5066" t="str">
            <v>MS</v>
          </cell>
          <cell r="B5066">
            <v>2010</v>
          </cell>
          <cell r="D5066" t="str">
            <v>MILHO</v>
          </cell>
          <cell r="E5066">
            <v>3366.0000000000005</v>
          </cell>
        </row>
        <row r="5067">
          <cell r="A5067" t="str">
            <v>MS</v>
          </cell>
          <cell r="B5067">
            <v>2010</v>
          </cell>
          <cell r="D5067" t="str">
            <v>MILHO</v>
          </cell>
          <cell r="E5067">
            <v>0</v>
          </cell>
        </row>
        <row r="5068">
          <cell r="A5068" t="str">
            <v>MS</v>
          </cell>
          <cell r="B5068">
            <v>2010</v>
          </cell>
          <cell r="D5068" t="str">
            <v>SOJA</v>
          </cell>
          <cell r="E5068">
            <v>6889.2857142857138</v>
          </cell>
        </row>
        <row r="5069">
          <cell r="A5069" t="str">
            <v>MS</v>
          </cell>
          <cell r="B5069">
            <v>2010</v>
          </cell>
          <cell r="D5069" t="str">
            <v>SOJA</v>
          </cell>
          <cell r="E5069">
            <v>0</v>
          </cell>
        </row>
        <row r="5070">
          <cell r="A5070" t="str">
            <v>SC</v>
          </cell>
          <cell r="B5070">
            <v>2010</v>
          </cell>
          <cell r="D5070" t="str">
            <v>MILHO</v>
          </cell>
          <cell r="E5070">
            <v>11759</v>
          </cell>
        </row>
        <row r="5071">
          <cell r="A5071" t="str">
            <v>SC</v>
          </cell>
          <cell r="B5071">
            <v>2010</v>
          </cell>
          <cell r="D5071" t="str">
            <v>SOJA</v>
          </cell>
          <cell r="E5071">
            <v>13585.714285714286</v>
          </cell>
        </row>
        <row r="5072">
          <cell r="A5072" t="str">
            <v>MT</v>
          </cell>
          <cell r="B5072">
            <v>2010</v>
          </cell>
          <cell r="D5072" t="str">
            <v>MILHO</v>
          </cell>
          <cell r="E5072">
            <v>0</v>
          </cell>
        </row>
        <row r="5073">
          <cell r="A5073" t="str">
            <v>MT</v>
          </cell>
          <cell r="B5073">
            <v>2010</v>
          </cell>
          <cell r="D5073" t="str">
            <v>MILHO</v>
          </cell>
          <cell r="E5073">
            <v>0</v>
          </cell>
        </row>
        <row r="5074">
          <cell r="A5074" t="str">
            <v>GO</v>
          </cell>
          <cell r="B5074">
            <v>2010</v>
          </cell>
          <cell r="D5074" t="str">
            <v>SOJA</v>
          </cell>
          <cell r="E5074">
            <v>0</v>
          </cell>
        </row>
        <row r="5075">
          <cell r="A5075" t="str">
            <v>RS</v>
          </cell>
          <cell r="B5075">
            <v>2010</v>
          </cell>
          <cell r="D5075" t="str">
            <v>SOJA</v>
          </cell>
          <cell r="E5075">
            <v>5453.5714285714284</v>
          </cell>
        </row>
        <row r="5076">
          <cell r="A5076" t="str">
            <v>RS</v>
          </cell>
          <cell r="B5076">
            <v>2010</v>
          </cell>
          <cell r="D5076" t="str">
            <v>SOJA</v>
          </cell>
          <cell r="E5076">
            <v>15278.571428571429</v>
          </cell>
        </row>
        <row r="5077">
          <cell r="A5077" t="str">
            <v>RS</v>
          </cell>
          <cell r="B5077">
            <v>2010</v>
          </cell>
          <cell r="D5077" t="str">
            <v>SOJA</v>
          </cell>
          <cell r="E5077">
            <v>0</v>
          </cell>
        </row>
        <row r="5078">
          <cell r="A5078" t="str">
            <v>GO</v>
          </cell>
          <cell r="B5078">
            <v>2010</v>
          </cell>
          <cell r="D5078" t="str">
            <v>MILHO</v>
          </cell>
          <cell r="E5078">
            <v>0</v>
          </cell>
        </row>
        <row r="5079">
          <cell r="A5079" t="str">
            <v>GO</v>
          </cell>
          <cell r="B5079">
            <v>2010</v>
          </cell>
          <cell r="D5079" t="str">
            <v>SOJA</v>
          </cell>
          <cell r="E5079">
            <v>0</v>
          </cell>
        </row>
        <row r="5080">
          <cell r="A5080" t="str">
            <v>GO</v>
          </cell>
          <cell r="B5080">
            <v>2010</v>
          </cell>
          <cell r="D5080" t="str">
            <v>SOJA</v>
          </cell>
          <cell r="E5080">
            <v>0</v>
          </cell>
        </row>
        <row r="5081">
          <cell r="A5081" t="str">
            <v>PR</v>
          </cell>
          <cell r="B5081">
            <v>2010</v>
          </cell>
          <cell r="D5081" t="str">
            <v>SOJA</v>
          </cell>
          <cell r="E5081">
            <v>0</v>
          </cell>
        </row>
        <row r="5082">
          <cell r="A5082" t="str">
            <v>GO</v>
          </cell>
          <cell r="B5082">
            <v>2010</v>
          </cell>
          <cell r="D5082" t="str">
            <v>SOJA</v>
          </cell>
          <cell r="E5082">
            <v>835.71428571428578</v>
          </cell>
        </row>
        <row r="5083">
          <cell r="A5083" t="str">
            <v>PR</v>
          </cell>
          <cell r="B5083">
            <v>2010</v>
          </cell>
          <cell r="D5083" t="str">
            <v>MILHO</v>
          </cell>
          <cell r="E5083">
            <v>8778</v>
          </cell>
        </row>
        <row r="5084">
          <cell r="A5084" t="str">
            <v>PR</v>
          </cell>
          <cell r="B5084">
            <v>2010</v>
          </cell>
          <cell r="D5084" t="str">
            <v>MILHO</v>
          </cell>
          <cell r="E5084">
            <v>0</v>
          </cell>
        </row>
        <row r="5085">
          <cell r="A5085" t="str">
            <v>PR</v>
          </cell>
          <cell r="B5085">
            <v>2010</v>
          </cell>
          <cell r="D5085" t="str">
            <v>SOJA</v>
          </cell>
          <cell r="E5085">
            <v>0</v>
          </cell>
        </row>
        <row r="5086">
          <cell r="A5086" t="str">
            <v>RS</v>
          </cell>
          <cell r="B5086">
            <v>2010</v>
          </cell>
          <cell r="D5086" t="str">
            <v>SOJA</v>
          </cell>
          <cell r="E5086">
            <v>0</v>
          </cell>
        </row>
        <row r="5087">
          <cell r="A5087" t="str">
            <v>RS</v>
          </cell>
          <cell r="B5087">
            <v>2010</v>
          </cell>
          <cell r="D5087" t="str">
            <v>SOJA</v>
          </cell>
          <cell r="E5087">
            <v>8185.7142857142853</v>
          </cell>
        </row>
        <row r="5088">
          <cell r="A5088" t="str">
            <v>RS</v>
          </cell>
          <cell r="B5088">
            <v>2010</v>
          </cell>
          <cell r="D5088" t="str">
            <v>SOJA</v>
          </cell>
          <cell r="E5088">
            <v>10907.142857142857</v>
          </cell>
        </row>
        <row r="5089">
          <cell r="A5089" t="str">
            <v>RS</v>
          </cell>
          <cell r="B5089">
            <v>2010</v>
          </cell>
          <cell r="D5089" t="str">
            <v>SOJA</v>
          </cell>
          <cell r="E5089">
            <v>4360.7142857142853</v>
          </cell>
        </row>
        <row r="5090">
          <cell r="A5090" t="str">
            <v>RS</v>
          </cell>
          <cell r="B5090">
            <v>2010</v>
          </cell>
          <cell r="D5090" t="str">
            <v>SOJA</v>
          </cell>
          <cell r="E5090">
            <v>0</v>
          </cell>
        </row>
        <row r="5091">
          <cell r="A5091" t="str">
            <v>RS</v>
          </cell>
          <cell r="B5091">
            <v>2010</v>
          </cell>
          <cell r="D5091" t="str">
            <v>SOJA</v>
          </cell>
          <cell r="E5091">
            <v>2185.7142857142853</v>
          </cell>
        </row>
        <row r="5092">
          <cell r="A5092" t="str">
            <v>RS</v>
          </cell>
          <cell r="B5092">
            <v>2010</v>
          </cell>
          <cell r="D5092" t="str">
            <v>SOJA</v>
          </cell>
          <cell r="E5092">
            <v>0</v>
          </cell>
        </row>
        <row r="5093">
          <cell r="A5093" t="str">
            <v>PR</v>
          </cell>
          <cell r="B5093">
            <v>2010</v>
          </cell>
          <cell r="D5093" t="str">
            <v>MILHO</v>
          </cell>
          <cell r="E5093">
            <v>0</v>
          </cell>
        </row>
        <row r="5094">
          <cell r="A5094" t="str">
            <v>PR</v>
          </cell>
          <cell r="B5094">
            <v>2010</v>
          </cell>
          <cell r="D5094" t="str">
            <v>MILHO</v>
          </cell>
          <cell r="E5094">
            <v>0</v>
          </cell>
        </row>
        <row r="5095">
          <cell r="A5095" t="str">
            <v>PR</v>
          </cell>
          <cell r="B5095">
            <v>2010</v>
          </cell>
          <cell r="D5095" t="str">
            <v>SOJA</v>
          </cell>
          <cell r="E5095">
            <v>0</v>
          </cell>
        </row>
        <row r="5096">
          <cell r="A5096" t="str">
            <v>PR</v>
          </cell>
          <cell r="B5096">
            <v>2010</v>
          </cell>
          <cell r="D5096" t="str">
            <v>MILHO</v>
          </cell>
          <cell r="E5096">
            <v>880.00000000000011</v>
          </cell>
        </row>
        <row r="5097">
          <cell r="A5097" t="str">
            <v>PR</v>
          </cell>
          <cell r="B5097">
            <v>2010</v>
          </cell>
          <cell r="D5097" t="str">
            <v>MILHO</v>
          </cell>
          <cell r="E5097">
            <v>0</v>
          </cell>
        </row>
        <row r="5098">
          <cell r="A5098" t="str">
            <v>PR</v>
          </cell>
          <cell r="B5098">
            <v>2010</v>
          </cell>
          <cell r="D5098" t="str">
            <v>MILHO</v>
          </cell>
          <cell r="E5098">
            <v>0</v>
          </cell>
        </row>
        <row r="5099">
          <cell r="A5099" t="str">
            <v>PR</v>
          </cell>
          <cell r="B5099">
            <v>2010</v>
          </cell>
          <cell r="D5099" t="str">
            <v>SOJA</v>
          </cell>
          <cell r="E5099">
            <v>0</v>
          </cell>
        </row>
        <row r="5100">
          <cell r="A5100" t="str">
            <v>SP</v>
          </cell>
          <cell r="B5100">
            <v>2010</v>
          </cell>
          <cell r="D5100" t="str">
            <v>MILHO</v>
          </cell>
          <cell r="E5100">
            <v>0</v>
          </cell>
        </row>
        <row r="5101">
          <cell r="A5101" t="str">
            <v>PR</v>
          </cell>
          <cell r="B5101">
            <v>2010</v>
          </cell>
          <cell r="D5101" t="str">
            <v>MILHO</v>
          </cell>
          <cell r="E5101">
            <v>0</v>
          </cell>
        </row>
        <row r="5102">
          <cell r="A5102" t="str">
            <v>PR</v>
          </cell>
          <cell r="B5102">
            <v>2010</v>
          </cell>
          <cell r="D5102" t="str">
            <v>SOJA</v>
          </cell>
          <cell r="E5102">
            <v>0</v>
          </cell>
        </row>
        <row r="5103">
          <cell r="A5103" t="str">
            <v>MT</v>
          </cell>
          <cell r="B5103">
            <v>2010</v>
          </cell>
          <cell r="D5103" t="str">
            <v>MILHO</v>
          </cell>
          <cell r="E5103">
            <v>0</v>
          </cell>
        </row>
        <row r="5104">
          <cell r="A5104" t="str">
            <v>MT</v>
          </cell>
          <cell r="B5104">
            <v>2010</v>
          </cell>
          <cell r="D5104" t="str">
            <v>MILHO</v>
          </cell>
          <cell r="E5104">
            <v>0</v>
          </cell>
        </row>
        <row r="5105">
          <cell r="A5105" t="str">
            <v>MS</v>
          </cell>
          <cell r="B5105">
            <v>2010</v>
          </cell>
          <cell r="D5105" t="str">
            <v>SOJA</v>
          </cell>
          <cell r="E5105">
            <v>0</v>
          </cell>
        </row>
        <row r="5106">
          <cell r="A5106" t="str">
            <v>PR</v>
          </cell>
          <cell r="B5106">
            <v>2010</v>
          </cell>
          <cell r="D5106" t="str">
            <v>MILHO</v>
          </cell>
          <cell r="E5106">
            <v>0</v>
          </cell>
        </row>
        <row r="5107">
          <cell r="A5107" t="str">
            <v>PR</v>
          </cell>
          <cell r="B5107">
            <v>2010</v>
          </cell>
          <cell r="D5107" t="str">
            <v>SOJA</v>
          </cell>
          <cell r="E5107">
            <v>13821.428571428571</v>
          </cell>
        </row>
        <row r="5108">
          <cell r="A5108" t="str">
            <v>PR</v>
          </cell>
          <cell r="B5108">
            <v>2010</v>
          </cell>
          <cell r="D5108" t="str">
            <v>MILHO</v>
          </cell>
          <cell r="E5108">
            <v>880.00000000000011</v>
          </cell>
        </row>
        <row r="5109">
          <cell r="A5109" t="str">
            <v>PR</v>
          </cell>
          <cell r="B5109">
            <v>2010</v>
          </cell>
          <cell r="D5109" t="str">
            <v>MILHO</v>
          </cell>
          <cell r="E5109">
            <v>0</v>
          </cell>
        </row>
        <row r="5110">
          <cell r="A5110" t="str">
            <v>BA</v>
          </cell>
          <cell r="B5110">
            <v>2010</v>
          </cell>
          <cell r="D5110" t="str">
            <v>SOJA</v>
          </cell>
          <cell r="E5110">
            <v>5153.5714285714275</v>
          </cell>
        </row>
        <row r="5111">
          <cell r="A5111" t="str">
            <v>MT</v>
          </cell>
          <cell r="B5111">
            <v>2010</v>
          </cell>
          <cell r="D5111" t="str">
            <v>MILHO</v>
          </cell>
          <cell r="E5111">
            <v>0</v>
          </cell>
        </row>
        <row r="5112">
          <cell r="A5112" t="str">
            <v>MT</v>
          </cell>
          <cell r="B5112">
            <v>2010</v>
          </cell>
          <cell r="D5112" t="str">
            <v>SOJA</v>
          </cell>
          <cell r="E5112">
            <v>0</v>
          </cell>
        </row>
        <row r="5113">
          <cell r="A5113" t="str">
            <v>MT</v>
          </cell>
          <cell r="B5113">
            <v>2010</v>
          </cell>
          <cell r="D5113" t="str">
            <v>MILHO</v>
          </cell>
          <cell r="E5113">
            <v>0</v>
          </cell>
        </row>
        <row r="5114">
          <cell r="A5114" t="str">
            <v>MT</v>
          </cell>
          <cell r="B5114">
            <v>2010</v>
          </cell>
          <cell r="D5114" t="str">
            <v>SOJA</v>
          </cell>
          <cell r="E5114">
            <v>0</v>
          </cell>
        </row>
        <row r="5115">
          <cell r="A5115" t="str">
            <v>MT</v>
          </cell>
          <cell r="B5115">
            <v>2010</v>
          </cell>
          <cell r="D5115" t="str">
            <v>MILHO</v>
          </cell>
          <cell r="E5115">
            <v>0</v>
          </cell>
        </row>
        <row r="5116">
          <cell r="A5116" t="str">
            <v>MT</v>
          </cell>
          <cell r="B5116">
            <v>2010</v>
          </cell>
          <cell r="D5116" t="str">
            <v>SOJA</v>
          </cell>
          <cell r="E5116">
            <v>0</v>
          </cell>
        </row>
        <row r="5117">
          <cell r="A5117" t="str">
            <v>GO</v>
          </cell>
          <cell r="B5117">
            <v>2010</v>
          </cell>
          <cell r="D5117" t="str">
            <v>SOJA</v>
          </cell>
          <cell r="E5117">
            <v>0</v>
          </cell>
        </row>
        <row r="5118">
          <cell r="A5118" t="str">
            <v>GO</v>
          </cell>
          <cell r="B5118">
            <v>2010</v>
          </cell>
          <cell r="D5118" t="str">
            <v>SOJA</v>
          </cell>
          <cell r="E5118">
            <v>0</v>
          </cell>
        </row>
        <row r="5119">
          <cell r="A5119" t="str">
            <v>GO</v>
          </cell>
          <cell r="B5119">
            <v>2010</v>
          </cell>
          <cell r="D5119" t="str">
            <v>MILHO</v>
          </cell>
          <cell r="E5119">
            <v>880.00000000000011</v>
          </cell>
        </row>
        <row r="5120">
          <cell r="A5120" t="str">
            <v>GO</v>
          </cell>
          <cell r="B5120">
            <v>2010</v>
          </cell>
          <cell r="D5120" t="str">
            <v>MILHO</v>
          </cell>
          <cell r="E5120">
            <v>0</v>
          </cell>
        </row>
        <row r="5121">
          <cell r="A5121" t="str">
            <v>MT</v>
          </cell>
          <cell r="B5121">
            <v>2010</v>
          </cell>
          <cell r="D5121" t="str">
            <v>MILHO</v>
          </cell>
          <cell r="E5121">
            <v>0</v>
          </cell>
        </row>
        <row r="5122">
          <cell r="A5122" t="str">
            <v>MT</v>
          </cell>
          <cell r="B5122">
            <v>2010</v>
          </cell>
          <cell r="D5122" t="str">
            <v>SOJA</v>
          </cell>
          <cell r="E5122">
            <v>0</v>
          </cell>
        </row>
        <row r="5123">
          <cell r="A5123" t="str">
            <v>MG</v>
          </cell>
          <cell r="B5123">
            <v>2010</v>
          </cell>
          <cell r="D5123" t="str">
            <v>SOJA</v>
          </cell>
          <cell r="E5123">
            <v>0</v>
          </cell>
        </row>
        <row r="5124">
          <cell r="A5124" t="str">
            <v>MT</v>
          </cell>
          <cell r="B5124">
            <v>2010</v>
          </cell>
          <cell r="D5124" t="str">
            <v>MILHO</v>
          </cell>
          <cell r="E5124">
            <v>0</v>
          </cell>
        </row>
        <row r="5125">
          <cell r="A5125" t="str">
            <v>MT</v>
          </cell>
          <cell r="B5125">
            <v>2010</v>
          </cell>
          <cell r="D5125" t="str">
            <v>SOJA</v>
          </cell>
          <cell r="E5125">
            <v>0</v>
          </cell>
        </row>
        <row r="5126">
          <cell r="A5126" t="str">
            <v>MT</v>
          </cell>
          <cell r="B5126">
            <v>2010</v>
          </cell>
          <cell r="D5126" t="str">
            <v>MILHO</v>
          </cell>
          <cell r="E5126">
            <v>0</v>
          </cell>
        </row>
        <row r="5127">
          <cell r="A5127" t="str">
            <v>MT</v>
          </cell>
          <cell r="B5127">
            <v>2010</v>
          </cell>
          <cell r="D5127" t="str">
            <v>MILHO</v>
          </cell>
          <cell r="E5127">
            <v>0</v>
          </cell>
        </row>
        <row r="5128">
          <cell r="A5128" t="str">
            <v>GO</v>
          </cell>
          <cell r="B5128">
            <v>2010</v>
          </cell>
          <cell r="D5128" t="str">
            <v>SOJA</v>
          </cell>
          <cell r="E5128">
            <v>0</v>
          </cell>
        </row>
        <row r="5129">
          <cell r="A5129" t="str">
            <v>GO</v>
          </cell>
          <cell r="B5129">
            <v>2010</v>
          </cell>
          <cell r="D5129" t="str">
            <v>SOJA</v>
          </cell>
          <cell r="E5129">
            <v>0</v>
          </cell>
        </row>
        <row r="5130">
          <cell r="A5130" t="str">
            <v>MS</v>
          </cell>
          <cell r="B5130">
            <v>2010</v>
          </cell>
          <cell r="D5130" t="str">
            <v>MILHO</v>
          </cell>
          <cell r="E5130">
            <v>0</v>
          </cell>
        </row>
        <row r="5131">
          <cell r="A5131" t="str">
            <v>MT</v>
          </cell>
          <cell r="B5131">
            <v>2010</v>
          </cell>
          <cell r="D5131" t="str">
            <v>MILHO</v>
          </cell>
          <cell r="E5131">
            <v>0</v>
          </cell>
        </row>
        <row r="5132">
          <cell r="A5132" t="str">
            <v>MT</v>
          </cell>
          <cell r="B5132">
            <v>2010</v>
          </cell>
          <cell r="D5132" t="str">
            <v>SOJA</v>
          </cell>
          <cell r="E5132">
            <v>0</v>
          </cell>
        </row>
        <row r="5133">
          <cell r="A5133" t="str">
            <v>MT</v>
          </cell>
          <cell r="B5133">
            <v>2010</v>
          </cell>
          <cell r="D5133" t="str">
            <v>MILHO</v>
          </cell>
          <cell r="E5133">
            <v>0</v>
          </cell>
        </row>
        <row r="5134">
          <cell r="A5134" t="str">
            <v>MT</v>
          </cell>
          <cell r="B5134">
            <v>2010</v>
          </cell>
          <cell r="D5134" t="str">
            <v>SOJA</v>
          </cell>
          <cell r="E5134">
            <v>2839.2857142857138</v>
          </cell>
        </row>
        <row r="5135">
          <cell r="A5135" t="str">
            <v>BA</v>
          </cell>
          <cell r="B5135">
            <v>2010</v>
          </cell>
          <cell r="D5135" t="str">
            <v>MILHO</v>
          </cell>
          <cell r="E5135">
            <v>0</v>
          </cell>
        </row>
        <row r="5136">
          <cell r="A5136" t="str">
            <v>RS</v>
          </cell>
          <cell r="B5136">
            <v>2010</v>
          </cell>
          <cell r="D5136" t="str">
            <v>SOJA</v>
          </cell>
          <cell r="E5136">
            <v>0</v>
          </cell>
        </row>
        <row r="5137">
          <cell r="A5137" t="str">
            <v>RS</v>
          </cell>
          <cell r="B5137">
            <v>2010</v>
          </cell>
          <cell r="D5137" t="str">
            <v>SOJA</v>
          </cell>
          <cell r="E5137">
            <v>0</v>
          </cell>
        </row>
        <row r="5138">
          <cell r="A5138" t="str">
            <v>MS</v>
          </cell>
          <cell r="B5138">
            <v>2010</v>
          </cell>
          <cell r="D5138" t="str">
            <v>MILHO</v>
          </cell>
          <cell r="E5138">
            <v>0</v>
          </cell>
        </row>
        <row r="5139">
          <cell r="A5139" t="str">
            <v>MS</v>
          </cell>
          <cell r="B5139">
            <v>2010</v>
          </cell>
          <cell r="D5139" t="str">
            <v>SOJA</v>
          </cell>
          <cell r="E5139">
            <v>0</v>
          </cell>
        </row>
        <row r="5140">
          <cell r="A5140" t="str">
            <v>MS</v>
          </cell>
          <cell r="B5140">
            <v>2010</v>
          </cell>
          <cell r="D5140" t="str">
            <v>MILHO</v>
          </cell>
          <cell r="E5140">
            <v>0</v>
          </cell>
        </row>
        <row r="5141">
          <cell r="A5141" t="str">
            <v>MS</v>
          </cell>
          <cell r="B5141">
            <v>2010</v>
          </cell>
          <cell r="D5141" t="str">
            <v>SOJA</v>
          </cell>
          <cell r="E5141">
            <v>0</v>
          </cell>
        </row>
        <row r="5142">
          <cell r="A5142" t="str">
            <v>MS</v>
          </cell>
          <cell r="B5142">
            <v>2010</v>
          </cell>
          <cell r="D5142" t="str">
            <v>MILHO</v>
          </cell>
          <cell r="E5142">
            <v>0</v>
          </cell>
        </row>
        <row r="5143">
          <cell r="A5143" t="str">
            <v>MS</v>
          </cell>
          <cell r="B5143">
            <v>2010</v>
          </cell>
          <cell r="D5143" t="str">
            <v>SOJA</v>
          </cell>
          <cell r="E5143">
            <v>0</v>
          </cell>
        </row>
        <row r="5144">
          <cell r="A5144" t="str">
            <v>MT</v>
          </cell>
          <cell r="B5144">
            <v>2010</v>
          </cell>
          <cell r="D5144" t="str">
            <v>MILHO</v>
          </cell>
          <cell r="E5144">
            <v>0</v>
          </cell>
        </row>
        <row r="5145">
          <cell r="A5145" t="str">
            <v>RS</v>
          </cell>
          <cell r="B5145">
            <v>2010</v>
          </cell>
          <cell r="D5145" t="str">
            <v>SOJA</v>
          </cell>
          <cell r="E5145">
            <v>1092.8571428571427</v>
          </cell>
        </row>
        <row r="5146">
          <cell r="A5146" t="str">
            <v>RS</v>
          </cell>
          <cell r="B5146">
            <v>2010</v>
          </cell>
          <cell r="D5146" t="str">
            <v>SOJA</v>
          </cell>
          <cell r="E5146">
            <v>0</v>
          </cell>
        </row>
        <row r="5147">
          <cell r="A5147" t="str">
            <v>RS</v>
          </cell>
          <cell r="B5147">
            <v>2010</v>
          </cell>
          <cell r="D5147" t="str">
            <v>SOJA</v>
          </cell>
          <cell r="E5147">
            <v>0</v>
          </cell>
        </row>
        <row r="5148">
          <cell r="A5148" t="str">
            <v>RS</v>
          </cell>
          <cell r="B5148">
            <v>2010</v>
          </cell>
          <cell r="D5148" t="str">
            <v>SOJA</v>
          </cell>
          <cell r="E5148">
            <v>1092.8571428571427</v>
          </cell>
        </row>
        <row r="5149">
          <cell r="A5149" t="str">
            <v>RS</v>
          </cell>
          <cell r="B5149">
            <v>2010</v>
          </cell>
          <cell r="D5149" t="str">
            <v>SOJA</v>
          </cell>
          <cell r="E5149">
            <v>0</v>
          </cell>
        </row>
        <row r="5150">
          <cell r="A5150" t="str">
            <v>MS</v>
          </cell>
          <cell r="B5150">
            <v>2010</v>
          </cell>
          <cell r="D5150" t="str">
            <v>MILHO</v>
          </cell>
          <cell r="E5150">
            <v>0</v>
          </cell>
        </row>
        <row r="5151">
          <cell r="A5151" t="str">
            <v>MS</v>
          </cell>
          <cell r="B5151">
            <v>2010</v>
          </cell>
          <cell r="D5151" t="str">
            <v>SOJA</v>
          </cell>
          <cell r="E5151">
            <v>0</v>
          </cell>
        </row>
        <row r="5152">
          <cell r="A5152" t="str">
            <v>MS</v>
          </cell>
          <cell r="B5152">
            <v>2010</v>
          </cell>
          <cell r="D5152" t="str">
            <v>MILHO</v>
          </cell>
          <cell r="E5152">
            <v>0</v>
          </cell>
        </row>
        <row r="5153">
          <cell r="A5153" t="str">
            <v>MS</v>
          </cell>
          <cell r="B5153">
            <v>2010</v>
          </cell>
          <cell r="D5153" t="str">
            <v>SOJA</v>
          </cell>
          <cell r="E5153">
            <v>3450</v>
          </cell>
        </row>
        <row r="5154">
          <cell r="A5154" t="str">
            <v>MS</v>
          </cell>
          <cell r="B5154">
            <v>2010</v>
          </cell>
          <cell r="D5154" t="str">
            <v>SOJA</v>
          </cell>
          <cell r="E5154">
            <v>0</v>
          </cell>
        </row>
        <row r="5155">
          <cell r="A5155" t="str">
            <v>SC</v>
          </cell>
          <cell r="B5155">
            <v>2010</v>
          </cell>
          <cell r="D5155" t="str">
            <v>MILHO</v>
          </cell>
          <cell r="E5155">
            <v>8404</v>
          </cell>
        </row>
        <row r="5156">
          <cell r="A5156" t="str">
            <v>MT</v>
          </cell>
          <cell r="B5156">
            <v>2010</v>
          </cell>
          <cell r="D5156" t="str">
            <v>MILHO</v>
          </cell>
          <cell r="E5156">
            <v>0</v>
          </cell>
        </row>
        <row r="5157">
          <cell r="A5157" t="str">
            <v>GO</v>
          </cell>
          <cell r="B5157">
            <v>2010</v>
          </cell>
          <cell r="D5157" t="str">
            <v>SOJA</v>
          </cell>
          <cell r="E5157">
            <v>0</v>
          </cell>
        </row>
        <row r="5158">
          <cell r="A5158" t="str">
            <v>RS</v>
          </cell>
          <cell r="B5158">
            <v>2010</v>
          </cell>
          <cell r="D5158" t="str">
            <v>SOJA</v>
          </cell>
          <cell r="E5158">
            <v>10907.142857142857</v>
          </cell>
        </row>
        <row r="5159">
          <cell r="A5159" t="str">
            <v>RS</v>
          </cell>
          <cell r="B5159">
            <v>2010</v>
          </cell>
          <cell r="D5159" t="str">
            <v>SOJA</v>
          </cell>
          <cell r="E5159">
            <v>10907.142857142857</v>
          </cell>
        </row>
        <row r="5160">
          <cell r="A5160" t="str">
            <v>RS</v>
          </cell>
          <cell r="B5160">
            <v>2010</v>
          </cell>
          <cell r="D5160" t="str">
            <v>SOJA</v>
          </cell>
          <cell r="E5160">
            <v>0</v>
          </cell>
        </row>
        <row r="5161">
          <cell r="A5161" t="str">
            <v>GO</v>
          </cell>
          <cell r="B5161">
            <v>2010</v>
          </cell>
          <cell r="D5161" t="str">
            <v>SOJA</v>
          </cell>
          <cell r="E5161">
            <v>0</v>
          </cell>
        </row>
        <row r="5162">
          <cell r="A5162" t="str">
            <v>GO</v>
          </cell>
          <cell r="B5162">
            <v>2010</v>
          </cell>
          <cell r="D5162" t="str">
            <v>SOJA</v>
          </cell>
          <cell r="E5162">
            <v>835.71428571428578</v>
          </cell>
        </row>
        <row r="5163">
          <cell r="A5163" t="str">
            <v>PR</v>
          </cell>
          <cell r="B5163">
            <v>2010</v>
          </cell>
          <cell r="D5163" t="str">
            <v>SOJA</v>
          </cell>
          <cell r="E5163">
            <v>0</v>
          </cell>
        </row>
        <row r="5164">
          <cell r="A5164" t="str">
            <v>RS</v>
          </cell>
          <cell r="B5164">
            <v>2010</v>
          </cell>
          <cell r="D5164" t="str">
            <v>SOJA</v>
          </cell>
          <cell r="E5164">
            <v>0</v>
          </cell>
        </row>
        <row r="5165">
          <cell r="A5165" t="str">
            <v>RS</v>
          </cell>
          <cell r="B5165">
            <v>2010</v>
          </cell>
          <cell r="D5165" t="str">
            <v>SOJA</v>
          </cell>
          <cell r="E5165">
            <v>5453.5714285714284</v>
          </cell>
        </row>
        <row r="5166">
          <cell r="A5166" t="str">
            <v>RS</v>
          </cell>
          <cell r="B5166">
            <v>2010</v>
          </cell>
          <cell r="D5166" t="str">
            <v>SOJA</v>
          </cell>
          <cell r="E5166">
            <v>6546.4285714285716</v>
          </cell>
        </row>
        <row r="5167">
          <cell r="A5167" t="str">
            <v>RS</v>
          </cell>
          <cell r="B5167">
            <v>2010</v>
          </cell>
          <cell r="D5167" t="str">
            <v>SOJA</v>
          </cell>
          <cell r="E5167">
            <v>2185.7142857142853</v>
          </cell>
        </row>
        <row r="5168">
          <cell r="A5168" t="str">
            <v>RS</v>
          </cell>
          <cell r="B5168">
            <v>2010</v>
          </cell>
          <cell r="D5168" t="str">
            <v>SOJA</v>
          </cell>
          <cell r="E5168">
            <v>0</v>
          </cell>
        </row>
        <row r="5169">
          <cell r="A5169" t="str">
            <v>RS</v>
          </cell>
          <cell r="B5169">
            <v>2010</v>
          </cell>
          <cell r="D5169" t="str">
            <v>SOJA</v>
          </cell>
          <cell r="E5169">
            <v>1092.8571428571427</v>
          </cell>
        </row>
        <row r="5170">
          <cell r="A5170" t="str">
            <v>RS</v>
          </cell>
          <cell r="B5170">
            <v>2010</v>
          </cell>
          <cell r="D5170" t="str">
            <v>SOJA</v>
          </cell>
          <cell r="E5170">
            <v>0</v>
          </cell>
        </row>
        <row r="5171">
          <cell r="A5171" t="str">
            <v>PR</v>
          </cell>
          <cell r="B5171">
            <v>2010</v>
          </cell>
          <cell r="D5171" t="str">
            <v>MILHO</v>
          </cell>
          <cell r="E5171">
            <v>0</v>
          </cell>
        </row>
        <row r="5172">
          <cell r="A5172" t="str">
            <v>PR</v>
          </cell>
          <cell r="B5172">
            <v>2010</v>
          </cell>
          <cell r="D5172" t="str">
            <v>MILHO</v>
          </cell>
          <cell r="E5172">
            <v>0</v>
          </cell>
        </row>
        <row r="5173">
          <cell r="A5173" t="str">
            <v>PR</v>
          </cell>
          <cell r="B5173">
            <v>2010</v>
          </cell>
          <cell r="D5173" t="str">
            <v>MILHO</v>
          </cell>
          <cell r="E5173">
            <v>0</v>
          </cell>
        </row>
        <row r="5174">
          <cell r="A5174" t="str">
            <v>SP</v>
          </cell>
          <cell r="B5174">
            <v>2010</v>
          </cell>
          <cell r="D5174" t="str">
            <v>MILHO</v>
          </cell>
          <cell r="E5174">
            <v>0</v>
          </cell>
        </row>
        <row r="5175">
          <cell r="A5175" t="str">
            <v>PR</v>
          </cell>
          <cell r="B5175">
            <v>2010</v>
          </cell>
          <cell r="D5175" t="str">
            <v>MILHO</v>
          </cell>
          <cell r="E5175">
            <v>0</v>
          </cell>
        </row>
        <row r="5176">
          <cell r="A5176" t="str">
            <v>PR</v>
          </cell>
          <cell r="B5176">
            <v>2010</v>
          </cell>
          <cell r="D5176" t="str">
            <v>SOJA</v>
          </cell>
          <cell r="E5176">
            <v>0</v>
          </cell>
        </row>
        <row r="5177">
          <cell r="A5177" t="str">
            <v>MT</v>
          </cell>
          <cell r="B5177">
            <v>2010</v>
          </cell>
          <cell r="D5177" t="str">
            <v>MILHO</v>
          </cell>
          <cell r="E5177">
            <v>0</v>
          </cell>
        </row>
        <row r="5178">
          <cell r="A5178" t="str">
            <v>MT</v>
          </cell>
          <cell r="B5178">
            <v>2010</v>
          </cell>
          <cell r="D5178" t="str">
            <v>MILHO</v>
          </cell>
          <cell r="E5178">
            <v>0</v>
          </cell>
        </row>
        <row r="5179">
          <cell r="A5179" t="str">
            <v>MS</v>
          </cell>
          <cell r="B5179">
            <v>2010</v>
          </cell>
          <cell r="D5179" t="str">
            <v>SOJA</v>
          </cell>
          <cell r="E5179">
            <v>0</v>
          </cell>
        </row>
        <row r="5180">
          <cell r="A5180" t="str">
            <v>PR</v>
          </cell>
          <cell r="B5180">
            <v>2010</v>
          </cell>
          <cell r="D5180" t="str">
            <v>MILHO</v>
          </cell>
          <cell r="E5180">
            <v>0</v>
          </cell>
        </row>
        <row r="5181">
          <cell r="A5181" t="str">
            <v>BA</v>
          </cell>
          <cell r="B5181">
            <v>2010</v>
          </cell>
          <cell r="D5181" t="str">
            <v>SOJA</v>
          </cell>
          <cell r="E5181">
            <v>5153.5714285714275</v>
          </cell>
        </row>
        <row r="5182">
          <cell r="A5182" t="str">
            <v>MT</v>
          </cell>
          <cell r="B5182">
            <v>2010</v>
          </cell>
          <cell r="D5182" t="str">
            <v>MILHO</v>
          </cell>
          <cell r="E5182">
            <v>0</v>
          </cell>
        </row>
        <row r="5183">
          <cell r="A5183" t="str">
            <v>MT</v>
          </cell>
          <cell r="B5183">
            <v>2010</v>
          </cell>
          <cell r="D5183" t="str">
            <v>MILHO</v>
          </cell>
          <cell r="E5183">
            <v>0</v>
          </cell>
        </row>
        <row r="5184">
          <cell r="A5184" t="str">
            <v>MT</v>
          </cell>
          <cell r="B5184">
            <v>2010</v>
          </cell>
          <cell r="D5184" t="str">
            <v>MILHO</v>
          </cell>
          <cell r="E5184">
            <v>0</v>
          </cell>
        </row>
        <row r="5185">
          <cell r="A5185" t="str">
            <v>GO</v>
          </cell>
          <cell r="B5185">
            <v>2010</v>
          </cell>
          <cell r="D5185" t="str">
            <v>SOJA</v>
          </cell>
          <cell r="E5185">
            <v>0</v>
          </cell>
        </row>
        <row r="5186">
          <cell r="A5186" t="str">
            <v>GO</v>
          </cell>
          <cell r="B5186">
            <v>2010</v>
          </cell>
          <cell r="D5186" t="str">
            <v>SOJA</v>
          </cell>
          <cell r="E5186">
            <v>0</v>
          </cell>
        </row>
        <row r="5187">
          <cell r="A5187" t="str">
            <v>GO</v>
          </cell>
          <cell r="B5187">
            <v>2010</v>
          </cell>
          <cell r="D5187" t="str">
            <v>SOJA</v>
          </cell>
          <cell r="E5187">
            <v>0</v>
          </cell>
        </row>
        <row r="5188">
          <cell r="A5188" t="str">
            <v>GO</v>
          </cell>
          <cell r="B5188">
            <v>2010</v>
          </cell>
          <cell r="D5188" t="str">
            <v>MILHO</v>
          </cell>
          <cell r="E5188">
            <v>0</v>
          </cell>
        </row>
        <row r="5189">
          <cell r="A5189" t="str">
            <v>MT</v>
          </cell>
          <cell r="B5189">
            <v>2010</v>
          </cell>
          <cell r="D5189" t="str">
            <v>MILHO</v>
          </cell>
          <cell r="E5189">
            <v>0</v>
          </cell>
        </row>
        <row r="5190">
          <cell r="A5190" t="str">
            <v>MT</v>
          </cell>
          <cell r="B5190">
            <v>2010</v>
          </cell>
          <cell r="D5190" t="str">
            <v>MILHO</v>
          </cell>
          <cell r="E5190">
            <v>0</v>
          </cell>
        </row>
        <row r="5191">
          <cell r="A5191" t="str">
            <v>MT</v>
          </cell>
          <cell r="B5191">
            <v>2010</v>
          </cell>
          <cell r="D5191" t="str">
            <v>MILHO</v>
          </cell>
          <cell r="E5191">
            <v>0</v>
          </cell>
        </row>
        <row r="5192">
          <cell r="A5192" t="str">
            <v>GO</v>
          </cell>
          <cell r="B5192">
            <v>2010</v>
          </cell>
          <cell r="D5192" t="str">
            <v>SOJA</v>
          </cell>
          <cell r="E5192">
            <v>0</v>
          </cell>
        </row>
        <row r="5193">
          <cell r="A5193" t="str">
            <v>MS</v>
          </cell>
          <cell r="B5193">
            <v>2010</v>
          </cell>
          <cell r="D5193" t="str">
            <v>MILHO</v>
          </cell>
          <cell r="E5193">
            <v>0</v>
          </cell>
        </row>
        <row r="5194">
          <cell r="A5194" t="str">
            <v>MT</v>
          </cell>
          <cell r="B5194">
            <v>2010</v>
          </cell>
          <cell r="D5194" t="str">
            <v>MILHO</v>
          </cell>
          <cell r="E5194">
            <v>0</v>
          </cell>
        </row>
        <row r="5195">
          <cell r="A5195" t="str">
            <v>MT</v>
          </cell>
          <cell r="B5195">
            <v>2010</v>
          </cell>
          <cell r="D5195" t="str">
            <v>SOJA</v>
          </cell>
          <cell r="E5195">
            <v>0</v>
          </cell>
        </row>
        <row r="5196">
          <cell r="A5196" t="str">
            <v>MT</v>
          </cell>
          <cell r="B5196">
            <v>2010</v>
          </cell>
          <cell r="D5196" t="str">
            <v>SOJA</v>
          </cell>
          <cell r="E5196">
            <v>2839.2857142857138</v>
          </cell>
        </row>
        <row r="5197">
          <cell r="A5197" t="str">
            <v>BA</v>
          </cell>
          <cell r="B5197">
            <v>2010</v>
          </cell>
          <cell r="D5197" t="str">
            <v>MILHO</v>
          </cell>
          <cell r="E5197">
            <v>0</v>
          </cell>
        </row>
        <row r="5198">
          <cell r="A5198" t="str">
            <v>BA</v>
          </cell>
          <cell r="B5198">
            <v>2010</v>
          </cell>
          <cell r="D5198" t="str">
            <v>MILHO</v>
          </cell>
          <cell r="E5198">
            <v>0</v>
          </cell>
        </row>
        <row r="5199">
          <cell r="A5199" t="str">
            <v>RS</v>
          </cell>
          <cell r="B5199">
            <v>2010</v>
          </cell>
          <cell r="D5199" t="str">
            <v>SOJA</v>
          </cell>
          <cell r="E5199">
            <v>0</v>
          </cell>
        </row>
        <row r="5200">
          <cell r="A5200" t="str">
            <v>RS</v>
          </cell>
          <cell r="B5200">
            <v>2010</v>
          </cell>
          <cell r="D5200" t="str">
            <v>SOJA</v>
          </cell>
          <cell r="E5200">
            <v>0</v>
          </cell>
        </row>
        <row r="5201">
          <cell r="A5201" t="str">
            <v>MS</v>
          </cell>
          <cell r="B5201">
            <v>2010</v>
          </cell>
          <cell r="D5201" t="str">
            <v>MILHO</v>
          </cell>
          <cell r="E5201">
            <v>0</v>
          </cell>
        </row>
        <row r="5202">
          <cell r="A5202" t="str">
            <v>MS</v>
          </cell>
          <cell r="B5202">
            <v>2010</v>
          </cell>
          <cell r="D5202" t="str">
            <v>MILHO</v>
          </cell>
          <cell r="E5202">
            <v>0</v>
          </cell>
        </row>
        <row r="5203">
          <cell r="A5203" t="str">
            <v>MS</v>
          </cell>
          <cell r="B5203">
            <v>2010</v>
          </cell>
          <cell r="D5203" t="str">
            <v>SOJA</v>
          </cell>
          <cell r="E5203">
            <v>0</v>
          </cell>
        </row>
        <row r="5204">
          <cell r="A5204" t="str">
            <v>RS</v>
          </cell>
          <cell r="B5204">
            <v>2010</v>
          </cell>
          <cell r="D5204" t="str">
            <v>SOJA</v>
          </cell>
          <cell r="E5204">
            <v>2185.7142857142853</v>
          </cell>
        </row>
        <row r="5205">
          <cell r="A5205" t="str">
            <v>RS</v>
          </cell>
          <cell r="B5205">
            <v>2010</v>
          </cell>
          <cell r="D5205" t="str">
            <v>SOJA</v>
          </cell>
          <cell r="E5205">
            <v>0</v>
          </cell>
        </row>
        <row r="5206">
          <cell r="A5206" t="str">
            <v>RS</v>
          </cell>
          <cell r="B5206">
            <v>2010</v>
          </cell>
          <cell r="D5206" t="str">
            <v>SOJA</v>
          </cell>
          <cell r="E5206">
            <v>0</v>
          </cell>
        </row>
        <row r="5207">
          <cell r="A5207" t="str">
            <v>RS</v>
          </cell>
          <cell r="B5207">
            <v>2010</v>
          </cell>
          <cell r="D5207" t="str">
            <v>SOJA</v>
          </cell>
          <cell r="E5207">
            <v>1092.8571428571427</v>
          </cell>
        </row>
        <row r="5208">
          <cell r="A5208" t="str">
            <v>RS</v>
          </cell>
          <cell r="B5208">
            <v>2010</v>
          </cell>
          <cell r="D5208" t="str">
            <v>SOJA</v>
          </cell>
          <cell r="E5208">
            <v>0</v>
          </cell>
        </row>
        <row r="5209">
          <cell r="A5209" t="str">
            <v>MS</v>
          </cell>
          <cell r="B5209">
            <v>2010</v>
          </cell>
          <cell r="D5209" t="str">
            <v>MILHO</v>
          </cell>
          <cell r="E5209">
            <v>0</v>
          </cell>
        </row>
        <row r="5210">
          <cell r="A5210" t="str">
            <v>MS</v>
          </cell>
          <cell r="B5210">
            <v>2010</v>
          </cell>
          <cell r="D5210" t="str">
            <v>SOJA</v>
          </cell>
          <cell r="E5210">
            <v>0</v>
          </cell>
        </row>
        <row r="5211">
          <cell r="A5211" t="str">
            <v>MS</v>
          </cell>
          <cell r="B5211">
            <v>2010</v>
          </cell>
          <cell r="D5211" t="str">
            <v>MILHO</v>
          </cell>
          <cell r="E5211">
            <v>0</v>
          </cell>
        </row>
        <row r="5212">
          <cell r="A5212" t="str">
            <v>MS</v>
          </cell>
          <cell r="B5212">
            <v>2010</v>
          </cell>
          <cell r="D5212" t="str">
            <v>SOJA</v>
          </cell>
          <cell r="E5212">
            <v>1382.1428571428571</v>
          </cell>
        </row>
        <row r="5213">
          <cell r="A5213" t="str">
            <v>MS</v>
          </cell>
          <cell r="B5213">
            <v>2010</v>
          </cell>
          <cell r="D5213" t="str">
            <v>SOJA</v>
          </cell>
          <cell r="E5213">
            <v>0</v>
          </cell>
        </row>
        <row r="5214">
          <cell r="A5214" t="str">
            <v>RS</v>
          </cell>
          <cell r="B5214">
            <v>2010</v>
          </cell>
          <cell r="D5214" t="str">
            <v>SOJA</v>
          </cell>
          <cell r="E5214">
            <v>9825</v>
          </cell>
        </row>
        <row r="5215">
          <cell r="A5215" t="str">
            <v>RS</v>
          </cell>
          <cell r="B5215">
            <v>2010</v>
          </cell>
          <cell r="D5215" t="str">
            <v>SOJA</v>
          </cell>
          <cell r="E5215">
            <v>11999.999999999998</v>
          </cell>
        </row>
        <row r="5216">
          <cell r="A5216" t="str">
            <v>RS</v>
          </cell>
          <cell r="B5216">
            <v>2010</v>
          </cell>
          <cell r="D5216" t="str">
            <v>SOJA</v>
          </cell>
          <cell r="E5216">
            <v>0</v>
          </cell>
        </row>
        <row r="5217">
          <cell r="A5217" t="str">
            <v>RS</v>
          </cell>
          <cell r="B5217">
            <v>2010</v>
          </cell>
          <cell r="D5217" t="str">
            <v>SOJA</v>
          </cell>
          <cell r="E5217">
            <v>0</v>
          </cell>
        </row>
        <row r="5218">
          <cell r="A5218" t="str">
            <v>RS</v>
          </cell>
          <cell r="B5218">
            <v>2010</v>
          </cell>
          <cell r="D5218" t="str">
            <v>SOJA</v>
          </cell>
          <cell r="E5218">
            <v>5453.5714285714284</v>
          </cell>
        </row>
        <row r="5219">
          <cell r="A5219" t="str">
            <v>RS</v>
          </cell>
          <cell r="B5219">
            <v>2010</v>
          </cell>
          <cell r="D5219" t="str">
            <v>SOJA</v>
          </cell>
          <cell r="E5219">
            <v>0</v>
          </cell>
        </row>
        <row r="5220">
          <cell r="A5220" t="str">
            <v>RS</v>
          </cell>
          <cell r="B5220">
            <v>2010</v>
          </cell>
          <cell r="D5220" t="str">
            <v>SOJA</v>
          </cell>
          <cell r="E5220">
            <v>3278.5714285714284</v>
          </cell>
        </row>
        <row r="5221">
          <cell r="A5221" t="str">
            <v>RS</v>
          </cell>
          <cell r="B5221">
            <v>2010</v>
          </cell>
          <cell r="D5221" t="str">
            <v>SOJA</v>
          </cell>
          <cell r="E5221">
            <v>0</v>
          </cell>
        </row>
        <row r="5222">
          <cell r="A5222" t="str">
            <v>RS</v>
          </cell>
          <cell r="B5222">
            <v>2010</v>
          </cell>
          <cell r="D5222" t="str">
            <v>SOJA</v>
          </cell>
          <cell r="E5222">
            <v>0</v>
          </cell>
        </row>
        <row r="5223">
          <cell r="A5223" t="str">
            <v>PR</v>
          </cell>
          <cell r="B5223">
            <v>2010</v>
          </cell>
          <cell r="D5223" t="str">
            <v>MILHO</v>
          </cell>
          <cell r="E5223">
            <v>0</v>
          </cell>
        </row>
        <row r="5224">
          <cell r="A5224" t="str">
            <v>PR</v>
          </cell>
          <cell r="B5224">
            <v>2010</v>
          </cell>
          <cell r="D5224" t="str">
            <v>MILHO</v>
          </cell>
          <cell r="E5224">
            <v>0</v>
          </cell>
        </row>
        <row r="5225">
          <cell r="A5225" t="str">
            <v>PR</v>
          </cell>
          <cell r="B5225">
            <v>2010</v>
          </cell>
          <cell r="D5225" t="str">
            <v>MILHO</v>
          </cell>
          <cell r="E5225">
            <v>0</v>
          </cell>
        </row>
        <row r="5226">
          <cell r="A5226" t="str">
            <v>PR</v>
          </cell>
          <cell r="B5226">
            <v>2010</v>
          </cell>
          <cell r="D5226" t="str">
            <v>MILHO</v>
          </cell>
          <cell r="E5226">
            <v>0</v>
          </cell>
        </row>
        <row r="5227">
          <cell r="A5227" t="str">
            <v>PR</v>
          </cell>
          <cell r="B5227">
            <v>2010</v>
          </cell>
          <cell r="D5227" t="str">
            <v>SOJA</v>
          </cell>
          <cell r="E5227">
            <v>0</v>
          </cell>
        </row>
        <row r="5228">
          <cell r="A5228" t="str">
            <v>BA</v>
          </cell>
          <cell r="B5228">
            <v>2010</v>
          </cell>
          <cell r="D5228" t="str">
            <v>SOJA</v>
          </cell>
          <cell r="E5228">
            <v>5153.5714285714275</v>
          </cell>
        </row>
        <row r="5229">
          <cell r="A5229" t="str">
            <v>MT</v>
          </cell>
          <cell r="B5229">
            <v>2010</v>
          </cell>
          <cell r="D5229" t="str">
            <v>SOJA</v>
          </cell>
          <cell r="E5229">
            <v>0</v>
          </cell>
        </row>
        <row r="5230">
          <cell r="A5230" t="str">
            <v>MT</v>
          </cell>
          <cell r="B5230">
            <v>2010</v>
          </cell>
          <cell r="D5230" t="str">
            <v>SOJA</v>
          </cell>
          <cell r="E5230">
            <v>0</v>
          </cell>
        </row>
        <row r="5231">
          <cell r="A5231" t="str">
            <v>BA</v>
          </cell>
          <cell r="B5231">
            <v>2010</v>
          </cell>
          <cell r="D5231" t="str">
            <v>MILHO</v>
          </cell>
          <cell r="E5231">
            <v>0</v>
          </cell>
        </row>
        <row r="5232">
          <cell r="A5232" t="str">
            <v>RS</v>
          </cell>
          <cell r="B5232">
            <v>2010</v>
          </cell>
          <cell r="D5232" t="str">
            <v>SOJA</v>
          </cell>
          <cell r="E5232">
            <v>0</v>
          </cell>
        </row>
        <row r="5233">
          <cell r="A5233" t="str">
            <v>RS</v>
          </cell>
          <cell r="B5233">
            <v>2010</v>
          </cell>
          <cell r="D5233" t="str">
            <v>SOJA</v>
          </cell>
          <cell r="E5233">
            <v>0</v>
          </cell>
        </row>
        <row r="5234">
          <cell r="A5234" t="str">
            <v>RS</v>
          </cell>
          <cell r="B5234">
            <v>2010</v>
          </cell>
          <cell r="D5234" t="str">
            <v>SOJA</v>
          </cell>
          <cell r="E5234">
            <v>0</v>
          </cell>
        </row>
        <row r="5235">
          <cell r="A5235" t="str">
            <v>RS</v>
          </cell>
          <cell r="B5235">
            <v>2010</v>
          </cell>
          <cell r="D5235" t="str">
            <v>SOJA</v>
          </cell>
          <cell r="E5235">
            <v>0</v>
          </cell>
        </row>
        <row r="5236">
          <cell r="A5236" t="str">
            <v>MS</v>
          </cell>
          <cell r="B5236">
            <v>2010</v>
          </cell>
          <cell r="D5236" t="str">
            <v>MILHO</v>
          </cell>
          <cell r="E5236">
            <v>0</v>
          </cell>
        </row>
        <row r="5237">
          <cell r="A5237" t="str">
            <v>BA</v>
          </cell>
          <cell r="B5237">
            <v>2008</v>
          </cell>
          <cell r="D5237" t="str">
            <v>MILHO</v>
          </cell>
          <cell r="E5237">
            <v>8000</v>
          </cell>
        </row>
        <row r="5238">
          <cell r="A5238" t="str">
            <v>BA</v>
          </cell>
          <cell r="B5238">
            <v>2008</v>
          </cell>
          <cell r="D5238" t="str">
            <v>MILHO</v>
          </cell>
          <cell r="E5238">
            <v>5000</v>
          </cell>
        </row>
        <row r="5239">
          <cell r="A5239" t="str">
            <v>BA</v>
          </cell>
          <cell r="B5239">
            <v>2008</v>
          </cell>
          <cell r="D5239" t="str">
            <v>MILHO</v>
          </cell>
          <cell r="E5239">
            <v>5000</v>
          </cell>
        </row>
        <row r="5240">
          <cell r="A5240" t="str">
            <v>BA</v>
          </cell>
          <cell r="B5240">
            <v>2008</v>
          </cell>
          <cell r="D5240" t="str">
            <v>MILHO</v>
          </cell>
          <cell r="E5240">
            <v>50000</v>
          </cell>
        </row>
        <row r="5241">
          <cell r="A5241" t="str">
            <v>BA</v>
          </cell>
          <cell r="B5241">
            <v>2008</v>
          </cell>
          <cell r="D5241" t="str">
            <v>MILHO</v>
          </cell>
          <cell r="E5241">
            <v>20000</v>
          </cell>
        </row>
        <row r="5242">
          <cell r="A5242" t="str">
            <v>BA</v>
          </cell>
          <cell r="B5242">
            <v>2008</v>
          </cell>
          <cell r="D5242" t="str">
            <v>MILHO</v>
          </cell>
          <cell r="E5242">
            <v>15000</v>
          </cell>
        </row>
        <row r="5243">
          <cell r="A5243" t="str">
            <v>BA</v>
          </cell>
          <cell r="B5243">
            <v>2008</v>
          </cell>
          <cell r="D5243" t="str">
            <v>MILHO</v>
          </cell>
          <cell r="E5243">
            <v>15000</v>
          </cell>
        </row>
        <row r="5244">
          <cell r="A5244" t="str">
            <v>BA</v>
          </cell>
          <cell r="B5244">
            <v>2008</v>
          </cell>
          <cell r="D5244" t="str">
            <v>MILHO</v>
          </cell>
          <cell r="E5244">
            <v>15000</v>
          </cell>
        </row>
        <row r="5245">
          <cell r="A5245" t="str">
            <v>BA</v>
          </cell>
          <cell r="B5245">
            <v>2008</v>
          </cell>
          <cell r="D5245" t="str">
            <v>MILHO</v>
          </cell>
          <cell r="E5245">
            <v>20000</v>
          </cell>
        </row>
        <row r="5246">
          <cell r="A5246" t="str">
            <v>BA</v>
          </cell>
          <cell r="B5246">
            <v>2008</v>
          </cell>
          <cell r="D5246" t="str">
            <v>MILHO</v>
          </cell>
          <cell r="E5246">
            <v>15000</v>
          </cell>
        </row>
        <row r="5247">
          <cell r="A5247" t="str">
            <v>BA</v>
          </cell>
          <cell r="B5247">
            <v>2008</v>
          </cell>
          <cell r="D5247" t="str">
            <v>MILHO</v>
          </cell>
          <cell r="E5247">
            <v>0</v>
          </cell>
        </row>
        <row r="5248">
          <cell r="A5248" t="str">
            <v>MG</v>
          </cell>
          <cell r="B5248">
            <v>2008</v>
          </cell>
          <cell r="D5248" t="str">
            <v>MILHO</v>
          </cell>
          <cell r="E5248">
            <v>0</v>
          </cell>
        </row>
        <row r="5249">
          <cell r="A5249" t="str">
            <v>GO</v>
          </cell>
          <cell r="B5249">
            <v>2008</v>
          </cell>
          <cell r="D5249" t="str">
            <v>MILHO</v>
          </cell>
          <cell r="E5249">
            <v>0</v>
          </cell>
        </row>
        <row r="5250">
          <cell r="A5250" t="str">
            <v>GO</v>
          </cell>
          <cell r="B5250">
            <v>2008</v>
          </cell>
          <cell r="D5250" t="str">
            <v>MILHO</v>
          </cell>
          <cell r="E5250">
            <v>0</v>
          </cell>
        </row>
        <row r="5251">
          <cell r="A5251" t="str">
            <v>GO</v>
          </cell>
          <cell r="B5251">
            <v>2008</v>
          </cell>
          <cell r="D5251" t="str">
            <v>MILHO</v>
          </cell>
          <cell r="E5251">
            <v>0</v>
          </cell>
        </row>
        <row r="5252">
          <cell r="A5252" t="str">
            <v>GO</v>
          </cell>
          <cell r="B5252">
            <v>2008</v>
          </cell>
          <cell r="D5252" t="str">
            <v>MILHO</v>
          </cell>
          <cell r="E5252">
            <v>0</v>
          </cell>
        </row>
        <row r="5253">
          <cell r="A5253" t="str">
            <v>GO</v>
          </cell>
          <cell r="B5253">
            <v>2008</v>
          </cell>
          <cell r="D5253" t="str">
            <v>MILHO</v>
          </cell>
          <cell r="E5253">
            <v>0</v>
          </cell>
        </row>
        <row r="5254">
          <cell r="A5254" t="str">
            <v>GO</v>
          </cell>
          <cell r="B5254">
            <v>2008</v>
          </cell>
          <cell r="D5254" t="str">
            <v>MILHO</v>
          </cell>
          <cell r="E5254">
            <v>0</v>
          </cell>
        </row>
        <row r="5255">
          <cell r="A5255" t="str">
            <v>GO</v>
          </cell>
          <cell r="B5255">
            <v>2008</v>
          </cell>
          <cell r="D5255" t="str">
            <v>MILHO</v>
          </cell>
          <cell r="E5255">
            <v>0</v>
          </cell>
        </row>
        <row r="5256">
          <cell r="A5256" t="str">
            <v>GO</v>
          </cell>
          <cell r="B5256">
            <v>2008</v>
          </cell>
          <cell r="D5256" t="str">
            <v>MILHO</v>
          </cell>
          <cell r="E5256">
            <v>0</v>
          </cell>
        </row>
        <row r="5257">
          <cell r="A5257" t="str">
            <v>GO</v>
          </cell>
          <cell r="B5257">
            <v>2008</v>
          </cell>
          <cell r="D5257" t="str">
            <v>MILHO</v>
          </cell>
          <cell r="E5257">
            <v>0</v>
          </cell>
        </row>
        <row r="5258">
          <cell r="A5258" t="str">
            <v>GO</v>
          </cell>
          <cell r="B5258">
            <v>2008</v>
          </cell>
          <cell r="D5258" t="str">
            <v>MILHO</v>
          </cell>
          <cell r="E5258">
            <v>0</v>
          </cell>
        </row>
        <row r="5259">
          <cell r="A5259" t="str">
            <v>GO</v>
          </cell>
          <cell r="B5259">
            <v>2008</v>
          </cell>
          <cell r="D5259" t="str">
            <v>MILHO</v>
          </cell>
          <cell r="E5259">
            <v>0</v>
          </cell>
        </row>
        <row r="5260">
          <cell r="A5260" t="str">
            <v>GO</v>
          </cell>
          <cell r="B5260">
            <v>2008</v>
          </cell>
          <cell r="D5260" t="str">
            <v>MILHO</v>
          </cell>
          <cell r="E5260">
            <v>0</v>
          </cell>
        </row>
        <row r="5261">
          <cell r="A5261" t="str">
            <v>MT</v>
          </cell>
          <cell r="B5261">
            <v>2008</v>
          </cell>
          <cell r="D5261" t="str">
            <v>MILHO</v>
          </cell>
          <cell r="E5261">
            <v>4000</v>
          </cell>
        </row>
        <row r="5262">
          <cell r="A5262" t="str">
            <v>MT</v>
          </cell>
          <cell r="B5262">
            <v>2008</v>
          </cell>
          <cell r="D5262" t="str">
            <v>MILHO</v>
          </cell>
          <cell r="E5262">
            <v>5000</v>
          </cell>
        </row>
        <row r="5263">
          <cell r="A5263" t="str">
            <v>MT</v>
          </cell>
          <cell r="B5263">
            <v>2008</v>
          </cell>
          <cell r="D5263" t="str">
            <v>MILHO</v>
          </cell>
          <cell r="E5263">
            <v>1000</v>
          </cell>
        </row>
        <row r="5264">
          <cell r="A5264" t="str">
            <v>GO</v>
          </cell>
          <cell r="B5264">
            <v>2008</v>
          </cell>
          <cell r="D5264" t="str">
            <v>MILHO</v>
          </cell>
          <cell r="E5264">
            <v>0</v>
          </cell>
        </row>
        <row r="5265">
          <cell r="A5265" t="str">
            <v>GO</v>
          </cell>
          <cell r="B5265">
            <v>2008</v>
          </cell>
          <cell r="D5265" t="str">
            <v>MILHO</v>
          </cell>
          <cell r="E5265">
            <v>0</v>
          </cell>
        </row>
        <row r="5266">
          <cell r="A5266" t="str">
            <v>GO</v>
          </cell>
          <cell r="B5266">
            <v>2008</v>
          </cell>
          <cell r="D5266" t="str">
            <v>MILHO</v>
          </cell>
          <cell r="E5266">
            <v>0</v>
          </cell>
        </row>
        <row r="5267">
          <cell r="A5267" t="str">
            <v>GO</v>
          </cell>
          <cell r="B5267">
            <v>2008</v>
          </cell>
          <cell r="D5267" t="str">
            <v>MILHO</v>
          </cell>
          <cell r="E5267">
            <v>0</v>
          </cell>
        </row>
        <row r="5268">
          <cell r="A5268" t="str">
            <v>GO</v>
          </cell>
          <cell r="B5268">
            <v>2008</v>
          </cell>
          <cell r="D5268" t="str">
            <v>MILHO</v>
          </cell>
          <cell r="E5268">
            <v>0</v>
          </cell>
        </row>
        <row r="5269">
          <cell r="A5269" t="str">
            <v>GO</v>
          </cell>
          <cell r="B5269">
            <v>2008</v>
          </cell>
          <cell r="D5269" t="str">
            <v>MILHO</v>
          </cell>
          <cell r="E5269">
            <v>0</v>
          </cell>
        </row>
        <row r="5270">
          <cell r="A5270" t="str">
            <v>GO</v>
          </cell>
          <cell r="B5270">
            <v>2008</v>
          </cell>
          <cell r="D5270" t="str">
            <v>MILHO</v>
          </cell>
          <cell r="E5270">
            <v>0</v>
          </cell>
        </row>
        <row r="5271">
          <cell r="A5271" t="str">
            <v>GO</v>
          </cell>
          <cell r="B5271">
            <v>2008</v>
          </cell>
          <cell r="D5271" t="str">
            <v>MILHO</v>
          </cell>
          <cell r="E5271">
            <v>0</v>
          </cell>
        </row>
        <row r="5272">
          <cell r="A5272" t="str">
            <v>GO</v>
          </cell>
          <cell r="B5272">
            <v>2008</v>
          </cell>
          <cell r="D5272" t="str">
            <v>MILHO</v>
          </cell>
          <cell r="E5272">
            <v>0</v>
          </cell>
        </row>
        <row r="5273">
          <cell r="A5273" t="str">
            <v>MS</v>
          </cell>
          <cell r="B5273">
            <v>2008</v>
          </cell>
          <cell r="D5273" t="str">
            <v>MILHO</v>
          </cell>
          <cell r="E5273">
            <v>0</v>
          </cell>
        </row>
        <row r="5274">
          <cell r="A5274" t="str">
            <v>MS</v>
          </cell>
          <cell r="B5274">
            <v>2008</v>
          </cell>
          <cell r="D5274" t="str">
            <v>MILHO</v>
          </cell>
          <cell r="E5274">
            <v>0</v>
          </cell>
        </row>
        <row r="5275">
          <cell r="A5275" t="str">
            <v>GO</v>
          </cell>
          <cell r="B5275">
            <v>2008</v>
          </cell>
          <cell r="D5275" t="str">
            <v>MILHO</v>
          </cell>
          <cell r="E5275">
            <v>0</v>
          </cell>
        </row>
        <row r="5276">
          <cell r="A5276" t="str">
            <v>GO</v>
          </cell>
          <cell r="B5276">
            <v>2008</v>
          </cell>
          <cell r="D5276" t="str">
            <v>MILHO</v>
          </cell>
          <cell r="E5276">
            <v>0</v>
          </cell>
        </row>
        <row r="5277">
          <cell r="A5277" t="str">
            <v>GO</v>
          </cell>
          <cell r="B5277">
            <v>2008</v>
          </cell>
          <cell r="D5277" t="str">
            <v>MILHO</v>
          </cell>
          <cell r="E5277">
            <v>0</v>
          </cell>
        </row>
        <row r="5278">
          <cell r="A5278" t="str">
            <v>GO</v>
          </cell>
          <cell r="B5278">
            <v>2008</v>
          </cell>
          <cell r="D5278" t="str">
            <v>MILHO</v>
          </cell>
          <cell r="E5278">
            <v>0</v>
          </cell>
        </row>
        <row r="5279">
          <cell r="A5279" t="str">
            <v>GO</v>
          </cell>
          <cell r="B5279">
            <v>2008</v>
          </cell>
          <cell r="D5279" t="str">
            <v>MILHO</v>
          </cell>
          <cell r="E5279">
            <v>10000</v>
          </cell>
        </row>
        <row r="5280">
          <cell r="A5280" t="str">
            <v>GO</v>
          </cell>
          <cell r="B5280">
            <v>2008</v>
          </cell>
          <cell r="D5280" t="str">
            <v>MILHO</v>
          </cell>
          <cell r="E5280">
            <v>4000</v>
          </cell>
        </row>
        <row r="5281">
          <cell r="A5281" t="str">
            <v>GO</v>
          </cell>
          <cell r="B5281">
            <v>2008</v>
          </cell>
          <cell r="D5281" t="str">
            <v>MILHO</v>
          </cell>
          <cell r="E5281">
            <v>5000</v>
          </cell>
        </row>
        <row r="5282">
          <cell r="A5282" t="str">
            <v>GO</v>
          </cell>
          <cell r="B5282">
            <v>2008</v>
          </cell>
          <cell r="D5282" t="str">
            <v>MILHO</v>
          </cell>
          <cell r="E5282">
            <v>5000</v>
          </cell>
        </row>
        <row r="5283">
          <cell r="A5283" t="str">
            <v>GO</v>
          </cell>
          <cell r="B5283">
            <v>2008</v>
          </cell>
          <cell r="D5283" t="str">
            <v>MILHO</v>
          </cell>
          <cell r="E5283">
            <v>25000</v>
          </cell>
        </row>
        <row r="5284">
          <cell r="A5284" t="str">
            <v>GO</v>
          </cell>
          <cell r="B5284">
            <v>2008</v>
          </cell>
          <cell r="D5284" t="str">
            <v>MILHO</v>
          </cell>
          <cell r="E5284">
            <v>20000</v>
          </cell>
        </row>
        <row r="5285">
          <cell r="A5285" t="str">
            <v>GO</v>
          </cell>
          <cell r="B5285">
            <v>2008</v>
          </cell>
          <cell r="D5285" t="str">
            <v>MILHO</v>
          </cell>
          <cell r="E5285">
            <v>21000</v>
          </cell>
        </row>
        <row r="5286">
          <cell r="A5286" t="str">
            <v>GO</v>
          </cell>
          <cell r="B5286">
            <v>2008</v>
          </cell>
          <cell r="D5286" t="str">
            <v>MILHO</v>
          </cell>
          <cell r="E5286">
            <v>5000</v>
          </cell>
        </row>
        <row r="5287">
          <cell r="A5287" t="str">
            <v>GO</v>
          </cell>
          <cell r="B5287">
            <v>2008</v>
          </cell>
          <cell r="D5287" t="str">
            <v>MILHO</v>
          </cell>
          <cell r="E5287">
            <v>2000</v>
          </cell>
        </row>
        <row r="5288">
          <cell r="A5288" t="str">
            <v>GO</v>
          </cell>
          <cell r="B5288">
            <v>2008</v>
          </cell>
          <cell r="D5288" t="str">
            <v>MILHO</v>
          </cell>
          <cell r="E5288">
            <v>5000</v>
          </cell>
        </row>
        <row r="5289">
          <cell r="A5289" t="str">
            <v>GO</v>
          </cell>
          <cell r="B5289">
            <v>2008</v>
          </cell>
          <cell r="D5289" t="str">
            <v>MILHO</v>
          </cell>
          <cell r="E5289">
            <v>4000</v>
          </cell>
        </row>
        <row r="5290">
          <cell r="A5290" t="str">
            <v>GO</v>
          </cell>
          <cell r="B5290">
            <v>2008</v>
          </cell>
          <cell r="D5290" t="str">
            <v>MILHO</v>
          </cell>
          <cell r="E5290">
            <v>32000</v>
          </cell>
        </row>
        <row r="5291">
          <cell r="A5291" t="str">
            <v>GO</v>
          </cell>
          <cell r="B5291">
            <v>2008</v>
          </cell>
          <cell r="D5291" t="str">
            <v>MILHO</v>
          </cell>
          <cell r="E5291">
            <v>21000</v>
          </cell>
        </row>
        <row r="5292">
          <cell r="A5292" t="str">
            <v>GO</v>
          </cell>
          <cell r="B5292">
            <v>2008</v>
          </cell>
          <cell r="D5292" t="str">
            <v>MILHO</v>
          </cell>
          <cell r="E5292">
            <v>10000</v>
          </cell>
        </row>
        <row r="5293">
          <cell r="A5293" t="str">
            <v>MT</v>
          </cell>
          <cell r="B5293">
            <v>2008</v>
          </cell>
          <cell r="D5293" t="str">
            <v>MILHO</v>
          </cell>
          <cell r="E5293">
            <v>0</v>
          </cell>
        </row>
        <row r="5294">
          <cell r="A5294" t="str">
            <v>MT</v>
          </cell>
          <cell r="B5294">
            <v>2008</v>
          </cell>
          <cell r="D5294" t="str">
            <v>MILHO</v>
          </cell>
          <cell r="E5294">
            <v>50000</v>
          </cell>
        </row>
        <row r="5295">
          <cell r="A5295" t="str">
            <v>MT</v>
          </cell>
          <cell r="B5295">
            <v>2008</v>
          </cell>
          <cell r="D5295" t="str">
            <v>MILHO</v>
          </cell>
          <cell r="E5295">
            <v>0</v>
          </cell>
        </row>
        <row r="5296">
          <cell r="A5296" t="str">
            <v>MT</v>
          </cell>
          <cell r="B5296">
            <v>2008</v>
          </cell>
          <cell r="D5296" t="str">
            <v>MILHO</v>
          </cell>
          <cell r="E5296">
            <v>0</v>
          </cell>
        </row>
        <row r="5297">
          <cell r="A5297" t="str">
            <v>MT</v>
          </cell>
          <cell r="B5297">
            <v>2008</v>
          </cell>
          <cell r="D5297" t="str">
            <v>MILHO</v>
          </cell>
          <cell r="E5297">
            <v>0</v>
          </cell>
        </row>
        <row r="5298">
          <cell r="A5298" t="str">
            <v>MT</v>
          </cell>
          <cell r="B5298">
            <v>2008</v>
          </cell>
          <cell r="D5298" t="str">
            <v>MILHO</v>
          </cell>
          <cell r="E5298">
            <v>0</v>
          </cell>
        </row>
        <row r="5299">
          <cell r="A5299" t="str">
            <v>MT</v>
          </cell>
          <cell r="B5299">
            <v>2008</v>
          </cell>
          <cell r="D5299" t="str">
            <v>MILHO</v>
          </cell>
          <cell r="E5299">
            <v>0</v>
          </cell>
        </row>
        <row r="5300">
          <cell r="A5300" t="str">
            <v>MT</v>
          </cell>
          <cell r="B5300">
            <v>2008</v>
          </cell>
          <cell r="D5300" t="str">
            <v>MILHO</v>
          </cell>
          <cell r="E5300">
            <v>0</v>
          </cell>
        </row>
        <row r="5301">
          <cell r="A5301" t="str">
            <v>MT</v>
          </cell>
          <cell r="B5301">
            <v>2008</v>
          </cell>
          <cell r="D5301" t="str">
            <v>MILHO</v>
          </cell>
          <cell r="E5301">
            <v>0</v>
          </cell>
        </row>
        <row r="5302">
          <cell r="A5302" t="str">
            <v>MT</v>
          </cell>
          <cell r="B5302">
            <v>2008</v>
          </cell>
          <cell r="D5302" t="str">
            <v>MILHO</v>
          </cell>
          <cell r="E5302">
            <v>30000</v>
          </cell>
        </row>
        <row r="5303">
          <cell r="A5303" t="str">
            <v>MT</v>
          </cell>
          <cell r="B5303">
            <v>2008</v>
          </cell>
          <cell r="D5303" t="str">
            <v>MILHO</v>
          </cell>
          <cell r="E5303">
            <v>0</v>
          </cell>
        </row>
        <row r="5304">
          <cell r="A5304" t="str">
            <v>MT</v>
          </cell>
          <cell r="B5304">
            <v>2008</v>
          </cell>
          <cell r="D5304" t="str">
            <v>MILHO</v>
          </cell>
          <cell r="E5304">
            <v>0</v>
          </cell>
        </row>
        <row r="5305">
          <cell r="A5305" t="str">
            <v>MT</v>
          </cell>
          <cell r="B5305">
            <v>2008</v>
          </cell>
          <cell r="D5305" t="str">
            <v>MILHO</v>
          </cell>
          <cell r="E5305">
            <v>0</v>
          </cell>
        </row>
        <row r="5306">
          <cell r="A5306" t="str">
            <v>MS</v>
          </cell>
          <cell r="B5306">
            <v>2008</v>
          </cell>
          <cell r="D5306" t="str">
            <v>MILHO</v>
          </cell>
          <cell r="E5306">
            <v>25000</v>
          </cell>
        </row>
        <row r="5307">
          <cell r="A5307" t="str">
            <v>MS</v>
          </cell>
          <cell r="B5307">
            <v>2008</v>
          </cell>
          <cell r="D5307" t="str">
            <v>MILHO</v>
          </cell>
          <cell r="E5307">
            <v>30000</v>
          </cell>
        </row>
        <row r="5308">
          <cell r="A5308" t="str">
            <v>MS</v>
          </cell>
          <cell r="B5308">
            <v>2008</v>
          </cell>
          <cell r="D5308" t="str">
            <v>MILHO</v>
          </cell>
          <cell r="E5308">
            <v>10000</v>
          </cell>
        </row>
        <row r="5309">
          <cell r="A5309" t="str">
            <v>MS</v>
          </cell>
          <cell r="B5309">
            <v>2008</v>
          </cell>
          <cell r="D5309" t="str">
            <v>MILHO</v>
          </cell>
          <cell r="E5309">
            <v>0</v>
          </cell>
        </row>
        <row r="5310">
          <cell r="A5310" t="str">
            <v>MS</v>
          </cell>
          <cell r="B5310">
            <v>2008</v>
          </cell>
          <cell r="D5310" t="str">
            <v>MILHO</v>
          </cell>
          <cell r="E5310">
            <v>0</v>
          </cell>
        </row>
        <row r="5311">
          <cell r="A5311" t="str">
            <v>MS</v>
          </cell>
          <cell r="B5311">
            <v>2008</v>
          </cell>
          <cell r="D5311" t="str">
            <v>MILHO</v>
          </cell>
          <cell r="E5311">
            <v>0</v>
          </cell>
        </row>
        <row r="5312">
          <cell r="A5312" t="str">
            <v>MS</v>
          </cell>
          <cell r="B5312">
            <v>2008</v>
          </cell>
          <cell r="D5312" t="str">
            <v>MILHO</v>
          </cell>
          <cell r="E5312">
            <v>0</v>
          </cell>
        </row>
        <row r="5313">
          <cell r="A5313" t="str">
            <v>MS</v>
          </cell>
          <cell r="B5313">
            <v>2008</v>
          </cell>
          <cell r="D5313" t="str">
            <v>MILHO</v>
          </cell>
          <cell r="E5313">
            <v>0</v>
          </cell>
        </row>
        <row r="5314">
          <cell r="A5314" t="str">
            <v>MS</v>
          </cell>
          <cell r="B5314">
            <v>2008</v>
          </cell>
          <cell r="D5314" t="str">
            <v>MILHO</v>
          </cell>
          <cell r="E5314">
            <v>0</v>
          </cell>
        </row>
        <row r="5315">
          <cell r="A5315" t="str">
            <v>MS</v>
          </cell>
          <cell r="B5315">
            <v>2008</v>
          </cell>
          <cell r="D5315" t="str">
            <v>MILHO</v>
          </cell>
          <cell r="E5315">
            <v>0</v>
          </cell>
        </row>
        <row r="5316">
          <cell r="A5316" t="str">
            <v>MS</v>
          </cell>
          <cell r="B5316">
            <v>2008</v>
          </cell>
          <cell r="D5316" t="str">
            <v>MILHO</v>
          </cell>
          <cell r="E5316">
            <v>0</v>
          </cell>
        </row>
        <row r="5317">
          <cell r="A5317" t="str">
            <v>MS</v>
          </cell>
          <cell r="B5317">
            <v>2008</v>
          </cell>
          <cell r="D5317" t="str">
            <v>MILHO</v>
          </cell>
          <cell r="E5317">
            <v>0</v>
          </cell>
        </row>
        <row r="5318">
          <cell r="A5318" t="str">
            <v>MS</v>
          </cell>
          <cell r="B5318">
            <v>2008</v>
          </cell>
          <cell r="D5318" t="str">
            <v>MILHO</v>
          </cell>
          <cell r="E5318">
            <v>0</v>
          </cell>
        </row>
        <row r="5319">
          <cell r="A5319" t="str">
            <v>MS</v>
          </cell>
          <cell r="B5319">
            <v>2008</v>
          </cell>
          <cell r="D5319" t="str">
            <v>MILHO</v>
          </cell>
          <cell r="E5319">
            <v>0</v>
          </cell>
        </row>
        <row r="5320">
          <cell r="A5320" t="str">
            <v>MS</v>
          </cell>
          <cell r="B5320">
            <v>2008</v>
          </cell>
          <cell r="D5320" t="str">
            <v>MILHO</v>
          </cell>
          <cell r="E5320">
            <v>11000</v>
          </cell>
        </row>
        <row r="5321">
          <cell r="A5321" t="str">
            <v>MS</v>
          </cell>
          <cell r="B5321">
            <v>2008</v>
          </cell>
          <cell r="D5321" t="str">
            <v>MILHO</v>
          </cell>
          <cell r="E5321">
            <v>16000</v>
          </cell>
        </row>
        <row r="5322">
          <cell r="A5322" t="str">
            <v>MS</v>
          </cell>
          <cell r="B5322">
            <v>2008</v>
          </cell>
          <cell r="D5322" t="str">
            <v>MILHO</v>
          </cell>
          <cell r="E5322">
            <v>13000</v>
          </cell>
        </row>
        <row r="5323">
          <cell r="A5323" t="str">
            <v>MS</v>
          </cell>
          <cell r="B5323">
            <v>2008</v>
          </cell>
          <cell r="D5323" t="str">
            <v>MILHO</v>
          </cell>
          <cell r="E5323">
            <v>0</v>
          </cell>
        </row>
        <row r="5324">
          <cell r="A5324" t="str">
            <v>MS</v>
          </cell>
          <cell r="B5324">
            <v>2008</v>
          </cell>
          <cell r="D5324" t="str">
            <v>MILHO</v>
          </cell>
          <cell r="E5324">
            <v>0</v>
          </cell>
        </row>
        <row r="5325">
          <cell r="A5325" t="str">
            <v>MS</v>
          </cell>
          <cell r="B5325">
            <v>2008</v>
          </cell>
          <cell r="D5325" t="str">
            <v>MILHO</v>
          </cell>
          <cell r="E5325">
            <v>8000</v>
          </cell>
        </row>
        <row r="5326">
          <cell r="A5326" t="str">
            <v>MS</v>
          </cell>
          <cell r="B5326">
            <v>2008</v>
          </cell>
          <cell r="D5326" t="str">
            <v>MILHO</v>
          </cell>
          <cell r="E5326">
            <v>11500</v>
          </cell>
        </row>
        <row r="5327">
          <cell r="A5327" t="str">
            <v>MS</v>
          </cell>
          <cell r="B5327">
            <v>2008</v>
          </cell>
          <cell r="D5327" t="str">
            <v>MILHO</v>
          </cell>
          <cell r="E5327">
            <v>9000</v>
          </cell>
        </row>
        <row r="5328">
          <cell r="A5328" t="str">
            <v>MS</v>
          </cell>
          <cell r="B5328">
            <v>2008</v>
          </cell>
          <cell r="D5328" t="str">
            <v>MILHO</v>
          </cell>
          <cell r="E5328">
            <v>1500</v>
          </cell>
        </row>
        <row r="5329">
          <cell r="A5329" t="str">
            <v>MS</v>
          </cell>
          <cell r="B5329">
            <v>2008</v>
          </cell>
          <cell r="D5329" t="str">
            <v>MILHO</v>
          </cell>
          <cell r="E5329">
            <v>0</v>
          </cell>
        </row>
        <row r="5330">
          <cell r="A5330" t="str">
            <v>MS</v>
          </cell>
          <cell r="B5330">
            <v>2008</v>
          </cell>
          <cell r="D5330" t="str">
            <v>MILHO</v>
          </cell>
          <cell r="E5330">
            <v>5000</v>
          </cell>
        </row>
        <row r="5331">
          <cell r="A5331" t="str">
            <v>MS</v>
          </cell>
          <cell r="B5331">
            <v>2008</v>
          </cell>
          <cell r="D5331" t="str">
            <v>MILHO</v>
          </cell>
          <cell r="E5331">
            <v>9500</v>
          </cell>
        </row>
        <row r="5332">
          <cell r="A5332" t="str">
            <v>MS</v>
          </cell>
          <cell r="B5332">
            <v>2008</v>
          </cell>
          <cell r="D5332" t="str">
            <v>MILHO</v>
          </cell>
          <cell r="E5332">
            <v>5500</v>
          </cell>
        </row>
        <row r="5333">
          <cell r="A5333" t="str">
            <v>MS</v>
          </cell>
          <cell r="B5333">
            <v>2008</v>
          </cell>
          <cell r="D5333" t="str">
            <v>MILHO</v>
          </cell>
          <cell r="E5333">
            <v>0</v>
          </cell>
        </row>
        <row r="5334">
          <cell r="A5334" t="str">
            <v>MS</v>
          </cell>
          <cell r="B5334">
            <v>2008</v>
          </cell>
          <cell r="D5334" t="str">
            <v>MILHO</v>
          </cell>
          <cell r="E5334">
            <v>0</v>
          </cell>
        </row>
        <row r="5335">
          <cell r="A5335" t="str">
            <v>MT</v>
          </cell>
          <cell r="B5335">
            <v>2008</v>
          </cell>
          <cell r="D5335" t="str">
            <v>MILHO</v>
          </cell>
          <cell r="E5335">
            <v>5000</v>
          </cell>
        </row>
        <row r="5336">
          <cell r="A5336" t="str">
            <v>MT</v>
          </cell>
          <cell r="B5336">
            <v>2008</v>
          </cell>
          <cell r="D5336" t="str">
            <v>MILHO</v>
          </cell>
          <cell r="E5336">
            <v>5000</v>
          </cell>
        </row>
        <row r="5337">
          <cell r="A5337" t="str">
            <v>MT</v>
          </cell>
          <cell r="B5337">
            <v>2008</v>
          </cell>
          <cell r="D5337" t="str">
            <v>MILHO</v>
          </cell>
          <cell r="E5337">
            <v>0</v>
          </cell>
        </row>
        <row r="5338">
          <cell r="A5338" t="str">
            <v>MT</v>
          </cell>
          <cell r="B5338">
            <v>2008</v>
          </cell>
          <cell r="D5338" t="str">
            <v>MILHO</v>
          </cell>
          <cell r="E5338">
            <v>0</v>
          </cell>
        </row>
        <row r="5339">
          <cell r="A5339" t="str">
            <v>MT</v>
          </cell>
          <cell r="B5339">
            <v>2008</v>
          </cell>
          <cell r="D5339" t="str">
            <v>MILHO</v>
          </cell>
          <cell r="E5339">
            <v>0</v>
          </cell>
        </row>
        <row r="5340">
          <cell r="A5340" t="str">
            <v>MT</v>
          </cell>
          <cell r="B5340">
            <v>2008</v>
          </cell>
          <cell r="D5340" t="str">
            <v>MILHO</v>
          </cell>
          <cell r="E5340">
            <v>0</v>
          </cell>
        </row>
        <row r="5341">
          <cell r="A5341" t="str">
            <v>MT</v>
          </cell>
          <cell r="B5341">
            <v>2008</v>
          </cell>
          <cell r="D5341" t="str">
            <v>MILHO</v>
          </cell>
          <cell r="E5341">
            <v>0</v>
          </cell>
        </row>
        <row r="5342">
          <cell r="A5342" t="str">
            <v>MT</v>
          </cell>
          <cell r="B5342">
            <v>2008</v>
          </cell>
          <cell r="D5342" t="str">
            <v>MILHO</v>
          </cell>
          <cell r="E5342">
            <v>11000</v>
          </cell>
        </row>
        <row r="5343">
          <cell r="A5343" t="str">
            <v>MT</v>
          </cell>
          <cell r="B5343">
            <v>2008</v>
          </cell>
          <cell r="D5343" t="str">
            <v>MILHO</v>
          </cell>
          <cell r="E5343">
            <v>80000</v>
          </cell>
        </row>
        <row r="5344">
          <cell r="A5344" t="str">
            <v>MT</v>
          </cell>
          <cell r="B5344">
            <v>2008</v>
          </cell>
          <cell r="D5344" t="str">
            <v>MILHO</v>
          </cell>
          <cell r="E5344">
            <v>59000</v>
          </cell>
        </row>
        <row r="5345">
          <cell r="A5345" t="str">
            <v>MT</v>
          </cell>
          <cell r="B5345">
            <v>2008</v>
          </cell>
          <cell r="D5345" t="str">
            <v>MILHO</v>
          </cell>
          <cell r="E5345">
            <v>0</v>
          </cell>
        </row>
        <row r="5346">
          <cell r="A5346" t="str">
            <v>MT</v>
          </cell>
          <cell r="B5346">
            <v>2008</v>
          </cell>
          <cell r="D5346" t="str">
            <v>MILHO</v>
          </cell>
          <cell r="E5346">
            <v>0</v>
          </cell>
        </row>
        <row r="5347">
          <cell r="A5347" t="str">
            <v>MT</v>
          </cell>
          <cell r="B5347">
            <v>2008</v>
          </cell>
          <cell r="D5347" t="str">
            <v>MILHO</v>
          </cell>
          <cell r="E5347">
            <v>0</v>
          </cell>
        </row>
        <row r="5348">
          <cell r="A5348" t="str">
            <v>MT</v>
          </cell>
          <cell r="B5348">
            <v>2008</v>
          </cell>
          <cell r="D5348" t="str">
            <v>MILHO</v>
          </cell>
          <cell r="E5348">
            <v>0</v>
          </cell>
        </row>
        <row r="5349">
          <cell r="A5349" t="str">
            <v>MT</v>
          </cell>
          <cell r="B5349">
            <v>2008</v>
          </cell>
          <cell r="D5349" t="str">
            <v>MILHO</v>
          </cell>
          <cell r="E5349">
            <v>0</v>
          </cell>
        </row>
        <row r="5350">
          <cell r="A5350" t="str">
            <v>MT</v>
          </cell>
          <cell r="B5350">
            <v>2008</v>
          </cell>
          <cell r="D5350" t="str">
            <v>MILHO</v>
          </cell>
          <cell r="E5350">
            <v>25000</v>
          </cell>
        </row>
        <row r="5351">
          <cell r="A5351" t="str">
            <v>MT</v>
          </cell>
          <cell r="B5351">
            <v>2008</v>
          </cell>
          <cell r="D5351" t="str">
            <v>MILHO</v>
          </cell>
          <cell r="E5351">
            <v>35000</v>
          </cell>
        </row>
        <row r="5352">
          <cell r="A5352" t="str">
            <v>MT</v>
          </cell>
          <cell r="B5352">
            <v>2008</v>
          </cell>
          <cell r="D5352" t="str">
            <v>MILHO</v>
          </cell>
          <cell r="E5352">
            <v>0</v>
          </cell>
        </row>
        <row r="5353">
          <cell r="A5353" t="str">
            <v>MT</v>
          </cell>
          <cell r="B5353">
            <v>2008</v>
          </cell>
          <cell r="D5353" t="str">
            <v>MILHO</v>
          </cell>
          <cell r="E5353">
            <v>0</v>
          </cell>
        </row>
        <row r="5354">
          <cell r="A5354" t="str">
            <v>MT</v>
          </cell>
          <cell r="B5354">
            <v>2008</v>
          </cell>
          <cell r="D5354" t="str">
            <v>MILHO</v>
          </cell>
          <cell r="E5354">
            <v>0</v>
          </cell>
        </row>
        <row r="5355">
          <cell r="A5355" t="str">
            <v>MT</v>
          </cell>
          <cell r="B5355">
            <v>2008</v>
          </cell>
          <cell r="D5355" t="str">
            <v>MILHO</v>
          </cell>
          <cell r="E5355">
            <v>0</v>
          </cell>
        </row>
        <row r="5356">
          <cell r="A5356" t="str">
            <v>MT</v>
          </cell>
          <cell r="B5356">
            <v>2008</v>
          </cell>
          <cell r="D5356" t="str">
            <v>MILHO</v>
          </cell>
          <cell r="E5356">
            <v>0</v>
          </cell>
        </row>
        <row r="5357">
          <cell r="A5357" t="str">
            <v>MT</v>
          </cell>
          <cell r="B5357">
            <v>2008</v>
          </cell>
          <cell r="D5357" t="str">
            <v>MILHO</v>
          </cell>
          <cell r="E5357">
            <v>0</v>
          </cell>
        </row>
        <row r="5358">
          <cell r="A5358" t="str">
            <v>MT</v>
          </cell>
          <cell r="B5358">
            <v>2008</v>
          </cell>
          <cell r="D5358" t="str">
            <v>MILHO</v>
          </cell>
          <cell r="E5358">
            <v>0</v>
          </cell>
        </row>
        <row r="5359">
          <cell r="A5359" t="str">
            <v>MT</v>
          </cell>
          <cell r="B5359">
            <v>2008</v>
          </cell>
          <cell r="D5359" t="str">
            <v>MILHO</v>
          </cell>
          <cell r="E5359">
            <v>10000</v>
          </cell>
        </row>
        <row r="5360">
          <cell r="A5360" t="str">
            <v>MT</v>
          </cell>
          <cell r="B5360">
            <v>2008</v>
          </cell>
          <cell r="D5360" t="str">
            <v>MILHO</v>
          </cell>
          <cell r="E5360">
            <v>20000</v>
          </cell>
        </row>
        <row r="5361">
          <cell r="A5361" t="str">
            <v>MT</v>
          </cell>
          <cell r="B5361">
            <v>2008</v>
          </cell>
          <cell r="D5361" t="str">
            <v>MILHO</v>
          </cell>
          <cell r="E5361">
            <v>0</v>
          </cell>
        </row>
        <row r="5362">
          <cell r="A5362" t="str">
            <v>MT</v>
          </cell>
          <cell r="B5362">
            <v>2008</v>
          </cell>
          <cell r="D5362" t="str">
            <v>MILHO</v>
          </cell>
          <cell r="E5362">
            <v>0</v>
          </cell>
        </row>
        <row r="5363">
          <cell r="A5363" t="str">
            <v>MT</v>
          </cell>
          <cell r="B5363">
            <v>2008</v>
          </cell>
          <cell r="D5363" t="str">
            <v>MILHO</v>
          </cell>
          <cell r="E5363">
            <v>0</v>
          </cell>
        </row>
        <row r="5364">
          <cell r="A5364" t="str">
            <v>MT</v>
          </cell>
          <cell r="B5364">
            <v>2008</v>
          </cell>
          <cell r="D5364" t="str">
            <v>MILHO</v>
          </cell>
          <cell r="E5364">
            <v>0</v>
          </cell>
        </row>
        <row r="5365">
          <cell r="A5365" t="str">
            <v>MT</v>
          </cell>
          <cell r="B5365">
            <v>2008</v>
          </cell>
          <cell r="D5365" t="str">
            <v>MILHO</v>
          </cell>
          <cell r="E5365">
            <v>10000</v>
          </cell>
        </row>
        <row r="5366">
          <cell r="A5366" t="str">
            <v>MT</v>
          </cell>
          <cell r="B5366">
            <v>2008</v>
          </cell>
          <cell r="D5366" t="str">
            <v>MILHO</v>
          </cell>
          <cell r="E5366">
            <v>10000</v>
          </cell>
        </row>
        <row r="5367">
          <cell r="A5367" t="str">
            <v>MT</v>
          </cell>
          <cell r="B5367">
            <v>2008</v>
          </cell>
          <cell r="D5367" t="str">
            <v>MILHO</v>
          </cell>
          <cell r="E5367">
            <v>0</v>
          </cell>
        </row>
        <row r="5368">
          <cell r="A5368" t="str">
            <v>MT</v>
          </cell>
          <cell r="B5368">
            <v>2008</v>
          </cell>
          <cell r="D5368" t="str">
            <v>MILHO</v>
          </cell>
          <cell r="E5368">
            <v>0</v>
          </cell>
        </row>
        <row r="5369">
          <cell r="A5369" t="str">
            <v>MT</v>
          </cell>
          <cell r="B5369">
            <v>2008</v>
          </cell>
          <cell r="D5369" t="str">
            <v>MILHO</v>
          </cell>
          <cell r="E5369">
            <v>0</v>
          </cell>
        </row>
        <row r="5370">
          <cell r="A5370" t="str">
            <v>MT</v>
          </cell>
          <cell r="B5370">
            <v>2008</v>
          </cell>
          <cell r="D5370" t="str">
            <v>MILHO</v>
          </cell>
          <cell r="E5370">
            <v>0</v>
          </cell>
        </row>
        <row r="5371">
          <cell r="A5371" t="str">
            <v>MT</v>
          </cell>
          <cell r="B5371">
            <v>2008</v>
          </cell>
          <cell r="D5371" t="str">
            <v>MILHO</v>
          </cell>
          <cell r="E5371">
            <v>15000</v>
          </cell>
        </row>
        <row r="5372">
          <cell r="A5372" t="str">
            <v>MT</v>
          </cell>
          <cell r="B5372">
            <v>2008</v>
          </cell>
          <cell r="D5372" t="str">
            <v>MILHO</v>
          </cell>
          <cell r="E5372">
            <v>15000</v>
          </cell>
        </row>
        <row r="5373">
          <cell r="A5373" t="str">
            <v>MT</v>
          </cell>
          <cell r="B5373">
            <v>2008</v>
          </cell>
          <cell r="D5373" t="str">
            <v>MILHO</v>
          </cell>
          <cell r="E5373">
            <v>0</v>
          </cell>
        </row>
        <row r="5374">
          <cell r="A5374" t="str">
            <v>MT</v>
          </cell>
          <cell r="B5374">
            <v>2008</v>
          </cell>
          <cell r="D5374" t="str">
            <v>MILHO</v>
          </cell>
          <cell r="E5374">
            <v>0</v>
          </cell>
        </row>
        <row r="5375">
          <cell r="A5375" t="str">
            <v>MT</v>
          </cell>
          <cell r="B5375">
            <v>2008</v>
          </cell>
          <cell r="D5375" t="str">
            <v>MILHO</v>
          </cell>
          <cell r="E5375">
            <v>0</v>
          </cell>
        </row>
        <row r="5376">
          <cell r="A5376" t="str">
            <v>MT</v>
          </cell>
          <cell r="B5376">
            <v>2008</v>
          </cell>
          <cell r="D5376" t="str">
            <v>MILHO</v>
          </cell>
          <cell r="E5376">
            <v>0</v>
          </cell>
        </row>
        <row r="5377">
          <cell r="A5377" t="str">
            <v>MT</v>
          </cell>
          <cell r="B5377">
            <v>2008</v>
          </cell>
          <cell r="D5377" t="str">
            <v>MILHO</v>
          </cell>
          <cell r="E5377">
            <v>0</v>
          </cell>
        </row>
        <row r="5378">
          <cell r="A5378" t="str">
            <v>MT</v>
          </cell>
          <cell r="B5378">
            <v>2008</v>
          </cell>
          <cell r="D5378" t="str">
            <v>MILHO</v>
          </cell>
          <cell r="E5378">
            <v>15000</v>
          </cell>
        </row>
        <row r="5379">
          <cell r="A5379" t="str">
            <v>MT</v>
          </cell>
          <cell r="B5379">
            <v>2008</v>
          </cell>
          <cell r="D5379" t="str">
            <v>MILHO</v>
          </cell>
          <cell r="E5379">
            <v>15000</v>
          </cell>
        </row>
        <row r="5380">
          <cell r="A5380" t="str">
            <v>MT</v>
          </cell>
          <cell r="B5380">
            <v>2008</v>
          </cell>
          <cell r="D5380" t="str">
            <v>MILHO</v>
          </cell>
          <cell r="E5380">
            <v>0</v>
          </cell>
        </row>
        <row r="5381">
          <cell r="A5381" t="str">
            <v>MT</v>
          </cell>
          <cell r="B5381">
            <v>2008</v>
          </cell>
          <cell r="D5381" t="str">
            <v>MILHO</v>
          </cell>
          <cell r="E5381">
            <v>0</v>
          </cell>
        </row>
        <row r="5382">
          <cell r="A5382" t="str">
            <v>MT</v>
          </cell>
          <cell r="B5382">
            <v>2008</v>
          </cell>
          <cell r="D5382" t="str">
            <v>MILHO</v>
          </cell>
          <cell r="E5382">
            <v>0</v>
          </cell>
        </row>
        <row r="5383">
          <cell r="A5383" t="str">
            <v>MT</v>
          </cell>
          <cell r="B5383">
            <v>2008</v>
          </cell>
          <cell r="D5383" t="str">
            <v>MILHO</v>
          </cell>
          <cell r="E5383">
            <v>0</v>
          </cell>
        </row>
        <row r="5384">
          <cell r="A5384" t="str">
            <v>MT</v>
          </cell>
          <cell r="B5384">
            <v>2008</v>
          </cell>
          <cell r="D5384" t="str">
            <v>MILHO</v>
          </cell>
          <cell r="E5384">
            <v>0</v>
          </cell>
        </row>
        <row r="5385">
          <cell r="A5385" t="str">
            <v>MT</v>
          </cell>
          <cell r="B5385">
            <v>2008</v>
          </cell>
          <cell r="D5385" t="str">
            <v>MILHO</v>
          </cell>
          <cell r="E5385">
            <v>6000</v>
          </cell>
        </row>
        <row r="5386">
          <cell r="A5386" t="str">
            <v>MT</v>
          </cell>
          <cell r="B5386">
            <v>2008</v>
          </cell>
          <cell r="D5386" t="str">
            <v>MILHO</v>
          </cell>
          <cell r="E5386">
            <v>17000</v>
          </cell>
        </row>
        <row r="5387">
          <cell r="A5387" t="str">
            <v>MT</v>
          </cell>
          <cell r="B5387">
            <v>2008</v>
          </cell>
          <cell r="D5387" t="str">
            <v>MILHO</v>
          </cell>
          <cell r="E5387">
            <v>19900</v>
          </cell>
        </row>
        <row r="5388">
          <cell r="A5388" t="str">
            <v>MT</v>
          </cell>
          <cell r="B5388">
            <v>2008</v>
          </cell>
          <cell r="D5388" t="str">
            <v>MILHO</v>
          </cell>
          <cell r="E5388">
            <v>8000</v>
          </cell>
        </row>
        <row r="5389">
          <cell r="A5389" t="str">
            <v>MT</v>
          </cell>
          <cell r="B5389">
            <v>2008</v>
          </cell>
          <cell r="D5389" t="str">
            <v>MILHO</v>
          </cell>
          <cell r="E5389">
            <v>4600</v>
          </cell>
        </row>
        <row r="5390">
          <cell r="A5390" t="str">
            <v>MT</v>
          </cell>
          <cell r="B5390">
            <v>2008</v>
          </cell>
          <cell r="D5390" t="str">
            <v>MILHO</v>
          </cell>
          <cell r="E5390">
            <v>0</v>
          </cell>
        </row>
        <row r="5391">
          <cell r="A5391" t="str">
            <v>MT</v>
          </cell>
          <cell r="B5391">
            <v>2008</v>
          </cell>
          <cell r="D5391" t="str">
            <v>MILHO</v>
          </cell>
          <cell r="E5391">
            <v>0</v>
          </cell>
        </row>
        <row r="5392">
          <cell r="A5392" t="str">
            <v>MT</v>
          </cell>
          <cell r="B5392">
            <v>2008</v>
          </cell>
          <cell r="D5392" t="str">
            <v>MILHO</v>
          </cell>
          <cell r="E5392">
            <v>0</v>
          </cell>
        </row>
        <row r="5393">
          <cell r="A5393" t="str">
            <v>MT</v>
          </cell>
          <cell r="B5393">
            <v>2008</v>
          </cell>
          <cell r="D5393" t="str">
            <v>MILHO</v>
          </cell>
          <cell r="E5393">
            <v>0</v>
          </cell>
        </row>
        <row r="5394">
          <cell r="A5394" t="str">
            <v>MT</v>
          </cell>
          <cell r="B5394">
            <v>2008</v>
          </cell>
          <cell r="D5394" t="str">
            <v>MILHO</v>
          </cell>
          <cell r="E5394">
            <v>0</v>
          </cell>
        </row>
        <row r="5395">
          <cell r="A5395" t="str">
            <v>MT</v>
          </cell>
          <cell r="B5395">
            <v>2008</v>
          </cell>
          <cell r="D5395" t="str">
            <v>MILHO</v>
          </cell>
          <cell r="E5395">
            <v>0</v>
          </cell>
        </row>
        <row r="5396">
          <cell r="A5396" t="str">
            <v>MT</v>
          </cell>
          <cell r="B5396">
            <v>2008</v>
          </cell>
          <cell r="D5396" t="str">
            <v>MILHO</v>
          </cell>
          <cell r="E5396">
            <v>0</v>
          </cell>
        </row>
        <row r="5397">
          <cell r="A5397" t="str">
            <v>MT</v>
          </cell>
          <cell r="B5397">
            <v>2008</v>
          </cell>
          <cell r="D5397" t="str">
            <v>MILHO</v>
          </cell>
          <cell r="E5397">
            <v>0</v>
          </cell>
        </row>
        <row r="5398">
          <cell r="A5398" t="str">
            <v>MT</v>
          </cell>
          <cell r="B5398">
            <v>2008</v>
          </cell>
          <cell r="D5398" t="str">
            <v>MILHO</v>
          </cell>
          <cell r="E5398">
            <v>0</v>
          </cell>
        </row>
        <row r="5399">
          <cell r="A5399" t="str">
            <v>MT</v>
          </cell>
          <cell r="B5399">
            <v>2008</v>
          </cell>
          <cell r="D5399" t="str">
            <v>MILHO</v>
          </cell>
          <cell r="E5399">
            <v>0</v>
          </cell>
        </row>
        <row r="5400">
          <cell r="A5400" t="str">
            <v>MT</v>
          </cell>
          <cell r="B5400">
            <v>2008</v>
          </cell>
          <cell r="D5400" t="str">
            <v>MILHO</v>
          </cell>
          <cell r="E5400">
            <v>0</v>
          </cell>
        </row>
        <row r="5401">
          <cell r="A5401" t="str">
            <v>MT</v>
          </cell>
          <cell r="B5401">
            <v>2008</v>
          </cell>
          <cell r="D5401" t="str">
            <v>MILHO</v>
          </cell>
          <cell r="E5401">
            <v>0</v>
          </cell>
        </row>
        <row r="5402">
          <cell r="A5402" t="str">
            <v>MT</v>
          </cell>
          <cell r="B5402">
            <v>2008</v>
          </cell>
          <cell r="D5402" t="str">
            <v>MILHO</v>
          </cell>
          <cell r="E5402">
            <v>0</v>
          </cell>
        </row>
        <row r="5403">
          <cell r="A5403" t="str">
            <v>MT</v>
          </cell>
          <cell r="B5403">
            <v>2008</v>
          </cell>
          <cell r="D5403" t="str">
            <v>MILHO</v>
          </cell>
          <cell r="E5403">
            <v>0</v>
          </cell>
        </row>
        <row r="5404">
          <cell r="A5404" t="str">
            <v>MT</v>
          </cell>
          <cell r="B5404">
            <v>2008</v>
          </cell>
          <cell r="D5404" t="str">
            <v>MILHO</v>
          </cell>
          <cell r="E5404">
            <v>15000</v>
          </cell>
        </row>
        <row r="5405">
          <cell r="A5405" t="str">
            <v>MT</v>
          </cell>
          <cell r="B5405">
            <v>2008</v>
          </cell>
          <cell r="D5405" t="str">
            <v>MILHO</v>
          </cell>
          <cell r="E5405">
            <v>35000</v>
          </cell>
        </row>
        <row r="5406">
          <cell r="A5406" t="str">
            <v>MT</v>
          </cell>
          <cell r="B5406">
            <v>2008</v>
          </cell>
          <cell r="D5406" t="str">
            <v>MILHO</v>
          </cell>
          <cell r="E5406">
            <v>0</v>
          </cell>
        </row>
        <row r="5407">
          <cell r="A5407" t="str">
            <v>MT</v>
          </cell>
          <cell r="B5407">
            <v>2008</v>
          </cell>
          <cell r="D5407" t="str">
            <v>MILHO</v>
          </cell>
          <cell r="E5407">
            <v>16000</v>
          </cell>
        </row>
        <row r="5408">
          <cell r="A5408" t="str">
            <v>MT</v>
          </cell>
          <cell r="B5408">
            <v>2008</v>
          </cell>
          <cell r="D5408" t="str">
            <v>MILHO</v>
          </cell>
          <cell r="E5408">
            <v>25000</v>
          </cell>
        </row>
        <row r="5409">
          <cell r="A5409" t="str">
            <v>MT</v>
          </cell>
          <cell r="B5409">
            <v>2008</v>
          </cell>
          <cell r="D5409" t="str">
            <v>MILHO</v>
          </cell>
          <cell r="E5409">
            <v>4000</v>
          </cell>
        </row>
        <row r="5410">
          <cell r="A5410" t="str">
            <v>MT</v>
          </cell>
          <cell r="B5410">
            <v>2008</v>
          </cell>
          <cell r="D5410" t="str">
            <v>MILHO</v>
          </cell>
          <cell r="E5410">
            <v>0</v>
          </cell>
        </row>
        <row r="5411">
          <cell r="A5411" t="str">
            <v>MT</v>
          </cell>
          <cell r="B5411">
            <v>2008</v>
          </cell>
          <cell r="D5411" t="str">
            <v>MILHO</v>
          </cell>
          <cell r="E5411">
            <v>8000</v>
          </cell>
        </row>
        <row r="5412">
          <cell r="A5412" t="str">
            <v>MT</v>
          </cell>
          <cell r="B5412">
            <v>2008</v>
          </cell>
          <cell r="D5412" t="str">
            <v>MILHO</v>
          </cell>
          <cell r="E5412">
            <v>12000</v>
          </cell>
        </row>
        <row r="5413">
          <cell r="A5413" t="str">
            <v>MT</v>
          </cell>
          <cell r="B5413">
            <v>2008</v>
          </cell>
          <cell r="D5413" t="str">
            <v>MILHO</v>
          </cell>
          <cell r="E5413">
            <v>0</v>
          </cell>
        </row>
        <row r="5414">
          <cell r="A5414" t="str">
            <v>MT</v>
          </cell>
          <cell r="B5414">
            <v>2008</v>
          </cell>
          <cell r="D5414" t="str">
            <v>MILHO</v>
          </cell>
          <cell r="E5414">
            <v>0</v>
          </cell>
        </row>
        <row r="5415">
          <cell r="A5415" t="str">
            <v>MT</v>
          </cell>
          <cell r="B5415">
            <v>2008</v>
          </cell>
          <cell r="D5415" t="str">
            <v>MILHO</v>
          </cell>
          <cell r="E5415">
            <v>16500</v>
          </cell>
        </row>
        <row r="5416">
          <cell r="A5416" t="str">
            <v>MT</v>
          </cell>
          <cell r="B5416">
            <v>2008</v>
          </cell>
          <cell r="D5416" t="str">
            <v>MILHO</v>
          </cell>
          <cell r="E5416">
            <v>30000</v>
          </cell>
        </row>
        <row r="5417">
          <cell r="A5417" t="str">
            <v>MT</v>
          </cell>
          <cell r="B5417">
            <v>2008</v>
          </cell>
          <cell r="D5417" t="str">
            <v>MILHO</v>
          </cell>
          <cell r="E5417">
            <v>3500</v>
          </cell>
        </row>
        <row r="5418">
          <cell r="A5418" t="str">
            <v>MT</v>
          </cell>
          <cell r="B5418">
            <v>2008</v>
          </cell>
          <cell r="D5418" t="str">
            <v>MILHO</v>
          </cell>
          <cell r="E5418">
            <v>0</v>
          </cell>
        </row>
        <row r="5419">
          <cell r="A5419" t="str">
            <v>MT</v>
          </cell>
          <cell r="B5419">
            <v>2008</v>
          </cell>
          <cell r="D5419" t="str">
            <v>MILHO</v>
          </cell>
          <cell r="E5419">
            <v>0</v>
          </cell>
        </row>
        <row r="5420">
          <cell r="A5420" t="str">
            <v>MT</v>
          </cell>
          <cell r="B5420">
            <v>2008</v>
          </cell>
          <cell r="D5420" t="str">
            <v>MILHO</v>
          </cell>
          <cell r="E5420">
            <v>6000</v>
          </cell>
        </row>
        <row r="5421">
          <cell r="A5421" t="str">
            <v>MT</v>
          </cell>
          <cell r="B5421">
            <v>2008</v>
          </cell>
          <cell r="D5421" t="str">
            <v>MILHO</v>
          </cell>
          <cell r="E5421">
            <v>2500</v>
          </cell>
        </row>
        <row r="5422">
          <cell r="A5422" t="str">
            <v>MT</v>
          </cell>
          <cell r="B5422">
            <v>2008</v>
          </cell>
          <cell r="D5422" t="str">
            <v>MILHO</v>
          </cell>
          <cell r="E5422">
            <v>1500</v>
          </cell>
        </row>
        <row r="5423">
          <cell r="A5423" t="str">
            <v>MT</v>
          </cell>
          <cell r="B5423">
            <v>2008</v>
          </cell>
          <cell r="D5423" t="str">
            <v>MILHO</v>
          </cell>
          <cell r="E5423">
            <v>0</v>
          </cell>
        </row>
        <row r="5424">
          <cell r="A5424" t="str">
            <v>MT</v>
          </cell>
          <cell r="B5424">
            <v>2008</v>
          </cell>
          <cell r="D5424" t="str">
            <v>MILHO</v>
          </cell>
          <cell r="E5424">
            <v>14000</v>
          </cell>
        </row>
        <row r="5425">
          <cell r="A5425" t="str">
            <v>MT</v>
          </cell>
          <cell r="B5425">
            <v>2008</v>
          </cell>
          <cell r="D5425" t="str">
            <v>MILHO</v>
          </cell>
          <cell r="E5425">
            <v>12500</v>
          </cell>
        </row>
        <row r="5426">
          <cell r="A5426" t="str">
            <v>MT</v>
          </cell>
          <cell r="B5426">
            <v>2008</v>
          </cell>
          <cell r="D5426" t="str">
            <v>MILHO</v>
          </cell>
          <cell r="E5426">
            <v>13500</v>
          </cell>
        </row>
        <row r="5427">
          <cell r="A5427" t="str">
            <v>MT</v>
          </cell>
          <cell r="B5427">
            <v>2008</v>
          </cell>
          <cell r="D5427" t="str">
            <v>MILHO</v>
          </cell>
          <cell r="E5427">
            <v>0</v>
          </cell>
        </row>
        <row r="5428">
          <cell r="A5428" t="str">
            <v>PR</v>
          </cell>
          <cell r="B5428">
            <v>2008</v>
          </cell>
          <cell r="D5428" t="str">
            <v>MILHO</v>
          </cell>
          <cell r="E5428">
            <v>3000</v>
          </cell>
        </row>
        <row r="5429">
          <cell r="A5429" t="str">
            <v>PR</v>
          </cell>
          <cell r="B5429">
            <v>2008</v>
          </cell>
          <cell r="D5429" t="str">
            <v>MILHO</v>
          </cell>
          <cell r="E5429">
            <v>0</v>
          </cell>
        </row>
        <row r="5430">
          <cell r="A5430" t="str">
            <v>PR</v>
          </cell>
          <cell r="B5430">
            <v>2008</v>
          </cell>
          <cell r="D5430" t="str">
            <v>MILHO</v>
          </cell>
          <cell r="E5430">
            <v>0</v>
          </cell>
        </row>
        <row r="5431">
          <cell r="A5431" t="str">
            <v>PR</v>
          </cell>
          <cell r="B5431">
            <v>2008</v>
          </cell>
          <cell r="D5431" t="str">
            <v>MILHO</v>
          </cell>
          <cell r="E5431">
            <v>0</v>
          </cell>
        </row>
        <row r="5432">
          <cell r="A5432" t="str">
            <v>PR</v>
          </cell>
          <cell r="B5432">
            <v>2008</v>
          </cell>
          <cell r="D5432" t="str">
            <v>MILHO</v>
          </cell>
          <cell r="E5432">
            <v>0</v>
          </cell>
        </row>
        <row r="5433">
          <cell r="A5433" t="str">
            <v>PR</v>
          </cell>
          <cell r="B5433">
            <v>2008</v>
          </cell>
          <cell r="D5433" t="str">
            <v>MILHO</v>
          </cell>
          <cell r="E5433">
            <v>1000</v>
          </cell>
        </row>
        <row r="5434">
          <cell r="A5434" t="str">
            <v>PR</v>
          </cell>
          <cell r="B5434">
            <v>2008</v>
          </cell>
          <cell r="D5434" t="str">
            <v>MILHO</v>
          </cell>
          <cell r="E5434">
            <v>9000</v>
          </cell>
        </row>
        <row r="5435">
          <cell r="A5435" t="str">
            <v>PR</v>
          </cell>
          <cell r="B5435">
            <v>2008</v>
          </cell>
          <cell r="D5435" t="str">
            <v>MILHO</v>
          </cell>
          <cell r="E5435">
            <v>2000</v>
          </cell>
        </row>
        <row r="5436">
          <cell r="A5436" t="str">
            <v>PR</v>
          </cell>
          <cell r="B5436">
            <v>2008</v>
          </cell>
          <cell r="D5436" t="str">
            <v>MILHO</v>
          </cell>
          <cell r="E5436">
            <v>0</v>
          </cell>
        </row>
        <row r="5437">
          <cell r="A5437" t="str">
            <v>PR</v>
          </cell>
          <cell r="B5437">
            <v>2008</v>
          </cell>
          <cell r="D5437" t="str">
            <v>MILHO</v>
          </cell>
          <cell r="E5437">
            <v>0</v>
          </cell>
        </row>
        <row r="5438">
          <cell r="A5438" t="str">
            <v>PR</v>
          </cell>
          <cell r="B5438">
            <v>2008</v>
          </cell>
          <cell r="D5438" t="str">
            <v>MILHO</v>
          </cell>
          <cell r="E5438">
            <v>0</v>
          </cell>
        </row>
        <row r="5439">
          <cell r="A5439" t="str">
            <v>PR</v>
          </cell>
          <cell r="B5439">
            <v>2008</v>
          </cell>
          <cell r="D5439" t="str">
            <v>MILHO</v>
          </cell>
          <cell r="E5439">
            <v>3000</v>
          </cell>
        </row>
        <row r="5440">
          <cell r="A5440" t="str">
            <v>PR</v>
          </cell>
          <cell r="B5440">
            <v>2008</v>
          </cell>
          <cell r="D5440" t="str">
            <v>MILHO</v>
          </cell>
          <cell r="E5440">
            <v>0</v>
          </cell>
        </row>
        <row r="5441">
          <cell r="A5441" t="str">
            <v>PR</v>
          </cell>
          <cell r="B5441">
            <v>2008</v>
          </cell>
          <cell r="D5441" t="str">
            <v>MILHO</v>
          </cell>
          <cell r="E5441">
            <v>0</v>
          </cell>
        </row>
        <row r="5442">
          <cell r="A5442" t="str">
            <v>PR</v>
          </cell>
          <cell r="B5442">
            <v>2008</v>
          </cell>
          <cell r="D5442" t="str">
            <v>MILHO</v>
          </cell>
          <cell r="E5442">
            <v>0</v>
          </cell>
        </row>
        <row r="5443">
          <cell r="A5443" t="str">
            <v>PR</v>
          </cell>
          <cell r="B5443">
            <v>2008</v>
          </cell>
          <cell r="D5443" t="str">
            <v>MILHO</v>
          </cell>
          <cell r="E5443">
            <v>0</v>
          </cell>
        </row>
        <row r="5444">
          <cell r="A5444" t="str">
            <v>PR</v>
          </cell>
          <cell r="B5444">
            <v>2008</v>
          </cell>
          <cell r="D5444" t="str">
            <v>MILHO</v>
          </cell>
          <cell r="E5444">
            <v>2000</v>
          </cell>
        </row>
        <row r="5445">
          <cell r="A5445" t="str">
            <v>PR</v>
          </cell>
          <cell r="B5445">
            <v>2008</v>
          </cell>
          <cell r="D5445" t="str">
            <v>MILHO</v>
          </cell>
          <cell r="E5445">
            <v>10000</v>
          </cell>
        </row>
        <row r="5446">
          <cell r="A5446" t="str">
            <v>PR</v>
          </cell>
          <cell r="B5446">
            <v>2008</v>
          </cell>
          <cell r="D5446" t="str">
            <v>MILHO</v>
          </cell>
          <cell r="E5446">
            <v>0</v>
          </cell>
        </row>
        <row r="5447">
          <cell r="A5447" t="str">
            <v>PR</v>
          </cell>
          <cell r="B5447">
            <v>2008</v>
          </cell>
          <cell r="D5447" t="str">
            <v>MILHO</v>
          </cell>
          <cell r="E5447">
            <v>0</v>
          </cell>
        </row>
        <row r="5448">
          <cell r="A5448" t="str">
            <v>PR</v>
          </cell>
          <cell r="B5448">
            <v>2008</v>
          </cell>
          <cell r="D5448" t="str">
            <v>MILHO</v>
          </cell>
          <cell r="E5448">
            <v>0</v>
          </cell>
        </row>
        <row r="5449">
          <cell r="A5449" t="str">
            <v>PR</v>
          </cell>
          <cell r="B5449">
            <v>2008</v>
          </cell>
          <cell r="D5449" t="str">
            <v>MILHO</v>
          </cell>
          <cell r="E5449">
            <v>10000</v>
          </cell>
        </row>
        <row r="5450">
          <cell r="A5450" t="str">
            <v>PR</v>
          </cell>
          <cell r="B5450">
            <v>2008</v>
          </cell>
          <cell r="D5450" t="str">
            <v>MILHO</v>
          </cell>
          <cell r="E5450">
            <v>0</v>
          </cell>
        </row>
        <row r="5451">
          <cell r="A5451" t="str">
            <v>PR</v>
          </cell>
          <cell r="B5451">
            <v>2008</v>
          </cell>
          <cell r="D5451" t="str">
            <v>MILHO</v>
          </cell>
          <cell r="E5451">
            <v>10000</v>
          </cell>
        </row>
        <row r="5452">
          <cell r="A5452" t="str">
            <v>PR</v>
          </cell>
          <cell r="B5452">
            <v>2008</v>
          </cell>
          <cell r="D5452" t="str">
            <v>MILHO</v>
          </cell>
          <cell r="E5452">
            <v>0</v>
          </cell>
        </row>
        <row r="5453">
          <cell r="A5453" t="str">
            <v>PR</v>
          </cell>
          <cell r="B5453">
            <v>2008</v>
          </cell>
          <cell r="D5453" t="str">
            <v>MILHO</v>
          </cell>
          <cell r="E5453">
            <v>0</v>
          </cell>
        </row>
        <row r="5454">
          <cell r="A5454" t="str">
            <v>PR</v>
          </cell>
          <cell r="B5454">
            <v>2008</v>
          </cell>
          <cell r="D5454" t="str">
            <v>MILHO</v>
          </cell>
          <cell r="E5454">
            <v>0</v>
          </cell>
        </row>
        <row r="5455">
          <cell r="A5455" t="str">
            <v>PR</v>
          </cell>
          <cell r="B5455">
            <v>2008</v>
          </cell>
          <cell r="D5455" t="str">
            <v>MILHO</v>
          </cell>
          <cell r="E5455">
            <v>15000</v>
          </cell>
        </row>
        <row r="5456">
          <cell r="A5456" t="str">
            <v>PR</v>
          </cell>
          <cell r="B5456">
            <v>2008</v>
          </cell>
          <cell r="D5456" t="str">
            <v>MILHO</v>
          </cell>
          <cell r="E5456">
            <v>15000</v>
          </cell>
        </row>
        <row r="5457">
          <cell r="A5457" t="str">
            <v>PR</v>
          </cell>
          <cell r="B5457">
            <v>2008</v>
          </cell>
          <cell r="D5457" t="str">
            <v>MILHO</v>
          </cell>
          <cell r="E5457">
            <v>0</v>
          </cell>
        </row>
        <row r="5458">
          <cell r="A5458" t="str">
            <v>PR</v>
          </cell>
          <cell r="B5458">
            <v>2008</v>
          </cell>
          <cell r="D5458" t="str">
            <v>MILHO</v>
          </cell>
          <cell r="E5458">
            <v>0</v>
          </cell>
        </row>
        <row r="5459">
          <cell r="A5459" t="str">
            <v>PR</v>
          </cell>
          <cell r="B5459">
            <v>2008</v>
          </cell>
          <cell r="D5459" t="str">
            <v>MILHO</v>
          </cell>
          <cell r="E5459">
            <v>0</v>
          </cell>
        </row>
        <row r="5460">
          <cell r="A5460" t="str">
            <v>SP</v>
          </cell>
          <cell r="B5460">
            <v>2008</v>
          </cell>
          <cell r="D5460" t="str">
            <v>MILHO</v>
          </cell>
          <cell r="E5460">
            <v>0</v>
          </cell>
        </row>
        <row r="5461">
          <cell r="A5461" t="str">
            <v>SP</v>
          </cell>
          <cell r="B5461">
            <v>2008</v>
          </cell>
          <cell r="D5461" t="str">
            <v>MILHO</v>
          </cell>
          <cell r="E5461">
            <v>0</v>
          </cell>
        </row>
        <row r="5462">
          <cell r="A5462" t="str">
            <v>SP</v>
          </cell>
          <cell r="B5462">
            <v>2008</v>
          </cell>
          <cell r="D5462" t="str">
            <v>MILHO</v>
          </cell>
          <cell r="E5462">
            <v>0</v>
          </cell>
        </row>
        <row r="5463">
          <cell r="A5463" t="str">
            <v>SP</v>
          </cell>
          <cell r="B5463">
            <v>2008</v>
          </cell>
          <cell r="D5463" t="str">
            <v>MILHO</v>
          </cell>
          <cell r="E5463">
            <v>0</v>
          </cell>
        </row>
        <row r="5464">
          <cell r="A5464" t="str">
            <v>SP</v>
          </cell>
          <cell r="B5464">
            <v>2008</v>
          </cell>
          <cell r="D5464" t="str">
            <v>MILHO</v>
          </cell>
          <cell r="E5464">
            <v>0</v>
          </cell>
        </row>
        <row r="5465">
          <cell r="A5465" t="str">
            <v>SP</v>
          </cell>
          <cell r="B5465">
            <v>2008</v>
          </cell>
          <cell r="D5465" t="str">
            <v>MILHO</v>
          </cell>
          <cell r="E5465">
            <v>0</v>
          </cell>
        </row>
        <row r="5466">
          <cell r="A5466" t="str">
            <v>SP</v>
          </cell>
          <cell r="B5466">
            <v>2008</v>
          </cell>
          <cell r="D5466" t="str">
            <v>MILHO</v>
          </cell>
          <cell r="E5466">
            <v>0</v>
          </cell>
        </row>
        <row r="5467">
          <cell r="A5467" t="str">
            <v>SP</v>
          </cell>
          <cell r="B5467">
            <v>2008</v>
          </cell>
          <cell r="D5467" t="str">
            <v>MILHO</v>
          </cell>
          <cell r="E5467">
            <v>0</v>
          </cell>
        </row>
        <row r="5468">
          <cell r="A5468" t="str">
            <v>SP</v>
          </cell>
          <cell r="B5468">
            <v>2008</v>
          </cell>
          <cell r="D5468" t="str">
            <v>MILHO</v>
          </cell>
          <cell r="E5468">
            <v>0</v>
          </cell>
        </row>
        <row r="5469">
          <cell r="A5469" t="str">
            <v>SP</v>
          </cell>
          <cell r="B5469">
            <v>2008</v>
          </cell>
          <cell r="D5469" t="str">
            <v>MILHO</v>
          </cell>
          <cell r="E5469">
            <v>0</v>
          </cell>
        </row>
        <row r="5470">
          <cell r="A5470" t="str">
            <v>PR</v>
          </cell>
          <cell r="B5470">
            <v>2008</v>
          </cell>
          <cell r="D5470" t="str">
            <v>MILHO</v>
          </cell>
          <cell r="E5470">
            <v>5000</v>
          </cell>
        </row>
        <row r="5471">
          <cell r="A5471" t="str">
            <v>PR</v>
          </cell>
          <cell r="B5471">
            <v>2008</v>
          </cell>
          <cell r="D5471" t="str">
            <v>MILHO</v>
          </cell>
          <cell r="E5471">
            <v>46000</v>
          </cell>
        </row>
        <row r="5472">
          <cell r="A5472" t="str">
            <v>PR</v>
          </cell>
          <cell r="B5472">
            <v>2008</v>
          </cell>
          <cell r="D5472" t="str">
            <v>MILHO</v>
          </cell>
          <cell r="E5472">
            <v>53000</v>
          </cell>
        </row>
        <row r="5473">
          <cell r="A5473" t="str">
            <v>PR</v>
          </cell>
          <cell r="B5473">
            <v>2008</v>
          </cell>
          <cell r="D5473" t="str">
            <v>MILHO</v>
          </cell>
          <cell r="E5473">
            <v>24000</v>
          </cell>
        </row>
        <row r="5474">
          <cell r="A5474" t="str">
            <v>PR</v>
          </cell>
          <cell r="B5474">
            <v>2008</v>
          </cell>
          <cell r="D5474" t="str">
            <v>MILHO</v>
          </cell>
          <cell r="E5474">
            <v>8000</v>
          </cell>
        </row>
        <row r="5475">
          <cell r="A5475" t="str">
            <v>PR</v>
          </cell>
          <cell r="B5475">
            <v>2008</v>
          </cell>
          <cell r="D5475" t="str">
            <v>MILHO</v>
          </cell>
          <cell r="E5475">
            <v>4000</v>
          </cell>
        </row>
        <row r="5476">
          <cell r="A5476" t="str">
            <v>PR</v>
          </cell>
          <cell r="B5476">
            <v>2008</v>
          </cell>
          <cell r="D5476" t="str">
            <v>MILHO</v>
          </cell>
          <cell r="E5476">
            <v>20000</v>
          </cell>
        </row>
        <row r="5477">
          <cell r="A5477" t="str">
            <v>PR</v>
          </cell>
          <cell r="B5477">
            <v>2008</v>
          </cell>
          <cell r="D5477" t="str">
            <v>MILHO</v>
          </cell>
          <cell r="E5477">
            <v>18000</v>
          </cell>
        </row>
        <row r="5478">
          <cell r="A5478" t="str">
            <v>PR</v>
          </cell>
          <cell r="B5478">
            <v>2008</v>
          </cell>
          <cell r="D5478" t="str">
            <v>MILHO</v>
          </cell>
          <cell r="E5478">
            <v>5000</v>
          </cell>
        </row>
        <row r="5479">
          <cell r="A5479" t="str">
            <v>PR</v>
          </cell>
          <cell r="B5479">
            <v>2008</v>
          </cell>
          <cell r="D5479" t="str">
            <v>MILHO</v>
          </cell>
          <cell r="E5479">
            <v>5000</v>
          </cell>
        </row>
        <row r="5480">
          <cell r="A5480" t="str">
            <v>PR</v>
          </cell>
          <cell r="B5480">
            <v>2008</v>
          </cell>
          <cell r="D5480" t="str">
            <v>MILHO</v>
          </cell>
          <cell r="E5480">
            <v>5000</v>
          </cell>
        </row>
        <row r="5481">
          <cell r="A5481" t="str">
            <v>PR</v>
          </cell>
          <cell r="B5481">
            <v>2008</v>
          </cell>
          <cell r="D5481" t="str">
            <v>MILHO</v>
          </cell>
          <cell r="E5481">
            <v>0</v>
          </cell>
        </row>
        <row r="5482">
          <cell r="A5482" t="str">
            <v>PR</v>
          </cell>
          <cell r="B5482">
            <v>2008</v>
          </cell>
          <cell r="D5482" t="str">
            <v>MILHO</v>
          </cell>
          <cell r="E5482">
            <v>0</v>
          </cell>
        </row>
        <row r="5483">
          <cell r="A5483" t="str">
            <v>PR</v>
          </cell>
          <cell r="B5483">
            <v>2008</v>
          </cell>
          <cell r="D5483" t="str">
            <v>MILHO</v>
          </cell>
          <cell r="E5483">
            <v>0</v>
          </cell>
        </row>
        <row r="5484">
          <cell r="A5484" t="str">
            <v>PR</v>
          </cell>
          <cell r="B5484">
            <v>2008</v>
          </cell>
          <cell r="D5484" t="str">
            <v>MILHO</v>
          </cell>
          <cell r="E5484">
            <v>0</v>
          </cell>
        </row>
        <row r="5485">
          <cell r="A5485" t="str">
            <v>PR</v>
          </cell>
          <cell r="B5485">
            <v>2008</v>
          </cell>
          <cell r="D5485" t="str">
            <v>MILHO</v>
          </cell>
          <cell r="E5485">
            <v>0</v>
          </cell>
        </row>
        <row r="5486">
          <cell r="A5486" t="str">
            <v>PR</v>
          </cell>
          <cell r="B5486">
            <v>2008</v>
          </cell>
          <cell r="D5486" t="str">
            <v>MILHO</v>
          </cell>
          <cell r="E5486">
            <v>2000</v>
          </cell>
        </row>
        <row r="5487">
          <cell r="A5487" t="str">
            <v>PR</v>
          </cell>
          <cell r="B5487">
            <v>2008</v>
          </cell>
          <cell r="D5487" t="str">
            <v>MILHO</v>
          </cell>
          <cell r="E5487">
            <v>7000</v>
          </cell>
        </row>
        <row r="5488">
          <cell r="A5488" t="str">
            <v>PR</v>
          </cell>
          <cell r="B5488">
            <v>2008</v>
          </cell>
          <cell r="D5488" t="str">
            <v>MILHO</v>
          </cell>
          <cell r="E5488">
            <v>6000</v>
          </cell>
        </row>
        <row r="5489">
          <cell r="A5489" t="str">
            <v>PR</v>
          </cell>
          <cell r="B5489">
            <v>2008</v>
          </cell>
          <cell r="D5489" t="str">
            <v>MILHO</v>
          </cell>
          <cell r="E5489">
            <v>0</v>
          </cell>
        </row>
        <row r="5490">
          <cell r="A5490" t="str">
            <v>PR</v>
          </cell>
          <cell r="B5490">
            <v>2008</v>
          </cell>
          <cell r="D5490" t="str">
            <v>MILHO</v>
          </cell>
          <cell r="E5490">
            <v>5000</v>
          </cell>
        </row>
        <row r="5491">
          <cell r="A5491" t="str">
            <v>PR</v>
          </cell>
          <cell r="B5491">
            <v>2008</v>
          </cell>
          <cell r="D5491" t="str">
            <v>MILHO</v>
          </cell>
          <cell r="E5491">
            <v>0</v>
          </cell>
        </row>
        <row r="5492">
          <cell r="A5492" t="str">
            <v>PR</v>
          </cell>
          <cell r="B5492">
            <v>2008</v>
          </cell>
          <cell r="D5492" t="str">
            <v>MILHO</v>
          </cell>
          <cell r="E5492">
            <v>0</v>
          </cell>
        </row>
        <row r="5493">
          <cell r="A5493" t="str">
            <v>PR</v>
          </cell>
          <cell r="B5493">
            <v>2008</v>
          </cell>
          <cell r="D5493" t="str">
            <v>MILHO</v>
          </cell>
          <cell r="E5493">
            <v>5000</v>
          </cell>
        </row>
        <row r="5494">
          <cell r="A5494" t="str">
            <v>PR</v>
          </cell>
          <cell r="B5494">
            <v>2008</v>
          </cell>
          <cell r="D5494" t="str">
            <v>MILHO</v>
          </cell>
          <cell r="E5494">
            <v>4000</v>
          </cell>
        </row>
        <row r="5495">
          <cell r="A5495" t="str">
            <v>PR</v>
          </cell>
          <cell r="B5495">
            <v>2008</v>
          </cell>
          <cell r="D5495" t="str">
            <v>MILHO</v>
          </cell>
          <cell r="E5495">
            <v>8000</v>
          </cell>
        </row>
        <row r="5496">
          <cell r="A5496" t="str">
            <v>PR</v>
          </cell>
          <cell r="B5496">
            <v>2008</v>
          </cell>
          <cell r="D5496" t="str">
            <v>MILHO</v>
          </cell>
          <cell r="E5496">
            <v>13000</v>
          </cell>
        </row>
        <row r="5497">
          <cell r="A5497" t="str">
            <v>PR</v>
          </cell>
          <cell r="B5497">
            <v>2008</v>
          </cell>
          <cell r="D5497" t="str">
            <v>MILHO</v>
          </cell>
          <cell r="E5497">
            <v>0</v>
          </cell>
        </row>
        <row r="5498">
          <cell r="A5498" t="str">
            <v>RS</v>
          </cell>
          <cell r="B5498">
            <v>2008</v>
          </cell>
          <cell r="D5498" t="str">
            <v>MILHO</v>
          </cell>
          <cell r="E5498">
            <v>5000</v>
          </cell>
        </row>
        <row r="5499">
          <cell r="A5499" t="str">
            <v>RS</v>
          </cell>
          <cell r="B5499">
            <v>2008</v>
          </cell>
          <cell r="D5499" t="str">
            <v>MILHO</v>
          </cell>
          <cell r="E5499">
            <v>20000</v>
          </cell>
        </row>
        <row r="5500">
          <cell r="A5500" t="str">
            <v>RS</v>
          </cell>
          <cell r="B5500">
            <v>2008</v>
          </cell>
          <cell r="D5500" t="str">
            <v>MILHO</v>
          </cell>
          <cell r="E5500">
            <v>5000</v>
          </cell>
        </row>
        <row r="5501">
          <cell r="A5501" t="str">
            <v>RS</v>
          </cell>
          <cell r="B5501">
            <v>2008</v>
          </cell>
          <cell r="D5501" t="str">
            <v>MILHO</v>
          </cell>
          <cell r="E5501">
            <v>0</v>
          </cell>
        </row>
        <row r="5502">
          <cell r="A5502" t="str">
            <v>RS</v>
          </cell>
          <cell r="B5502">
            <v>2008</v>
          </cell>
          <cell r="D5502" t="str">
            <v>MILHO</v>
          </cell>
          <cell r="E5502">
            <v>0</v>
          </cell>
        </row>
        <row r="5503">
          <cell r="A5503" t="str">
            <v>RS</v>
          </cell>
          <cell r="B5503">
            <v>2008</v>
          </cell>
          <cell r="D5503" t="str">
            <v>MILHO</v>
          </cell>
          <cell r="E5503">
            <v>0</v>
          </cell>
        </row>
        <row r="5504">
          <cell r="A5504" t="str">
            <v>RS</v>
          </cell>
          <cell r="B5504">
            <v>2008</v>
          </cell>
          <cell r="D5504" t="str">
            <v>MILHO</v>
          </cell>
          <cell r="E5504">
            <v>0</v>
          </cell>
        </row>
        <row r="5505">
          <cell r="A5505" t="str">
            <v>RS</v>
          </cell>
          <cell r="B5505">
            <v>2008</v>
          </cell>
          <cell r="D5505" t="str">
            <v>MILHO</v>
          </cell>
          <cell r="E5505">
            <v>0</v>
          </cell>
        </row>
        <row r="5506">
          <cell r="A5506" t="str">
            <v>RS</v>
          </cell>
          <cell r="B5506">
            <v>2008</v>
          </cell>
          <cell r="D5506" t="str">
            <v>MILHO</v>
          </cell>
          <cell r="E5506">
            <v>0</v>
          </cell>
        </row>
        <row r="5507">
          <cell r="A5507" t="str">
            <v>RS</v>
          </cell>
          <cell r="B5507">
            <v>2008</v>
          </cell>
          <cell r="D5507" t="str">
            <v>MILHO</v>
          </cell>
          <cell r="E5507">
            <v>0</v>
          </cell>
        </row>
        <row r="5508">
          <cell r="A5508" t="str">
            <v>RS</v>
          </cell>
          <cell r="B5508">
            <v>2008</v>
          </cell>
          <cell r="D5508" t="str">
            <v>MILHO</v>
          </cell>
          <cell r="E5508">
            <v>0</v>
          </cell>
        </row>
        <row r="5509">
          <cell r="A5509" t="str">
            <v>RS</v>
          </cell>
          <cell r="B5509">
            <v>2008</v>
          </cell>
          <cell r="D5509" t="str">
            <v>MILHO</v>
          </cell>
          <cell r="E5509">
            <v>0</v>
          </cell>
        </row>
        <row r="5510">
          <cell r="A5510" t="str">
            <v>RS</v>
          </cell>
          <cell r="B5510">
            <v>2008</v>
          </cell>
          <cell r="D5510" t="str">
            <v>MILHO</v>
          </cell>
          <cell r="E5510">
            <v>0</v>
          </cell>
        </row>
        <row r="5511">
          <cell r="A5511" t="str">
            <v>RS</v>
          </cell>
          <cell r="B5511">
            <v>2008</v>
          </cell>
          <cell r="D5511" t="str">
            <v>MILHO</v>
          </cell>
          <cell r="E5511">
            <v>0</v>
          </cell>
        </row>
        <row r="5512">
          <cell r="A5512" t="str">
            <v>RS</v>
          </cell>
          <cell r="B5512">
            <v>2008</v>
          </cell>
          <cell r="D5512" t="str">
            <v>MILHO</v>
          </cell>
          <cell r="E5512">
            <v>0</v>
          </cell>
        </row>
        <row r="5513">
          <cell r="A5513" t="str">
            <v>RS</v>
          </cell>
          <cell r="B5513">
            <v>2008</v>
          </cell>
          <cell r="D5513" t="str">
            <v>MILHO</v>
          </cell>
          <cell r="E5513">
            <v>0</v>
          </cell>
        </row>
        <row r="5514">
          <cell r="A5514" t="str">
            <v>RS</v>
          </cell>
          <cell r="B5514">
            <v>2008</v>
          </cell>
          <cell r="D5514" t="str">
            <v>MILHO</v>
          </cell>
          <cell r="E5514">
            <v>2000</v>
          </cell>
        </row>
        <row r="5515">
          <cell r="A5515" t="str">
            <v>RS</v>
          </cell>
          <cell r="B5515">
            <v>2008</v>
          </cell>
          <cell r="D5515" t="str">
            <v>MILHO</v>
          </cell>
          <cell r="E5515">
            <v>24000</v>
          </cell>
        </row>
        <row r="5516">
          <cell r="A5516" t="str">
            <v>RS</v>
          </cell>
          <cell r="B5516">
            <v>2008</v>
          </cell>
          <cell r="D5516" t="str">
            <v>MILHO</v>
          </cell>
          <cell r="E5516">
            <v>4000</v>
          </cell>
        </row>
        <row r="5517">
          <cell r="A5517" t="str">
            <v>RS</v>
          </cell>
          <cell r="B5517">
            <v>2008</v>
          </cell>
          <cell r="D5517" t="str">
            <v>MILHO</v>
          </cell>
          <cell r="E5517">
            <v>0</v>
          </cell>
        </row>
        <row r="5518">
          <cell r="A5518" t="str">
            <v>RS</v>
          </cell>
          <cell r="B5518">
            <v>2008</v>
          </cell>
          <cell r="D5518" t="str">
            <v>MILHO</v>
          </cell>
          <cell r="E5518">
            <v>0</v>
          </cell>
        </row>
        <row r="5519">
          <cell r="A5519" t="str">
            <v>RS</v>
          </cell>
          <cell r="B5519">
            <v>2008</v>
          </cell>
          <cell r="D5519" t="str">
            <v>MILHO</v>
          </cell>
          <cell r="E5519">
            <v>0</v>
          </cell>
        </row>
        <row r="5520">
          <cell r="A5520" t="str">
            <v>RS</v>
          </cell>
          <cell r="B5520">
            <v>2008</v>
          </cell>
          <cell r="D5520" t="str">
            <v>MILHO</v>
          </cell>
          <cell r="E5520">
            <v>0</v>
          </cell>
        </row>
        <row r="5521">
          <cell r="A5521" t="str">
            <v>RS</v>
          </cell>
          <cell r="B5521">
            <v>2008</v>
          </cell>
          <cell r="D5521" t="str">
            <v>MILHO</v>
          </cell>
          <cell r="E5521">
            <v>0</v>
          </cell>
        </row>
        <row r="5522">
          <cell r="A5522" t="str">
            <v>RS</v>
          </cell>
          <cell r="B5522">
            <v>2008</v>
          </cell>
          <cell r="D5522" t="str">
            <v>MILHO</v>
          </cell>
          <cell r="E5522">
            <v>5000</v>
          </cell>
        </row>
        <row r="5523">
          <cell r="A5523" t="str">
            <v>RS</v>
          </cell>
          <cell r="B5523">
            <v>2008</v>
          </cell>
          <cell r="D5523" t="str">
            <v>MILHO</v>
          </cell>
          <cell r="E5523">
            <v>5000</v>
          </cell>
        </row>
        <row r="5524">
          <cell r="A5524" t="str">
            <v>RS</v>
          </cell>
          <cell r="B5524">
            <v>2008</v>
          </cell>
          <cell r="D5524" t="str">
            <v>MILHO</v>
          </cell>
          <cell r="E5524">
            <v>0</v>
          </cell>
        </row>
        <row r="5525">
          <cell r="A5525" t="str">
            <v>RS</v>
          </cell>
          <cell r="B5525">
            <v>2008</v>
          </cell>
          <cell r="D5525" t="str">
            <v>MILHO</v>
          </cell>
          <cell r="E5525">
            <v>0</v>
          </cell>
        </row>
        <row r="5526">
          <cell r="A5526" t="str">
            <v>RS</v>
          </cell>
          <cell r="B5526">
            <v>2008</v>
          </cell>
          <cell r="D5526" t="str">
            <v>MILHO</v>
          </cell>
          <cell r="E5526">
            <v>0</v>
          </cell>
        </row>
        <row r="5527">
          <cell r="A5527" t="str">
            <v>RS</v>
          </cell>
          <cell r="B5527">
            <v>2008</v>
          </cell>
          <cell r="D5527" t="str">
            <v>MILHO</v>
          </cell>
          <cell r="E5527">
            <v>2000</v>
          </cell>
        </row>
        <row r="5528">
          <cell r="A5528" t="str">
            <v>RS</v>
          </cell>
          <cell r="B5528">
            <v>2008</v>
          </cell>
          <cell r="D5528" t="str">
            <v>MILHO</v>
          </cell>
          <cell r="E5528">
            <v>10000</v>
          </cell>
        </row>
        <row r="5529">
          <cell r="A5529" t="str">
            <v>RS</v>
          </cell>
          <cell r="B5529">
            <v>2008</v>
          </cell>
          <cell r="D5529" t="str">
            <v>MILHO</v>
          </cell>
          <cell r="E5529">
            <v>3000</v>
          </cell>
        </row>
        <row r="5530">
          <cell r="A5530" t="str">
            <v>RS</v>
          </cell>
          <cell r="B5530">
            <v>2008</v>
          </cell>
          <cell r="D5530" t="str">
            <v>MILHO</v>
          </cell>
          <cell r="E5530">
            <v>0</v>
          </cell>
        </row>
        <row r="5531">
          <cell r="A5531" t="str">
            <v>RS</v>
          </cell>
          <cell r="B5531">
            <v>2008</v>
          </cell>
          <cell r="D5531" t="str">
            <v>MILHO</v>
          </cell>
          <cell r="E5531">
            <v>0</v>
          </cell>
        </row>
        <row r="5532">
          <cell r="A5532" t="str">
            <v>RS</v>
          </cell>
          <cell r="B5532">
            <v>2008</v>
          </cell>
          <cell r="D5532" t="str">
            <v>MILHO</v>
          </cell>
          <cell r="E5532">
            <v>0</v>
          </cell>
        </row>
        <row r="5533">
          <cell r="A5533" t="str">
            <v>RS</v>
          </cell>
          <cell r="B5533">
            <v>2008</v>
          </cell>
          <cell r="D5533" t="str">
            <v>MILHO</v>
          </cell>
          <cell r="E5533">
            <v>0</v>
          </cell>
        </row>
        <row r="5534">
          <cell r="A5534" t="str">
            <v>RS</v>
          </cell>
          <cell r="B5534">
            <v>2008</v>
          </cell>
          <cell r="D5534" t="str">
            <v>MILHO</v>
          </cell>
          <cell r="E5534">
            <v>0</v>
          </cell>
        </row>
        <row r="5535">
          <cell r="A5535" t="str">
            <v>PR</v>
          </cell>
          <cell r="B5535">
            <v>2008</v>
          </cell>
          <cell r="D5535" t="str">
            <v>MILHO</v>
          </cell>
          <cell r="E5535">
            <v>9000</v>
          </cell>
        </row>
        <row r="5536">
          <cell r="A5536" t="str">
            <v>PR</v>
          </cell>
          <cell r="B5536">
            <v>2008</v>
          </cell>
          <cell r="D5536" t="str">
            <v>MILHO</v>
          </cell>
          <cell r="E5536">
            <v>10000</v>
          </cell>
        </row>
        <row r="5537">
          <cell r="A5537" t="str">
            <v>PR</v>
          </cell>
          <cell r="B5537">
            <v>2008</v>
          </cell>
          <cell r="D5537" t="str">
            <v>MILHO</v>
          </cell>
          <cell r="E5537">
            <v>10000</v>
          </cell>
        </row>
        <row r="5538">
          <cell r="A5538" t="str">
            <v>PR</v>
          </cell>
          <cell r="B5538">
            <v>2008</v>
          </cell>
          <cell r="D5538" t="str">
            <v>MILHO</v>
          </cell>
          <cell r="E5538">
            <v>0</v>
          </cell>
        </row>
        <row r="5539">
          <cell r="A5539" t="str">
            <v>PR</v>
          </cell>
          <cell r="B5539">
            <v>2008</v>
          </cell>
          <cell r="D5539" t="str">
            <v>MILHO</v>
          </cell>
          <cell r="E5539">
            <v>0</v>
          </cell>
        </row>
        <row r="5540">
          <cell r="A5540" t="str">
            <v>PR</v>
          </cell>
          <cell r="B5540">
            <v>2008</v>
          </cell>
          <cell r="D5540" t="str">
            <v>MILHO</v>
          </cell>
          <cell r="E5540">
            <v>0</v>
          </cell>
        </row>
        <row r="5541">
          <cell r="A5541" t="str">
            <v>PR</v>
          </cell>
          <cell r="B5541">
            <v>2008</v>
          </cell>
          <cell r="D5541" t="str">
            <v>MILHO</v>
          </cell>
          <cell r="E5541">
            <v>0</v>
          </cell>
        </row>
        <row r="5542">
          <cell r="A5542" t="str">
            <v>PR</v>
          </cell>
          <cell r="B5542">
            <v>2008</v>
          </cell>
          <cell r="D5542" t="str">
            <v>MILHO</v>
          </cell>
          <cell r="E5542">
            <v>0</v>
          </cell>
        </row>
        <row r="5543">
          <cell r="A5543" t="str">
            <v>PR</v>
          </cell>
          <cell r="B5543">
            <v>2008</v>
          </cell>
          <cell r="D5543" t="str">
            <v>MILHO</v>
          </cell>
          <cell r="E5543">
            <v>0</v>
          </cell>
        </row>
        <row r="5544">
          <cell r="A5544" t="str">
            <v>PR</v>
          </cell>
          <cell r="B5544">
            <v>2008</v>
          </cell>
          <cell r="D5544" t="str">
            <v>MILHO</v>
          </cell>
          <cell r="E5544">
            <v>5000</v>
          </cell>
        </row>
        <row r="5545">
          <cell r="A5545" t="str">
            <v>PR</v>
          </cell>
          <cell r="B5545">
            <v>2008</v>
          </cell>
          <cell r="D5545" t="str">
            <v>MILHO</v>
          </cell>
          <cell r="E5545">
            <v>10000</v>
          </cell>
        </row>
        <row r="5546">
          <cell r="A5546" t="str">
            <v>PR</v>
          </cell>
          <cell r="B5546">
            <v>2008</v>
          </cell>
          <cell r="D5546" t="str">
            <v>MILHO</v>
          </cell>
          <cell r="E5546">
            <v>5000</v>
          </cell>
        </row>
        <row r="5547">
          <cell r="A5547" t="str">
            <v>PR</v>
          </cell>
          <cell r="B5547">
            <v>2008</v>
          </cell>
          <cell r="D5547" t="str">
            <v>MILHO</v>
          </cell>
          <cell r="E5547">
            <v>5000</v>
          </cell>
        </row>
        <row r="5548">
          <cell r="A5548" t="str">
            <v>PR</v>
          </cell>
          <cell r="B5548">
            <v>2008</v>
          </cell>
          <cell r="D5548" t="str">
            <v>MILHO</v>
          </cell>
          <cell r="E5548">
            <v>0</v>
          </cell>
        </row>
        <row r="5549">
          <cell r="A5549" t="str">
            <v>PR</v>
          </cell>
          <cell r="B5549">
            <v>2008</v>
          </cell>
          <cell r="D5549" t="str">
            <v>MILHO</v>
          </cell>
          <cell r="E5549">
            <v>0</v>
          </cell>
        </row>
        <row r="5550">
          <cell r="A5550" t="str">
            <v>PR</v>
          </cell>
          <cell r="B5550">
            <v>2008</v>
          </cell>
          <cell r="D5550" t="str">
            <v>MILHO</v>
          </cell>
          <cell r="E5550">
            <v>0</v>
          </cell>
        </row>
        <row r="5551">
          <cell r="A5551" t="str">
            <v>PR</v>
          </cell>
          <cell r="B5551">
            <v>2008</v>
          </cell>
          <cell r="D5551" t="str">
            <v>MILHO</v>
          </cell>
          <cell r="E5551">
            <v>0</v>
          </cell>
        </row>
        <row r="5552">
          <cell r="A5552" t="str">
            <v>PR</v>
          </cell>
          <cell r="B5552">
            <v>2008</v>
          </cell>
          <cell r="D5552" t="str">
            <v>MILHO</v>
          </cell>
          <cell r="E5552">
            <v>0</v>
          </cell>
        </row>
        <row r="5553">
          <cell r="A5553" t="str">
            <v>PR</v>
          </cell>
          <cell r="B5553">
            <v>2008</v>
          </cell>
          <cell r="D5553" t="str">
            <v>MILHO</v>
          </cell>
          <cell r="E5553">
            <v>15000</v>
          </cell>
        </row>
        <row r="5554">
          <cell r="A5554" t="str">
            <v>PR</v>
          </cell>
          <cell r="B5554">
            <v>2008</v>
          </cell>
          <cell r="D5554" t="str">
            <v>MILHO</v>
          </cell>
          <cell r="E5554">
            <v>15000</v>
          </cell>
        </row>
        <row r="5555">
          <cell r="A5555" t="str">
            <v>PR</v>
          </cell>
          <cell r="B5555">
            <v>2008</v>
          </cell>
          <cell r="D5555" t="str">
            <v>MILHO</v>
          </cell>
          <cell r="E5555">
            <v>10000</v>
          </cell>
        </row>
        <row r="5556">
          <cell r="A5556" t="str">
            <v>PR</v>
          </cell>
          <cell r="B5556">
            <v>2008</v>
          </cell>
          <cell r="D5556" t="str">
            <v>MILHO</v>
          </cell>
          <cell r="E5556">
            <v>0</v>
          </cell>
        </row>
        <row r="5557">
          <cell r="A5557" t="str">
            <v>PR</v>
          </cell>
          <cell r="B5557">
            <v>2008</v>
          </cell>
          <cell r="D5557" t="str">
            <v>MILHO</v>
          </cell>
          <cell r="E5557">
            <v>0</v>
          </cell>
        </row>
        <row r="5558">
          <cell r="A5558" t="str">
            <v>PR</v>
          </cell>
          <cell r="B5558">
            <v>2008</v>
          </cell>
          <cell r="D5558" t="str">
            <v>MILHO</v>
          </cell>
          <cell r="E5558">
            <v>20000</v>
          </cell>
        </row>
        <row r="5559">
          <cell r="A5559" t="str">
            <v>PR</v>
          </cell>
          <cell r="B5559">
            <v>2008</v>
          </cell>
          <cell r="D5559" t="str">
            <v>MILHO</v>
          </cell>
          <cell r="E5559">
            <v>20000</v>
          </cell>
        </row>
        <row r="5560">
          <cell r="A5560" t="str">
            <v>PR</v>
          </cell>
          <cell r="B5560">
            <v>2008</v>
          </cell>
          <cell r="D5560" t="str">
            <v>MILHO</v>
          </cell>
          <cell r="E5560">
            <v>14000</v>
          </cell>
        </row>
        <row r="5561">
          <cell r="A5561" t="str">
            <v>PR</v>
          </cell>
          <cell r="B5561">
            <v>2008</v>
          </cell>
          <cell r="D5561" t="str">
            <v>MILHO</v>
          </cell>
          <cell r="E5561">
            <v>0</v>
          </cell>
        </row>
        <row r="5562">
          <cell r="A5562" t="str">
            <v>PR</v>
          </cell>
          <cell r="B5562">
            <v>2008</v>
          </cell>
          <cell r="D5562" t="str">
            <v>MILHO</v>
          </cell>
          <cell r="E5562">
            <v>8000</v>
          </cell>
        </row>
        <row r="5563">
          <cell r="A5563" t="str">
            <v>PR</v>
          </cell>
          <cell r="B5563">
            <v>2008</v>
          </cell>
          <cell r="D5563" t="str">
            <v>MILHO</v>
          </cell>
          <cell r="E5563">
            <v>8000</v>
          </cell>
        </row>
        <row r="5564">
          <cell r="A5564" t="str">
            <v>PR</v>
          </cell>
          <cell r="B5564">
            <v>2008</v>
          </cell>
          <cell r="D5564" t="str">
            <v>MILHO</v>
          </cell>
          <cell r="E5564">
            <v>0</v>
          </cell>
        </row>
        <row r="5565">
          <cell r="A5565" t="str">
            <v>PR</v>
          </cell>
          <cell r="B5565">
            <v>2008</v>
          </cell>
          <cell r="D5565" t="str">
            <v>MILHO</v>
          </cell>
          <cell r="E5565">
            <v>0</v>
          </cell>
        </row>
        <row r="5566">
          <cell r="A5566" t="str">
            <v>PR</v>
          </cell>
          <cell r="B5566">
            <v>2008</v>
          </cell>
          <cell r="D5566" t="str">
            <v>MILHO</v>
          </cell>
          <cell r="E5566">
            <v>3000</v>
          </cell>
        </row>
        <row r="5567">
          <cell r="A5567" t="str">
            <v>PR</v>
          </cell>
          <cell r="B5567">
            <v>2008</v>
          </cell>
          <cell r="D5567" t="str">
            <v>MILHO</v>
          </cell>
          <cell r="E5567">
            <v>8000</v>
          </cell>
        </row>
        <row r="5568">
          <cell r="A5568" t="str">
            <v>PR</v>
          </cell>
          <cell r="B5568">
            <v>2008</v>
          </cell>
          <cell r="D5568" t="str">
            <v>MILHO</v>
          </cell>
          <cell r="E5568">
            <v>3000</v>
          </cell>
        </row>
        <row r="5569">
          <cell r="A5569" t="str">
            <v>PR</v>
          </cell>
          <cell r="B5569">
            <v>2008</v>
          </cell>
          <cell r="D5569" t="str">
            <v>MILHO</v>
          </cell>
          <cell r="E5569">
            <v>0</v>
          </cell>
        </row>
        <row r="5570">
          <cell r="A5570" t="str">
            <v>PR</v>
          </cell>
          <cell r="B5570">
            <v>2008</v>
          </cell>
          <cell r="D5570" t="str">
            <v>MILHO</v>
          </cell>
          <cell r="E5570">
            <v>3000</v>
          </cell>
        </row>
        <row r="5571">
          <cell r="A5571" t="str">
            <v>PR</v>
          </cell>
          <cell r="B5571">
            <v>2008</v>
          </cell>
          <cell r="D5571" t="str">
            <v>MILHO</v>
          </cell>
          <cell r="E5571">
            <v>16000</v>
          </cell>
        </row>
        <row r="5572">
          <cell r="A5572" t="str">
            <v>PR</v>
          </cell>
          <cell r="B5572">
            <v>2008</v>
          </cell>
          <cell r="D5572" t="str">
            <v>MILHO</v>
          </cell>
          <cell r="E5572">
            <v>7000</v>
          </cell>
        </row>
        <row r="5573">
          <cell r="A5573" t="str">
            <v>PR</v>
          </cell>
          <cell r="B5573">
            <v>2008</v>
          </cell>
          <cell r="D5573" t="str">
            <v>MILHO</v>
          </cell>
          <cell r="E5573">
            <v>4000</v>
          </cell>
        </row>
        <row r="5574">
          <cell r="A5574" t="str">
            <v>PR</v>
          </cell>
          <cell r="B5574">
            <v>2008</v>
          </cell>
          <cell r="D5574" t="str">
            <v>MILHO</v>
          </cell>
          <cell r="E5574">
            <v>0</v>
          </cell>
        </row>
        <row r="5575">
          <cell r="A5575" t="str">
            <v>PR</v>
          </cell>
          <cell r="B5575">
            <v>2008</v>
          </cell>
          <cell r="D5575" t="str">
            <v>MILHO</v>
          </cell>
          <cell r="E5575">
            <v>0</v>
          </cell>
        </row>
        <row r="5576">
          <cell r="A5576" t="str">
            <v>PR</v>
          </cell>
          <cell r="B5576">
            <v>2008</v>
          </cell>
          <cell r="D5576" t="str">
            <v>MILHO</v>
          </cell>
          <cell r="E5576">
            <v>0</v>
          </cell>
        </row>
        <row r="5577">
          <cell r="A5577" t="str">
            <v>PR</v>
          </cell>
          <cell r="B5577">
            <v>2008</v>
          </cell>
          <cell r="D5577" t="str">
            <v>MILHO</v>
          </cell>
          <cell r="E5577">
            <v>0</v>
          </cell>
        </row>
        <row r="5578">
          <cell r="A5578" t="str">
            <v>PR</v>
          </cell>
          <cell r="B5578">
            <v>2008</v>
          </cell>
          <cell r="D5578" t="str">
            <v>MILHO</v>
          </cell>
          <cell r="E5578">
            <v>8000</v>
          </cell>
        </row>
        <row r="5579">
          <cell r="A5579" t="str">
            <v>PR</v>
          </cell>
          <cell r="B5579">
            <v>2008</v>
          </cell>
          <cell r="D5579" t="str">
            <v>MILHO</v>
          </cell>
          <cell r="E5579">
            <v>5000</v>
          </cell>
        </row>
        <row r="5580">
          <cell r="A5580" t="str">
            <v>PR</v>
          </cell>
          <cell r="B5580">
            <v>2008</v>
          </cell>
          <cell r="D5580" t="str">
            <v>MILHO</v>
          </cell>
          <cell r="E5580">
            <v>5000</v>
          </cell>
        </row>
        <row r="5581">
          <cell r="A5581" t="str">
            <v>PR</v>
          </cell>
          <cell r="B5581">
            <v>2008</v>
          </cell>
          <cell r="D5581" t="str">
            <v>MILHO</v>
          </cell>
          <cell r="E5581">
            <v>0</v>
          </cell>
        </row>
        <row r="5582">
          <cell r="A5582" t="str">
            <v>PR</v>
          </cell>
          <cell r="B5582">
            <v>2008</v>
          </cell>
          <cell r="D5582" t="str">
            <v>MILHO</v>
          </cell>
          <cell r="E5582">
            <v>0</v>
          </cell>
        </row>
        <row r="5583">
          <cell r="A5583" t="str">
            <v>PR</v>
          </cell>
          <cell r="B5583">
            <v>2008</v>
          </cell>
          <cell r="D5583" t="str">
            <v>MILHO</v>
          </cell>
          <cell r="E5583">
            <v>0</v>
          </cell>
        </row>
        <row r="5584">
          <cell r="A5584" t="str">
            <v>PR</v>
          </cell>
          <cell r="B5584">
            <v>2008</v>
          </cell>
          <cell r="D5584" t="str">
            <v>MILHO</v>
          </cell>
          <cell r="E5584">
            <v>0</v>
          </cell>
        </row>
        <row r="5585">
          <cell r="A5585" t="str">
            <v>PR</v>
          </cell>
          <cell r="B5585">
            <v>2008</v>
          </cell>
          <cell r="D5585" t="str">
            <v>MILHO</v>
          </cell>
          <cell r="E5585">
            <v>0</v>
          </cell>
        </row>
        <row r="5586">
          <cell r="A5586" t="str">
            <v>PR</v>
          </cell>
          <cell r="B5586">
            <v>2008</v>
          </cell>
          <cell r="D5586" t="str">
            <v>MILHO</v>
          </cell>
          <cell r="E5586">
            <v>9000</v>
          </cell>
        </row>
        <row r="5587">
          <cell r="A5587" t="str">
            <v>PR</v>
          </cell>
          <cell r="B5587">
            <v>2008</v>
          </cell>
          <cell r="D5587" t="str">
            <v>MILHO</v>
          </cell>
          <cell r="E5587">
            <v>9000</v>
          </cell>
        </row>
        <row r="5588">
          <cell r="A5588" t="str">
            <v>PR</v>
          </cell>
          <cell r="B5588">
            <v>2008</v>
          </cell>
          <cell r="D5588" t="str">
            <v>MILHO</v>
          </cell>
          <cell r="E5588">
            <v>2000</v>
          </cell>
        </row>
        <row r="5589">
          <cell r="A5589" t="str">
            <v>PR</v>
          </cell>
          <cell r="B5589">
            <v>2008</v>
          </cell>
          <cell r="D5589" t="str">
            <v>MILHO</v>
          </cell>
          <cell r="E5589">
            <v>0</v>
          </cell>
        </row>
        <row r="5590">
          <cell r="A5590" t="str">
            <v>PR</v>
          </cell>
          <cell r="B5590">
            <v>2008</v>
          </cell>
          <cell r="D5590" t="str">
            <v>MILHO</v>
          </cell>
          <cell r="E5590">
            <v>0</v>
          </cell>
        </row>
        <row r="5591">
          <cell r="A5591" t="str">
            <v>PR</v>
          </cell>
          <cell r="B5591">
            <v>2008</v>
          </cell>
          <cell r="D5591" t="str">
            <v>MILHO</v>
          </cell>
          <cell r="E5591">
            <v>0</v>
          </cell>
        </row>
        <row r="5592">
          <cell r="A5592" t="str">
            <v>PR</v>
          </cell>
          <cell r="B5592">
            <v>2008</v>
          </cell>
          <cell r="D5592" t="str">
            <v>MILHO</v>
          </cell>
          <cell r="E5592">
            <v>3000</v>
          </cell>
        </row>
        <row r="5593">
          <cell r="A5593" t="str">
            <v>PR</v>
          </cell>
          <cell r="B5593">
            <v>2008</v>
          </cell>
          <cell r="D5593" t="str">
            <v>MILHO</v>
          </cell>
          <cell r="E5593">
            <v>10000</v>
          </cell>
        </row>
        <row r="5594">
          <cell r="A5594" t="str">
            <v>PR</v>
          </cell>
          <cell r="B5594">
            <v>2008</v>
          </cell>
          <cell r="D5594" t="str">
            <v>MILHO</v>
          </cell>
          <cell r="E5594">
            <v>2000</v>
          </cell>
        </row>
        <row r="5595">
          <cell r="A5595" t="str">
            <v>PR</v>
          </cell>
          <cell r="B5595">
            <v>2008</v>
          </cell>
          <cell r="D5595" t="str">
            <v>MILHO</v>
          </cell>
          <cell r="E5595">
            <v>4000</v>
          </cell>
        </row>
        <row r="5596">
          <cell r="A5596" t="str">
            <v>PR</v>
          </cell>
          <cell r="B5596">
            <v>2008</v>
          </cell>
          <cell r="D5596" t="str">
            <v>MILHO</v>
          </cell>
          <cell r="E5596">
            <v>8000</v>
          </cell>
        </row>
        <row r="5597">
          <cell r="A5597" t="str">
            <v>PR</v>
          </cell>
          <cell r="B5597">
            <v>2008</v>
          </cell>
          <cell r="D5597" t="str">
            <v>MILHO</v>
          </cell>
          <cell r="E5597">
            <v>3000</v>
          </cell>
        </row>
        <row r="5598">
          <cell r="A5598" t="str">
            <v>PR</v>
          </cell>
          <cell r="B5598">
            <v>2008</v>
          </cell>
          <cell r="D5598" t="str">
            <v>MILHO</v>
          </cell>
          <cell r="E5598">
            <v>0</v>
          </cell>
        </row>
        <row r="5599">
          <cell r="A5599" t="str">
            <v>PR</v>
          </cell>
          <cell r="B5599">
            <v>2008</v>
          </cell>
          <cell r="D5599" t="str">
            <v>MILHO</v>
          </cell>
          <cell r="E5599">
            <v>7000</v>
          </cell>
        </row>
        <row r="5600">
          <cell r="A5600" t="str">
            <v>PR</v>
          </cell>
          <cell r="B5600">
            <v>2008</v>
          </cell>
          <cell r="D5600" t="str">
            <v>MILHO</v>
          </cell>
          <cell r="E5600">
            <v>8000</v>
          </cell>
        </row>
        <row r="5601">
          <cell r="A5601" t="str">
            <v>PR</v>
          </cell>
          <cell r="B5601">
            <v>2008</v>
          </cell>
          <cell r="D5601" t="str">
            <v>MILHO</v>
          </cell>
          <cell r="E5601">
            <v>0</v>
          </cell>
        </row>
        <row r="5602">
          <cell r="A5602" t="str">
            <v>PR</v>
          </cell>
          <cell r="B5602">
            <v>2008</v>
          </cell>
          <cell r="D5602" t="str">
            <v>MILHO</v>
          </cell>
          <cell r="E5602">
            <v>0</v>
          </cell>
        </row>
        <row r="5603">
          <cell r="A5603" t="str">
            <v>PR</v>
          </cell>
          <cell r="B5603">
            <v>2008</v>
          </cell>
          <cell r="D5603" t="str">
            <v>MILHO</v>
          </cell>
          <cell r="E5603">
            <v>0</v>
          </cell>
        </row>
        <row r="5604">
          <cell r="A5604" t="str">
            <v>PR</v>
          </cell>
          <cell r="B5604">
            <v>2008</v>
          </cell>
          <cell r="D5604" t="str">
            <v>MILHO</v>
          </cell>
          <cell r="E5604">
            <v>5000</v>
          </cell>
        </row>
        <row r="5605">
          <cell r="A5605" t="str">
            <v>PR</v>
          </cell>
          <cell r="B5605">
            <v>2008</v>
          </cell>
          <cell r="D5605" t="str">
            <v>MILHO</v>
          </cell>
          <cell r="E5605">
            <v>20000</v>
          </cell>
        </row>
        <row r="5606">
          <cell r="A5606" t="str">
            <v>PR</v>
          </cell>
          <cell r="B5606">
            <v>2008</v>
          </cell>
          <cell r="D5606" t="str">
            <v>MILHO</v>
          </cell>
          <cell r="E5606">
            <v>19000</v>
          </cell>
        </row>
        <row r="5607">
          <cell r="A5607" t="str">
            <v>PR</v>
          </cell>
          <cell r="B5607">
            <v>2008</v>
          </cell>
          <cell r="D5607" t="str">
            <v>MILHO</v>
          </cell>
          <cell r="E5607">
            <v>12000</v>
          </cell>
        </row>
        <row r="5608">
          <cell r="A5608" t="str">
            <v>PR</v>
          </cell>
          <cell r="B5608">
            <v>2008</v>
          </cell>
          <cell r="D5608" t="str">
            <v>MILHO</v>
          </cell>
          <cell r="E5608">
            <v>0</v>
          </cell>
        </row>
        <row r="5609">
          <cell r="A5609" t="str">
            <v>PR</v>
          </cell>
          <cell r="B5609">
            <v>2008</v>
          </cell>
          <cell r="D5609" t="str">
            <v>MILHO</v>
          </cell>
          <cell r="E5609">
            <v>0</v>
          </cell>
        </row>
        <row r="5610">
          <cell r="A5610" t="str">
            <v>PR</v>
          </cell>
          <cell r="B5610">
            <v>2008</v>
          </cell>
          <cell r="D5610" t="str">
            <v>MILHO</v>
          </cell>
          <cell r="E5610">
            <v>0</v>
          </cell>
        </row>
        <row r="5611">
          <cell r="A5611" t="str">
            <v>PR</v>
          </cell>
          <cell r="B5611">
            <v>2008</v>
          </cell>
          <cell r="D5611" t="str">
            <v>MILHO</v>
          </cell>
          <cell r="E5611">
            <v>0</v>
          </cell>
        </row>
        <row r="5612">
          <cell r="A5612" t="str">
            <v>PR</v>
          </cell>
          <cell r="B5612">
            <v>2008</v>
          </cell>
          <cell r="D5612" t="str">
            <v>MILHO</v>
          </cell>
          <cell r="E5612">
            <v>0</v>
          </cell>
        </row>
        <row r="5613">
          <cell r="A5613" t="str">
            <v>PR</v>
          </cell>
          <cell r="B5613">
            <v>2008</v>
          </cell>
          <cell r="D5613" t="str">
            <v>MILHO</v>
          </cell>
          <cell r="E5613">
            <v>0</v>
          </cell>
        </row>
        <row r="5614">
          <cell r="A5614" t="str">
            <v>PR</v>
          </cell>
          <cell r="B5614">
            <v>2008</v>
          </cell>
          <cell r="D5614" t="str">
            <v>MILHO</v>
          </cell>
          <cell r="E5614">
            <v>0</v>
          </cell>
        </row>
        <row r="5615">
          <cell r="A5615" t="str">
            <v>PR</v>
          </cell>
          <cell r="B5615">
            <v>2008</v>
          </cell>
          <cell r="D5615" t="str">
            <v>MILHO</v>
          </cell>
          <cell r="E5615">
            <v>0</v>
          </cell>
        </row>
        <row r="5616">
          <cell r="A5616" t="str">
            <v>PR</v>
          </cell>
          <cell r="B5616">
            <v>2008</v>
          </cell>
          <cell r="D5616" t="str">
            <v>MILHO</v>
          </cell>
          <cell r="E5616">
            <v>7000</v>
          </cell>
        </row>
        <row r="5617">
          <cell r="A5617" t="str">
            <v>PR</v>
          </cell>
          <cell r="B5617">
            <v>2008</v>
          </cell>
          <cell r="D5617" t="str">
            <v>MILHO</v>
          </cell>
          <cell r="E5617">
            <v>7000</v>
          </cell>
        </row>
        <row r="5618">
          <cell r="A5618" t="str">
            <v>PR</v>
          </cell>
          <cell r="B5618">
            <v>2008</v>
          </cell>
          <cell r="D5618" t="str">
            <v>MILHO</v>
          </cell>
          <cell r="E5618">
            <v>0</v>
          </cell>
        </row>
        <row r="5619">
          <cell r="A5619" t="str">
            <v>PR</v>
          </cell>
          <cell r="B5619">
            <v>2008</v>
          </cell>
          <cell r="D5619" t="str">
            <v>MILHO</v>
          </cell>
          <cell r="E5619">
            <v>0</v>
          </cell>
        </row>
        <row r="5620">
          <cell r="A5620" t="str">
            <v>PR</v>
          </cell>
          <cell r="B5620">
            <v>2008</v>
          </cell>
          <cell r="D5620" t="str">
            <v>MILHO</v>
          </cell>
          <cell r="E5620">
            <v>0</v>
          </cell>
        </row>
        <row r="5621">
          <cell r="A5621" t="str">
            <v>PR</v>
          </cell>
          <cell r="B5621">
            <v>2008</v>
          </cell>
          <cell r="D5621" t="str">
            <v>MILHO</v>
          </cell>
          <cell r="E5621">
            <v>0</v>
          </cell>
        </row>
        <row r="5622">
          <cell r="A5622" t="str">
            <v>PR</v>
          </cell>
          <cell r="B5622">
            <v>2008</v>
          </cell>
          <cell r="D5622" t="str">
            <v>MILHO</v>
          </cell>
          <cell r="E5622">
            <v>3000</v>
          </cell>
        </row>
        <row r="5623">
          <cell r="A5623" t="str">
            <v>RS</v>
          </cell>
          <cell r="B5623">
            <v>2008</v>
          </cell>
          <cell r="D5623" t="str">
            <v>MILHO</v>
          </cell>
          <cell r="E5623">
            <v>2000</v>
          </cell>
        </row>
        <row r="5624">
          <cell r="A5624" t="str">
            <v>RS</v>
          </cell>
          <cell r="B5624">
            <v>2008</v>
          </cell>
          <cell r="D5624" t="str">
            <v>MILHO</v>
          </cell>
          <cell r="E5624">
            <v>10000</v>
          </cell>
        </row>
        <row r="5625">
          <cell r="A5625" t="str">
            <v>RS</v>
          </cell>
          <cell r="B5625">
            <v>2008</v>
          </cell>
          <cell r="D5625" t="str">
            <v>MILHO</v>
          </cell>
          <cell r="E5625">
            <v>8000</v>
          </cell>
        </row>
        <row r="5626">
          <cell r="A5626" t="str">
            <v>RS</v>
          </cell>
          <cell r="B5626">
            <v>2008</v>
          </cell>
          <cell r="D5626" t="str">
            <v>MILHO</v>
          </cell>
          <cell r="E5626">
            <v>2000</v>
          </cell>
        </row>
        <row r="5627">
          <cell r="A5627" t="str">
            <v>RS</v>
          </cell>
          <cell r="B5627">
            <v>2008</v>
          </cell>
          <cell r="D5627" t="str">
            <v>MILHO</v>
          </cell>
          <cell r="E5627">
            <v>12000</v>
          </cell>
        </row>
        <row r="5628">
          <cell r="A5628" t="str">
            <v>RS</v>
          </cell>
          <cell r="B5628">
            <v>2008</v>
          </cell>
          <cell r="D5628" t="str">
            <v>MILHO</v>
          </cell>
          <cell r="E5628">
            <v>6000</v>
          </cell>
        </row>
        <row r="5629">
          <cell r="A5629" t="str">
            <v>RS</v>
          </cell>
          <cell r="B5629">
            <v>2008</v>
          </cell>
          <cell r="D5629" t="str">
            <v>MILHO</v>
          </cell>
          <cell r="E5629">
            <v>2000</v>
          </cell>
        </row>
        <row r="5630">
          <cell r="A5630" t="str">
            <v>RS</v>
          </cell>
          <cell r="B5630">
            <v>2008</v>
          </cell>
          <cell r="D5630" t="str">
            <v>MILHO</v>
          </cell>
          <cell r="E5630">
            <v>10000</v>
          </cell>
        </row>
        <row r="5631">
          <cell r="A5631" t="str">
            <v>RS</v>
          </cell>
          <cell r="B5631">
            <v>2008</v>
          </cell>
          <cell r="D5631" t="str">
            <v>MILHO</v>
          </cell>
          <cell r="E5631">
            <v>3000</v>
          </cell>
        </row>
        <row r="5632">
          <cell r="A5632" t="str">
            <v>RS</v>
          </cell>
          <cell r="B5632">
            <v>2008</v>
          </cell>
          <cell r="D5632" t="str">
            <v>MILHO</v>
          </cell>
          <cell r="E5632">
            <v>0</v>
          </cell>
        </row>
        <row r="5633">
          <cell r="A5633" t="str">
            <v>RS</v>
          </cell>
          <cell r="B5633">
            <v>2008</v>
          </cell>
          <cell r="D5633" t="str">
            <v>MILHO</v>
          </cell>
          <cell r="E5633">
            <v>0</v>
          </cell>
        </row>
        <row r="5634">
          <cell r="A5634" t="str">
            <v>RS</v>
          </cell>
          <cell r="B5634">
            <v>2008</v>
          </cell>
          <cell r="D5634" t="str">
            <v>MILHO</v>
          </cell>
          <cell r="E5634">
            <v>1000</v>
          </cell>
        </row>
        <row r="5635">
          <cell r="A5635" t="str">
            <v>RS</v>
          </cell>
          <cell r="B5635">
            <v>2008</v>
          </cell>
          <cell r="D5635" t="str">
            <v>MILHO</v>
          </cell>
          <cell r="E5635">
            <v>7000</v>
          </cell>
        </row>
        <row r="5636">
          <cell r="A5636" t="str">
            <v>RS</v>
          </cell>
          <cell r="B5636">
            <v>2008</v>
          </cell>
          <cell r="D5636" t="str">
            <v>MILHO</v>
          </cell>
          <cell r="E5636">
            <v>2000</v>
          </cell>
        </row>
        <row r="5637">
          <cell r="A5637" t="str">
            <v>SC</v>
          </cell>
          <cell r="B5637">
            <v>2008</v>
          </cell>
          <cell r="D5637" t="str">
            <v>MILHO</v>
          </cell>
          <cell r="E5637">
            <v>75000</v>
          </cell>
        </row>
        <row r="5638">
          <cell r="A5638" t="str">
            <v>SC</v>
          </cell>
          <cell r="B5638">
            <v>2008</v>
          </cell>
          <cell r="D5638" t="str">
            <v>MILHO</v>
          </cell>
          <cell r="E5638">
            <v>30000</v>
          </cell>
        </row>
        <row r="5639">
          <cell r="A5639" t="str">
            <v>SC</v>
          </cell>
          <cell r="B5639">
            <v>2008</v>
          </cell>
          <cell r="D5639" t="str">
            <v>MILHO</v>
          </cell>
          <cell r="E5639">
            <v>25000</v>
          </cell>
        </row>
        <row r="5640">
          <cell r="A5640" t="str">
            <v>SC</v>
          </cell>
          <cell r="B5640">
            <v>2008</v>
          </cell>
          <cell r="D5640" t="str">
            <v>MILHO</v>
          </cell>
          <cell r="E5640">
            <v>10000</v>
          </cell>
        </row>
        <row r="5641">
          <cell r="A5641" t="str">
            <v>SC</v>
          </cell>
          <cell r="B5641">
            <v>2008</v>
          </cell>
          <cell r="D5641" t="str">
            <v>MILHO</v>
          </cell>
          <cell r="E5641">
            <v>10000</v>
          </cell>
        </row>
        <row r="5642">
          <cell r="A5642" t="str">
            <v>MG</v>
          </cell>
          <cell r="B5642">
            <v>2008</v>
          </cell>
          <cell r="D5642" t="str">
            <v>MILHO</v>
          </cell>
          <cell r="E5642">
            <v>60000</v>
          </cell>
        </row>
        <row r="5643">
          <cell r="A5643" t="str">
            <v>MG</v>
          </cell>
          <cell r="B5643">
            <v>2008</v>
          </cell>
          <cell r="D5643" t="str">
            <v>MILHO</v>
          </cell>
          <cell r="E5643">
            <v>78000</v>
          </cell>
        </row>
        <row r="5644">
          <cell r="A5644" t="str">
            <v>MG</v>
          </cell>
          <cell r="B5644">
            <v>2008</v>
          </cell>
          <cell r="D5644" t="str">
            <v>MILHO</v>
          </cell>
          <cell r="E5644">
            <v>65000</v>
          </cell>
        </row>
        <row r="5645">
          <cell r="A5645" t="str">
            <v>MG</v>
          </cell>
          <cell r="B5645">
            <v>2008</v>
          </cell>
          <cell r="D5645" t="str">
            <v>MILHO</v>
          </cell>
          <cell r="E5645">
            <v>51000</v>
          </cell>
        </row>
        <row r="5646">
          <cell r="A5646" t="str">
            <v>MG</v>
          </cell>
          <cell r="B5646">
            <v>2008</v>
          </cell>
          <cell r="D5646" t="str">
            <v>MILHO</v>
          </cell>
          <cell r="E5646">
            <v>0</v>
          </cell>
        </row>
        <row r="5647">
          <cell r="A5647" t="str">
            <v>MG</v>
          </cell>
          <cell r="B5647">
            <v>2008</v>
          </cell>
          <cell r="D5647" t="str">
            <v>MILHO</v>
          </cell>
          <cell r="E5647">
            <v>0</v>
          </cell>
        </row>
        <row r="5648">
          <cell r="A5648" t="str">
            <v>MG</v>
          </cell>
          <cell r="B5648">
            <v>2008</v>
          </cell>
          <cell r="D5648" t="str">
            <v>MILHO</v>
          </cell>
          <cell r="E5648">
            <v>0</v>
          </cell>
        </row>
        <row r="5649">
          <cell r="A5649" t="str">
            <v>MA</v>
          </cell>
          <cell r="B5649">
            <v>2008</v>
          </cell>
          <cell r="D5649" t="str">
            <v>SOJA</v>
          </cell>
          <cell r="E5649">
            <v>3000</v>
          </cell>
        </row>
        <row r="5650">
          <cell r="A5650" t="str">
            <v>MA</v>
          </cell>
          <cell r="B5650">
            <v>2008</v>
          </cell>
          <cell r="D5650" t="str">
            <v>SOJA</v>
          </cell>
          <cell r="E5650">
            <v>22000</v>
          </cell>
        </row>
        <row r="5651">
          <cell r="A5651" t="str">
            <v>MA</v>
          </cell>
          <cell r="B5651">
            <v>2008</v>
          </cell>
          <cell r="D5651" t="str">
            <v>SOJA</v>
          </cell>
          <cell r="E5651">
            <v>32000</v>
          </cell>
        </row>
        <row r="5652">
          <cell r="A5652" t="str">
            <v>MA</v>
          </cell>
          <cell r="B5652">
            <v>2008</v>
          </cell>
          <cell r="D5652" t="str">
            <v>SOJA</v>
          </cell>
          <cell r="E5652">
            <v>15000</v>
          </cell>
        </row>
        <row r="5653">
          <cell r="A5653" t="str">
            <v>MA</v>
          </cell>
          <cell r="B5653">
            <v>2008</v>
          </cell>
          <cell r="D5653" t="str">
            <v>SOJA</v>
          </cell>
          <cell r="E5653">
            <v>0</v>
          </cell>
        </row>
        <row r="5654">
          <cell r="A5654" t="str">
            <v>MA</v>
          </cell>
          <cell r="B5654">
            <v>2008</v>
          </cell>
          <cell r="D5654" t="str">
            <v>SOJA</v>
          </cell>
          <cell r="E5654">
            <v>0</v>
          </cell>
        </row>
        <row r="5655">
          <cell r="A5655" t="str">
            <v>MA</v>
          </cell>
          <cell r="B5655">
            <v>2008</v>
          </cell>
          <cell r="D5655" t="str">
            <v>SOJA</v>
          </cell>
          <cell r="E5655">
            <v>0</v>
          </cell>
        </row>
        <row r="5656">
          <cell r="A5656" t="str">
            <v>MA</v>
          </cell>
          <cell r="B5656">
            <v>2008</v>
          </cell>
          <cell r="D5656" t="str">
            <v>SOJA</v>
          </cell>
          <cell r="E5656">
            <v>0</v>
          </cell>
        </row>
        <row r="5657">
          <cell r="A5657" t="str">
            <v>TO</v>
          </cell>
          <cell r="B5657">
            <v>2008</v>
          </cell>
          <cell r="D5657" t="str">
            <v>SOJA</v>
          </cell>
          <cell r="E5657">
            <v>5000</v>
          </cell>
        </row>
        <row r="5658">
          <cell r="A5658" t="str">
            <v>TO</v>
          </cell>
          <cell r="B5658">
            <v>2008</v>
          </cell>
          <cell r="D5658" t="str">
            <v>SOJA</v>
          </cell>
          <cell r="E5658">
            <v>35000</v>
          </cell>
        </row>
        <row r="5659">
          <cell r="A5659" t="str">
            <v>TO</v>
          </cell>
          <cell r="B5659">
            <v>2008</v>
          </cell>
          <cell r="D5659" t="str">
            <v>SOJA</v>
          </cell>
          <cell r="E5659">
            <v>15000</v>
          </cell>
        </row>
        <row r="5660">
          <cell r="A5660" t="str">
            <v>TO</v>
          </cell>
          <cell r="B5660">
            <v>2008</v>
          </cell>
          <cell r="D5660" t="str">
            <v>SOJA</v>
          </cell>
          <cell r="E5660">
            <v>5000</v>
          </cell>
        </row>
        <row r="5661">
          <cell r="A5661" t="str">
            <v>TO</v>
          </cell>
          <cell r="B5661">
            <v>2008</v>
          </cell>
          <cell r="D5661" t="str">
            <v>SOJA</v>
          </cell>
          <cell r="E5661">
            <v>5000</v>
          </cell>
        </row>
        <row r="5662">
          <cell r="A5662" t="str">
            <v>TO</v>
          </cell>
          <cell r="B5662">
            <v>2008</v>
          </cell>
          <cell r="D5662" t="str">
            <v>SOJA</v>
          </cell>
          <cell r="E5662">
            <v>33000</v>
          </cell>
        </row>
        <row r="5663">
          <cell r="A5663" t="str">
            <v>TO</v>
          </cell>
          <cell r="B5663">
            <v>2008</v>
          </cell>
          <cell r="D5663" t="str">
            <v>SOJA</v>
          </cell>
          <cell r="E5663">
            <v>30000</v>
          </cell>
        </row>
        <row r="5664">
          <cell r="A5664" t="str">
            <v>TO</v>
          </cell>
          <cell r="B5664">
            <v>2008</v>
          </cell>
          <cell r="D5664" t="str">
            <v>SOJA</v>
          </cell>
          <cell r="E5664">
            <v>7000</v>
          </cell>
        </row>
        <row r="5665">
          <cell r="A5665" t="str">
            <v>TO</v>
          </cell>
          <cell r="B5665">
            <v>2008</v>
          </cell>
          <cell r="D5665" t="str">
            <v>SOJA</v>
          </cell>
          <cell r="E5665">
            <v>5000</v>
          </cell>
        </row>
        <row r="5666">
          <cell r="A5666" t="str">
            <v>TO</v>
          </cell>
          <cell r="B5666">
            <v>2008</v>
          </cell>
          <cell r="D5666" t="str">
            <v>SOJA</v>
          </cell>
          <cell r="E5666">
            <v>15000</v>
          </cell>
        </row>
        <row r="5667">
          <cell r="A5667" t="str">
            <v>TO</v>
          </cell>
          <cell r="B5667">
            <v>2008</v>
          </cell>
          <cell r="D5667" t="str">
            <v>SOJA</v>
          </cell>
          <cell r="E5667">
            <v>5000</v>
          </cell>
        </row>
        <row r="5668">
          <cell r="A5668" t="str">
            <v>TO</v>
          </cell>
          <cell r="B5668">
            <v>2008</v>
          </cell>
          <cell r="D5668" t="str">
            <v>SOJA</v>
          </cell>
          <cell r="E5668">
            <v>0</v>
          </cell>
        </row>
        <row r="5669">
          <cell r="A5669" t="str">
            <v>TO</v>
          </cell>
          <cell r="B5669">
            <v>2008</v>
          </cell>
          <cell r="D5669" t="str">
            <v>SOJA</v>
          </cell>
          <cell r="E5669">
            <v>0</v>
          </cell>
        </row>
        <row r="5670">
          <cell r="A5670" t="str">
            <v>TO</v>
          </cell>
          <cell r="B5670">
            <v>2008</v>
          </cell>
          <cell r="D5670" t="str">
            <v>SOJA</v>
          </cell>
          <cell r="E5670">
            <v>0</v>
          </cell>
        </row>
        <row r="5671">
          <cell r="A5671" t="str">
            <v>PA</v>
          </cell>
          <cell r="B5671">
            <v>2008</v>
          </cell>
          <cell r="D5671" t="str">
            <v>SOJA</v>
          </cell>
          <cell r="E5671">
            <v>3500</v>
          </cell>
        </row>
        <row r="5672">
          <cell r="A5672" t="str">
            <v>PA</v>
          </cell>
          <cell r="B5672">
            <v>2008</v>
          </cell>
          <cell r="D5672" t="str">
            <v>SOJA</v>
          </cell>
          <cell r="E5672">
            <v>3500</v>
          </cell>
        </row>
        <row r="5673">
          <cell r="A5673" t="str">
            <v>PA</v>
          </cell>
          <cell r="B5673">
            <v>2008</v>
          </cell>
          <cell r="D5673" t="str">
            <v>SOJA</v>
          </cell>
          <cell r="E5673">
            <v>3000</v>
          </cell>
        </row>
        <row r="5674">
          <cell r="A5674" t="str">
            <v>TO</v>
          </cell>
          <cell r="B5674">
            <v>2008</v>
          </cell>
          <cell r="D5674" t="str">
            <v>SOJA</v>
          </cell>
          <cell r="E5674">
            <v>2000</v>
          </cell>
        </row>
        <row r="5675">
          <cell r="A5675" t="str">
            <v>TO</v>
          </cell>
          <cell r="B5675">
            <v>2008</v>
          </cell>
          <cell r="D5675" t="str">
            <v>SOJA</v>
          </cell>
          <cell r="E5675">
            <v>12000</v>
          </cell>
        </row>
        <row r="5676">
          <cell r="A5676" t="str">
            <v>TO</v>
          </cell>
          <cell r="B5676">
            <v>2008</v>
          </cell>
          <cell r="D5676" t="str">
            <v>SOJA</v>
          </cell>
          <cell r="E5676">
            <v>24000</v>
          </cell>
        </row>
        <row r="5677">
          <cell r="A5677" t="str">
            <v>TO</v>
          </cell>
          <cell r="B5677">
            <v>2008</v>
          </cell>
          <cell r="D5677" t="str">
            <v>SOJA</v>
          </cell>
          <cell r="E5677">
            <v>2000</v>
          </cell>
        </row>
        <row r="5678">
          <cell r="A5678" t="str">
            <v>TO</v>
          </cell>
          <cell r="B5678">
            <v>2008</v>
          </cell>
          <cell r="D5678" t="str">
            <v>SOJA</v>
          </cell>
          <cell r="E5678">
            <v>0</v>
          </cell>
        </row>
        <row r="5679">
          <cell r="A5679" t="str">
            <v>TO</v>
          </cell>
          <cell r="B5679">
            <v>2008</v>
          </cell>
          <cell r="D5679" t="str">
            <v>SOJA</v>
          </cell>
          <cell r="E5679">
            <v>0</v>
          </cell>
        </row>
        <row r="5680">
          <cell r="A5680" t="str">
            <v>TO</v>
          </cell>
          <cell r="B5680">
            <v>2008</v>
          </cell>
          <cell r="D5680" t="str">
            <v>SOJA</v>
          </cell>
          <cell r="E5680">
            <v>0</v>
          </cell>
        </row>
        <row r="5681">
          <cell r="A5681" t="str">
            <v>MA</v>
          </cell>
          <cell r="B5681">
            <v>2008</v>
          </cell>
          <cell r="D5681" t="str">
            <v>SOJA</v>
          </cell>
          <cell r="E5681">
            <v>3000</v>
          </cell>
        </row>
        <row r="5682">
          <cell r="A5682" t="str">
            <v>MA</v>
          </cell>
          <cell r="B5682">
            <v>2008</v>
          </cell>
          <cell r="D5682" t="str">
            <v>SOJA</v>
          </cell>
          <cell r="E5682">
            <v>10000</v>
          </cell>
        </row>
        <row r="5683">
          <cell r="A5683" t="str">
            <v>MA</v>
          </cell>
          <cell r="B5683">
            <v>2008</v>
          </cell>
          <cell r="D5683" t="str">
            <v>SOJA</v>
          </cell>
          <cell r="E5683">
            <v>6000</v>
          </cell>
        </row>
        <row r="5684">
          <cell r="A5684" t="str">
            <v>MA</v>
          </cell>
          <cell r="B5684">
            <v>2008</v>
          </cell>
          <cell r="D5684" t="str">
            <v>SOJA</v>
          </cell>
          <cell r="E5684">
            <v>6000</v>
          </cell>
        </row>
        <row r="5685">
          <cell r="A5685" t="str">
            <v>MA</v>
          </cell>
          <cell r="B5685">
            <v>2008</v>
          </cell>
          <cell r="D5685" t="str">
            <v>SOJA</v>
          </cell>
          <cell r="E5685">
            <v>0</v>
          </cell>
        </row>
        <row r="5686">
          <cell r="A5686" t="str">
            <v>TO</v>
          </cell>
          <cell r="B5686">
            <v>2008</v>
          </cell>
          <cell r="D5686" t="str">
            <v>SOJA</v>
          </cell>
          <cell r="E5686">
            <v>1000</v>
          </cell>
        </row>
        <row r="5687">
          <cell r="A5687" t="str">
            <v>TO</v>
          </cell>
          <cell r="B5687">
            <v>2008</v>
          </cell>
          <cell r="D5687" t="str">
            <v>SOJA</v>
          </cell>
          <cell r="E5687">
            <v>14000</v>
          </cell>
        </row>
        <row r="5688">
          <cell r="A5688" t="str">
            <v>TO</v>
          </cell>
          <cell r="B5688">
            <v>2008</v>
          </cell>
          <cell r="D5688" t="str">
            <v>SOJA</v>
          </cell>
          <cell r="E5688">
            <v>20000</v>
          </cell>
        </row>
        <row r="5689">
          <cell r="A5689" t="str">
            <v>TO</v>
          </cell>
          <cell r="B5689">
            <v>2008</v>
          </cell>
          <cell r="D5689" t="str">
            <v>SOJA</v>
          </cell>
          <cell r="E5689">
            <v>20000</v>
          </cell>
        </row>
        <row r="5690">
          <cell r="A5690" t="str">
            <v>MA</v>
          </cell>
          <cell r="B5690">
            <v>2008</v>
          </cell>
          <cell r="D5690" t="str">
            <v>SOJA</v>
          </cell>
          <cell r="E5690">
            <v>1000</v>
          </cell>
        </row>
        <row r="5691">
          <cell r="A5691" t="str">
            <v>MA</v>
          </cell>
          <cell r="B5691">
            <v>2008</v>
          </cell>
          <cell r="D5691" t="str">
            <v>SOJA</v>
          </cell>
          <cell r="E5691">
            <v>12000</v>
          </cell>
        </row>
        <row r="5692">
          <cell r="A5692" t="str">
            <v>MA</v>
          </cell>
          <cell r="B5692">
            <v>2008</v>
          </cell>
          <cell r="D5692" t="str">
            <v>SOJA</v>
          </cell>
          <cell r="E5692">
            <v>11000</v>
          </cell>
        </row>
        <row r="5693">
          <cell r="A5693" t="str">
            <v>MA</v>
          </cell>
          <cell r="B5693">
            <v>2008</v>
          </cell>
          <cell r="D5693" t="str">
            <v>SOJA</v>
          </cell>
          <cell r="E5693">
            <v>5000</v>
          </cell>
        </row>
        <row r="5694">
          <cell r="A5694" t="str">
            <v>MA</v>
          </cell>
          <cell r="B5694">
            <v>2008</v>
          </cell>
          <cell r="D5694" t="str">
            <v>SOJA</v>
          </cell>
          <cell r="E5694">
            <v>4000</v>
          </cell>
        </row>
        <row r="5695">
          <cell r="A5695" t="str">
            <v>MA</v>
          </cell>
          <cell r="B5695">
            <v>2008</v>
          </cell>
          <cell r="D5695" t="str">
            <v>SOJA</v>
          </cell>
          <cell r="E5695">
            <v>3000</v>
          </cell>
        </row>
        <row r="5696">
          <cell r="A5696" t="str">
            <v>MA</v>
          </cell>
          <cell r="B5696">
            <v>2008</v>
          </cell>
          <cell r="D5696" t="str">
            <v>SOJA</v>
          </cell>
          <cell r="E5696">
            <v>2000</v>
          </cell>
        </row>
        <row r="5697">
          <cell r="A5697" t="str">
            <v>MA</v>
          </cell>
          <cell r="B5697">
            <v>2008</v>
          </cell>
          <cell r="D5697" t="str">
            <v>SOJA</v>
          </cell>
          <cell r="E5697">
            <v>7000</v>
          </cell>
        </row>
        <row r="5698">
          <cell r="A5698" t="str">
            <v>MA</v>
          </cell>
          <cell r="B5698">
            <v>2008</v>
          </cell>
          <cell r="D5698" t="str">
            <v>SOJA</v>
          </cell>
          <cell r="E5698">
            <v>1000</v>
          </cell>
        </row>
        <row r="5699">
          <cell r="A5699" t="str">
            <v>MA</v>
          </cell>
          <cell r="B5699">
            <v>2008</v>
          </cell>
          <cell r="D5699" t="str">
            <v>SOJA</v>
          </cell>
          <cell r="E5699">
            <v>20000</v>
          </cell>
        </row>
        <row r="5700">
          <cell r="A5700" t="str">
            <v>MA</v>
          </cell>
          <cell r="B5700">
            <v>2008</v>
          </cell>
          <cell r="D5700" t="str">
            <v>SOJA</v>
          </cell>
          <cell r="E5700">
            <v>20000</v>
          </cell>
        </row>
        <row r="5701">
          <cell r="A5701" t="str">
            <v>MA</v>
          </cell>
          <cell r="B5701">
            <v>2008</v>
          </cell>
          <cell r="D5701" t="str">
            <v>SOJA</v>
          </cell>
          <cell r="E5701">
            <v>9000</v>
          </cell>
        </row>
        <row r="5702">
          <cell r="A5702" t="str">
            <v>MA</v>
          </cell>
          <cell r="B5702">
            <v>2008</v>
          </cell>
          <cell r="D5702" t="str">
            <v>SOJA</v>
          </cell>
          <cell r="E5702">
            <v>0</v>
          </cell>
        </row>
        <row r="5703">
          <cell r="A5703" t="str">
            <v>MA</v>
          </cell>
          <cell r="B5703">
            <v>2008</v>
          </cell>
          <cell r="D5703" t="str">
            <v>SOJA</v>
          </cell>
          <cell r="E5703">
            <v>1000</v>
          </cell>
        </row>
        <row r="5704">
          <cell r="A5704" t="str">
            <v>MA</v>
          </cell>
          <cell r="B5704">
            <v>2008</v>
          </cell>
          <cell r="D5704" t="str">
            <v>SOJA</v>
          </cell>
          <cell r="E5704">
            <v>20000</v>
          </cell>
        </row>
        <row r="5705">
          <cell r="A5705" t="str">
            <v>MA</v>
          </cell>
          <cell r="B5705">
            <v>2008</v>
          </cell>
          <cell r="D5705" t="str">
            <v>SOJA</v>
          </cell>
          <cell r="E5705">
            <v>20000</v>
          </cell>
        </row>
        <row r="5706">
          <cell r="A5706" t="str">
            <v>MA</v>
          </cell>
          <cell r="B5706">
            <v>2008</v>
          </cell>
          <cell r="D5706" t="str">
            <v>SOJA</v>
          </cell>
          <cell r="E5706">
            <v>9000</v>
          </cell>
        </row>
        <row r="5707">
          <cell r="A5707" t="str">
            <v>MA</v>
          </cell>
          <cell r="B5707">
            <v>2008</v>
          </cell>
          <cell r="D5707" t="str">
            <v>SOJA</v>
          </cell>
          <cell r="E5707">
            <v>1000</v>
          </cell>
        </row>
        <row r="5708">
          <cell r="A5708" t="str">
            <v>MA</v>
          </cell>
          <cell r="B5708">
            <v>2008</v>
          </cell>
          <cell r="D5708" t="str">
            <v>SOJA</v>
          </cell>
          <cell r="E5708">
            <v>20000</v>
          </cell>
        </row>
        <row r="5709">
          <cell r="A5709" t="str">
            <v>MA</v>
          </cell>
          <cell r="B5709">
            <v>2008</v>
          </cell>
          <cell r="D5709" t="str">
            <v>SOJA</v>
          </cell>
          <cell r="E5709">
            <v>44000</v>
          </cell>
        </row>
        <row r="5710">
          <cell r="A5710" t="str">
            <v>MA</v>
          </cell>
          <cell r="B5710">
            <v>2008</v>
          </cell>
          <cell r="D5710" t="str">
            <v>SOJA</v>
          </cell>
          <cell r="E5710">
            <v>15000</v>
          </cell>
        </row>
        <row r="5711">
          <cell r="A5711" t="str">
            <v>MA</v>
          </cell>
          <cell r="B5711">
            <v>2008</v>
          </cell>
          <cell r="D5711" t="str">
            <v>SOJA</v>
          </cell>
          <cell r="E5711">
            <v>0</v>
          </cell>
        </row>
        <row r="5712">
          <cell r="A5712" t="str">
            <v>MA</v>
          </cell>
          <cell r="B5712">
            <v>2008</v>
          </cell>
          <cell r="D5712" t="str">
            <v>SOJA</v>
          </cell>
          <cell r="E5712">
            <v>0</v>
          </cell>
        </row>
        <row r="5713">
          <cell r="A5713" t="str">
            <v>MA</v>
          </cell>
          <cell r="B5713">
            <v>2008</v>
          </cell>
          <cell r="D5713" t="str">
            <v>SOJA</v>
          </cell>
          <cell r="E5713">
            <v>0</v>
          </cell>
        </row>
        <row r="5714">
          <cell r="A5714" t="str">
            <v>BA</v>
          </cell>
          <cell r="B5714">
            <v>2008</v>
          </cell>
          <cell r="D5714" t="str">
            <v>SOJA</v>
          </cell>
          <cell r="E5714">
            <v>3000</v>
          </cell>
        </row>
        <row r="5715">
          <cell r="A5715" t="str">
            <v>BA</v>
          </cell>
          <cell r="B5715">
            <v>2008</v>
          </cell>
          <cell r="D5715" t="str">
            <v>SOJA</v>
          </cell>
          <cell r="E5715">
            <v>30000</v>
          </cell>
        </row>
        <row r="5716">
          <cell r="A5716" t="str">
            <v>BA</v>
          </cell>
          <cell r="B5716">
            <v>2008</v>
          </cell>
          <cell r="D5716" t="str">
            <v>SOJA</v>
          </cell>
          <cell r="E5716">
            <v>20500</v>
          </cell>
        </row>
        <row r="5717">
          <cell r="A5717" t="str">
            <v>BA</v>
          </cell>
          <cell r="B5717">
            <v>2008</v>
          </cell>
          <cell r="D5717" t="str">
            <v>SOJA</v>
          </cell>
          <cell r="E5717">
            <v>4000</v>
          </cell>
        </row>
        <row r="5718">
          <cell r="A5718" t="str">
            <v>BA</v>
          </cell>
          <cell r="B5718">
            <v>2008</v>
          </cell>
          <cell r="D5718" t="str">
            <v>SOJA</v>
          </cell>
          <cell r="E5718">
            <v>600</v>
          </cell>
        </row>
        <row r="5719">
          <cell r="A5719" t="str">
            <v>BA</v>
          </cell>
          <cell r="B5719">
            <v>2008</v>
          </cell>
          <cell r="D5719" t="str">
            <v>SOJA</v>
          </cell>
          <cell r="E5719">
            <v>300</v>
          </cell>
        </row>
        <row r="5720">
          <cell r="A5720" t="str">
            <v>BA</v>
          </cell>
          <cell r="B5720">
            <v>2008</v>
          </cell>
          <cell r="D5720" t="str">
            <v>SOJA</v>
          </cell>
          <cell r="E5720">
            <v>200</v>
          </cell>
        </row>
        <row r="5721">
          <cell r="A5721" t="str">
            <v>BA</v>
          </cell>
          <cell r="B5721">
            <v>2008</v>
          </cell>
          <cell r="D5721" t="str">
            <v>SOJA</v>
          </cell>
          <cell r="E5721">
            <v>200</v>
          </cell>
        </row>
        <row r="5722">
          <cell r="A5722" t="str">
            <v>BA</v>
          </cell>
          <cell r="B5722">
            <v>2008</v>
          </cell>
          <cell r="D5722" t="str">
            <v>SOJA</v>
          </cell>
          <cell r="E5722">
            <v>200</v>
          </cell>
        </row>
        <row r="5723">
          <cell r="A5723" t="str">
            <v>BA</v>
          </cell>
          <cell r="B5723">
            <v>2008</v>
          </cell>
          <cell r="D5723" t="str">
            <v>SOJA</v>
          </cell>
          <cell r="E5723">
            <v>5000</v>
          </cell>
        </row>
        <row r="5724">
          <cell r="A5724" t="str">
            <v>BA</v>
          </cell>
          <cell r="B5724">
            <v>2008</v>
          </cell>
          <cell r="D5724" t="str">
            <v>SOJA</v>
          </cell>
          <cell r="E5724">
            <v>27000</v>
          </cell>
        </row>
        <row r="5725">
          <cell r="A5725" t="str">
            <v>BA</v>
          </cell>
          <cell r="B5725">
            <v>2008</v>
          </cell>
          <cell r="D5725" t="str">
            <v>SOJA</v>
          </cell>
          <cell r="E5725">
            <v>15000</v>
          </cell>
        </row>
        <row r="5726">
          <cell r="A5726" t="str">
            <v>BA</v>
          </cell>
          <cell r="B5726">
            <v>2008</v>
          </cell>
          <cell r="D5726" t="str">
            <v>SOJA</v>
          </cell>
          <cell r="E5726">
            <v>0</v>
          </cell>
        </row>
        <row r="5727">
          <cell r="A5727" t="str">
            <v>BA</v>
          </cell>
          <cell r="B5727">
            <v>2008</v>
          </cell>
          <cell r="D5727" t="str">
            <v>SOJA</v>
          </cell>
          <cell r="E5727">
            <v>0</v>
          </cell>
        </row>
        <row r="5728">
          <cell r="A5728" t="str">
            <v>BA</v>
          </cell>
          <cell r="B5728">
            <v>2008</v>
          </cell>
          <cell r="D5728" t="str">
            <v>SOJA</v>
          </cell>
          <cell r="E5728">
            <v>3000</v>
          </cell>
        </row>
        <row r="5729">
          <cell r="A5729" t="str">
            <v>BA</v>
          </cell>
          <cell r="B5729">
            <v>2008</v>
          </cell>
          <cell r="D5729" t="str">
            <v>SOJA</v>
          </cell>
          <cell r="E5729">
            <v>22000</v>
          </cell>
        </row>
        <row r="5730">
          <cell r="A5730" t="str">
            <v>BA</v>
          </cell>
          <cell r="B5730">
            <v>2008</v>
          </cell>
          <cell r="D5730" t="str">
            <v>SOJA</v>
          </cell>
          <cell r="E5730">
            <v>15000</v>
          </cell>
        </row>
        <row r="5731">
          <cell r="A5731" t="str">
            <v>BA</v>
          </cell>
          <cell r="B5731">
            <v>2008</v>
          </cell>
          <cell r="D5731" t="str">
            <v>SOJA</v>
          </cell>
          <cell r="E5731">
            <v>3000</v>
          </cell>
        </row>
        <row r="5732">
          <cell r="A5732" t="str">
            <v>BA</v>
          </cell>
          <cell r="B5732">
            <v>2008</v>
          </cell>
          <cell r="D5732" t="str">
            <v>SOJA</v>
          </cell>
          <cell r="E5732">
            <v>16000</v>
          </cell>
        </row>
        <row r="5733">
          <cell r="A5733" t="str">
            <v>BA</v>
          </cell>
          <cell r="B5733">
            <v>2008</v>
          </cell>
          <cell r="D5733" t="str">
            <v>SOJA</v>
          </cell>
          <cell r="E5733">
            <v>11000</v>
          </cell>
        </row>
        <row r="5734">
          <cell r="A5734" t="str">
            <v>BA</v>
          </cell>
          <cell r="B5734">
            <v>2008</v>
          </cell>
          <cell r="D5734" t="str">
            <v>SOJA</v>
          </cell>
          <cell r="E5734">
            <v>2000</v>
          </cell>
        </row>
        <row r="5735">
          <cell r="A5735" t="str">
            <v>BA</v>
          </cell>
          <cell r="B5735">
            <v>2008</v>
          </cell>
          <cell r="D5735" t="str">
            <v>SOJA</v>
          </cell>
          <cell r="E5735">
            <v>30000</v>
          </cell>
        </row>
        <row r="5736">
          <cell r="A5736" t="str">
            <v>BA</v>
          </cell>
          <cell r="B5736">
            <v>2008</v>
          </cell>
          <cell r="D5736" t="str">
            <v>SOJA</v>
          </cell>
          <cell r="E5736">
            <v>25000</v>
          </cell>
        </row>
        <row r="5737">
          <cell r="A5737" t="str">
            <v>BA</v>
          </cell>
          <cell r="B5737">
            <v>2008</v>
          </cell>
          <cell r="D5737" t="str">
            <v>SOJA</v>
          </cell>
          <cell r="E5737">
            <v>3000</v>
          </cell>
        </row>
        <row r="5738">
          <cell r="A5738" t="str">
            <v>BA</v>
          </cell>
          <cell r="B5738">
            <v>2008</v>
          </cell>
          <cell r="D5738" t="str">
            <v>SOJA</v>
          </cell>
          <cell r="E5738">
            <v>8000</v>
          </cell>
        </row>
        <row r="5739">
          <cell r="A5739" t="str">
            <v>BA</v>
          </cell>
          <cell r="B5739">
            <v>2008</v>
          </cell>
          <cell r="D5739" t="str">
            <v>SOJA</v>
          </cell>
          <cell r="E5739">
            <v>52000</v>
          </cell>
        </row>
        <row r="5740">
          <cell r="A5740" t="str">
            <v>BA</v>
          </cell>
          <cell r="B5740">
            <v>2008</v>
          </cell>
          <cell r="D5740" t="str">
            <v>SOJA</v>
          </cell>
          <cell r="E5740">
            <v>38000</v>
          </cell>
        </row>
        <row r="5741">
          <cell r="A5741" t="str">
            <v>BA</v>
          </cell>
          <cell r="B5741">
            <v>2008</v>
          </cell>
          <cell r="D5741" t="str">
            <v>SOJA</v>
          </cell>
          <cell r="E5741">
            <v>0</v>
          </cell>
        </row>
        <row r="5742">
          <cell r="A5742" t="str">
            <v>BA</v>
          </cell>
          <cell r="B5742">
            <v>2008</v>
          </cell>
          <cell r="D5742" t="str">
            <v>SOJA</v>
          </cell>
          <cell r="E5742">
            <v>0</v>
          </cell>
        </row>
        <row r="5743">
          <cell r="A5743" t="str">
            <v>BA</v>
          </cell>
          <cell r="B5743">
            <v>2008</v>
          </cell>
          <cell r="D5743" t="str">
            <v>SOJA</v>
          </cell>
          <cell r="E5743">
            <v>0</v>
          </cell>
        </row>
        <row r="5744">
          <cell r="A5744" t="str">
            <v>BA</v>
          </cell>
          <cell r="B5744">
            <v>2008</v>
          </cell>
          <cell r="D5744" t="str">
            <v>SOJA</v>
          </cell>
          <cell r="E5744">
            <v>0</v>
          </cell>
        </row>
        <row r="5745">
          <cell r="A5745" t="str">
            <v>BA</v>
          </cell>
          <cell r="B5745">
            <v>2008</v>
          </cell>
          <cell r="D5745" t="str">
            <v>SOJA</v>
          </cell>
          <cell r="E5745">
            <v>5000</v>
          </cell>
        </row>
        <row r="5746">
          <cell r="A5746" t="str">
            <v>BA</v>
          </cell>
          <cell r="B5746">
            <v>2008</v>
          </cell>
          <cell r="D5746" t="str">
            <v>SOJA</v>
          </cell>
          <cell r="E5746">
            <v>45000</v>
          </cell>
        </row>
        <row r="5747">
          <cell r="A5747" t="str">
            <v>BA</v>
          </cell>
          <cell r="B5747">
            <v>2008</v>
          </cell>
          <cell r="D5747" t="str">
            <v>SOJA</v>
          </cell>
          <cell r="E5747">
            <v>30000</v>
          </cell>
        </row>
        <row r="5748">
          <cell r="A5748" t="str">
            <v>BA</v>
          </cell>
          <cell r="B5748">
            <v>2008</v>
          </cell>
          <cell r="D5748" t="str">
            <v>SOJA</v>
          </cell>
          <cell r="E5748">
            <v>10000</v>
          </cell>
        </row>
        <row r="5749">
          <cell r="A5749" t="str">
            <v>BA</v>
          </cell>
          <cell r="B5749">
            <v>2008</v>
          </cell>
          <cell r="D5749" t="str">
            <v>SOJA</v>
          </cell>
          <cell r="E5749">
            <v>0</v>
          </cell>
        </row>
        <row r="5750">
          <cell r="A5750" t="str">
            <v>BA</v>
          </cell>
          <cell r="B5750">
            <v>2008</v>
          </cell>
          <cell r="D5750" t="str">
            <v>SOJA</v>
          </cell>
          <cell r="E5750">
            <v>0</v>
          </cell>
        </row>
        <row r="5751">
          <cell r="A5751" t="str">
            <v>BA</v>
          </cell>
          <cell r="B5751">
            <v>2008</v>
          </cell>
          <cell r="D5751" t="str">
            <v>SOJA</v>
          </cell>
          <cell r="E5751">
            <v>30000</v>
          </cell>
        </row>
        <row r="5752">
          <cell r="A5752" t="str">
            <v>BA</v>
          </cell>
          <cell r="B5752">
            <v>2008</v>
          </cell>
          <cell r="D5752" t="str">
            <v>SOJA</v>
          </cell>
          <cell r="E5752">
            <v>124000</v>
          </cell>
        </row>
        <row r="5753">
          <cell r="A5753" t="str">
            <v>BA</v>
          </cell>
          <cell r="B5753">
            <v>2008</v>
          </cell>
          <cell r="D5753" t="str">
            <v>SOJA</v>
          </cell>
          <cell r="E5753">
            <v>50000</v>
          </cell>
        </row>
        <row r="5754">
          <cell r="A5754" t="str">
            <v>BA</v>
          </cell>
          <cell r="B5754">
            <v>2008</v>
          </cell>
          <cell r="D5754" t="str">
            <v>SOJA</v>
          </cell>
          <cell r="E5754">
            <v>0</v>
          </cell>
        </row>
        <row r="5755">
          <cell r="A5755" t="str">
            <v>BA</v>
          </cell>
          <cell r="B5755">
            <v>2008</v>
          </cell>
          <cell r="D5755" t="str">
            <v>SOJA</v>
          </cell>
          <cell r="E5755">
            <v>0</v>
          </cell>
        </row>
        <row r="5756">
          <cell r="A5756" t="str">
            <v>BA</v>
          </cell>
          <cell r="B5756">
            <v>2008</v>
          </cell>
          <cell r="D5756" t="str">
            <v>SOJA</v>
          </cell>
          <cell r="E5756">
            <v>0</v>
          </cell>
        </row>
        <row r="5757">
          <cell r="A5757" t="str">
            <v>BA</v>
          </cell>
          <cell r="B5757">
            <v>2008</v>
          </cell>
          <cell r="D5757" t="str">
            <v>SOJA</v>
          </cell>
          <cell r="E5757">
            <v>0</v>
          </cell>
        </row>
        <row r="5758">
          <cell r="A5758" t="str">
            <v>BA</v>
          </cell>
          <cell r="B5758">
            <v>2008</v>
          </cell>
          <cell r="D5758" t="str">
            <v>SOJA</v>
          </cell>
          <cell r="E5758">
            <v>2500</v>
          </cell>
        </row>
        <row r="5759">
          <cell r="A5759" t="str">
            <v>BA</v>
          </cell>
          <cell r="B5759">
            <v>2008</v>
          </cell>
          <cell r="D5759" t="str">
            <v>SOJA</v>
          </cell>
          <cell r="E5759">
            <v>24000</v>
          </cell>
        </row>
        <row r="5760">
          <cell r="A5760" t="str">
            <v>BA</v>
          </cell>
          <cell r="B5760">
            <v>2008</v>
          </cell>
          <cell r="D5760" t="str">
            <v>SOJA</v>
          </cell>
          <cell r="E5760">
            <v>4500</v>
          </cell>
        </row>
        <row r="5761">
          <cell r="A5761" t="str">
            <v>BA</v>
          </cell>
          <cell r="B5761">
            <v>2008</v>
          </cell>
          <cell r="D5761" t="str">
            <v>SOJA</v>
          </cell>
          <cell r="E5761">
            <v>10000</v>
          </cell>
        </row>
        <row r="5762">
          <cell r="A5762" t="str">
            <v>BA</v>
          </cell>
          <cell r="B5762">
            <v>2008</v>
          </cell>
          <cell r="D5762" t="str">
            <v>SOJA</v>
          </cell>
          <cell r="E5762">
            <v>60000</v>
          </cell>
        </row>
        <row r="5763">
          <cell r="A5763" t="str">
            <v>BA</v>
          </cell>
          <cell r="B5763">
            <v>2008</v>
          </cell>
          <cell r="D5763" t="str">
            <v>SOJA</v>
          </cell>
          <cell r="E5763">
            <v>35000</v>
          </cell>
        </row>
        <row r="5764">
          <cell r="A5764" t="str">
            <v>BA</v>
          </cell>
          <cell r="B5764">
            <v>2008</v>
          </cell>
          <cell r="D5764" t="str">
            <v>SOJA</v>
          </cell>
          <cell r="E5764">
            <v>5000</v>
          </cell>
        </row>
        <row r="5765">
          <cell r="A5765" t="str">
            <v>BA</v>
          </cell>
          <cell r="B5765">
            <v>2008</v>
          </cell>
          <cell r="D5765" t="str">
            <v>SOJA</v>
          </cell>
          <cell r="E5765">
            <v>0</v>
          </cell>
        </row>
        <row r="5766">
          <cell r="A5766" t="str">
            <v>BA</v>
          </cell>
          <cell r="B5766">
            <v>2008</v>
          </cell>
          <cell r="D5766" t="str">
            <v>SOJA</v>
          </cell>
          <cell r="E5766">
            <v>6000</v>
          </cell>
        </row>
        <row r="5767">
          <cell r="A5767" t="str">
            <v>BA</v>
          </cell>
          <cell r="B5767">
            <v>2008</v>
          </cell>
          <cell r="D5767" t="str">
            <v>SOJA</v>
          </cell>
          <cell r="E5767">
            <v>14000</v>
          </cell>
        </row>
        <row r="5768">
          <cell r="A5768" t="str">
            <v>BA</v>
          </cell>
          <cell r="B5768">
            <v>2008</v>
          </cell>
          <cell r="D5768" t="str">
            <v>SOJA</v>
          </cell>
          <cell r="E5768">
            <v>6000</v>
          </cell>
        </row>
        <row r="5769">
          <cell r="A5769" t="str">
            <v>BA</v>
          </cell>
          <cell r="B5769">
            <v>2008</v>
          </cell>
          <cell r="D5769" t="str">
            <v>SOJA</v>
          </cell>
          <cell r="E5769">
            <v>18000</v>
          </cell>
        </row>
        <row r="5770">
          <cell r="A5770" t="str">
            <v>BA</v>
          </cell>
          <cell r="B5770">
            <v>2008</v>
          </cell>
          <cell r="D5770" t="str">
            <v>SOJA</v>
          </cell>
          <cell r="E5770">
            <v>6000</v>
          </cell>
        </row>
        <row r="5771">
          <cell r="A5771" t="str">
            <v>BA</v>
          </cell>
          <cell r="B5771">
            <v>2008</v>
          </cell>
          <cell r="D5771" t="str">
            <v>SOJA</v>
          </cell>
          <cell r="E5771">
            <v>0</v>
          </cell>
        </row>
        <row r="5772">
          <cell r="A5772" t="str">
            <v>BA</v>
          </cell>
          <cell r="B5772">
            <v>2008</v>
          </cell>
          <cell r="D5772" t="str">
            <v>SOJA</v>
          </cell>
          <cell r="E5772">
            <v>0</v>
          </cell>
        </row>
        <row r="5773">
          <cell r="A5773" t="str">
            <v>BA</v>
          </cell>
          <cell r="B5773">
            <v>2008</v>
          </cell>
          <cell r="D5773" t="str">
            <v>SOJA</v>
          </cell>
          <cell r="E5773">
            <v>0</v>
          </cell>
        </row>
        <row r="5774">
          <cell r="A5774" t="str">
            <v>BA</v>
          </cell>
          <cell r="B5774">
            <v>2008</v>
          </cell>
          <cell r="D5774" t="str">
            <v>SOJA</v>
          </cell>
          <cell r="E5774">
            <v>0</v>
          </cell>
        </row>
        <row r="5775">
          <cell r="A5775" t="str">
            <v>BA</v>
          </cell>
          <cell r="B5775">
            <v>2008</v>
          </cell>
          <cell r="D5775" t="str">
            <v>SOJA</v>
          </cell>
          <cell r="E5775">
            <v>24000</v>
          </cell>
        </row>
        <row r="5776">
          <cell r="A5776" t="str">
            <v>BA</v>
          </cell>
          <cell r="B5776">
            <v>2008</v>
          </cell>
          <cell r="D5776" t="str">
            <v>SOJA</v>
          </cell>
          <cell r="E5776">
            <v>50000</v>
          </cell>
        </row>
        <row r="5777">
          <cell r="A5777" t="str">
            <v>BA</v>
          </cell>
          <cell r="B5777">
            <v>2008</v>
          </cell>
          <cell r="D5777" t="str">
            <v>SOJA</v>
          </cell>
          <cell r="E5777">
            <v>18000</v>
          </cell>
        </row>
        <row r="5778">
          <cell r="A5778" t="str">
            <v>BA</v>
          </cell>
          <cell r="B5778">
            <v>2008</v>
          </cell>
          <cell r="D5778" t="str">
            <v>SOJA</v>
          </cell>
          <cell r="E5778">
            <v>5000</v>
          </cell>
        </row>
        <row r="5779">
          <cell r="A5779" t="str">
            <v>BA</v>
          </cell>
          <cell r="B5779">
            <v>2008</v>
          </cell>
          <cell r="D5779" t="str">
            <v>SOJA</v>
          </cell>
          <cell r="E5779">
            <v>1000</v>
          </cell>
        </row>
        <row r="5780">
          <cell r="A5780" t="str">
            <v>BA</v>
          </cell>
          <cell r="B5780">
            <v>2008</v>
          </cell>
          <cell r="D5780" t="str">
            <v>SOJA</v>
          </cell>
          <cell r="E5780">
            <v>0</v>
          </cell>
        </row>
        <row r="5781">
          <cell r="A5781" t="str">
            <v>BA</v>
          </cell>
          <cell r="B5781">
            <v>2008</v>
          </cell>
          <cell r="D5781" t="str">
            <v>SOJA</v>
          </cell>
          <cell r="E5781">
            <v>4000</v>
          </cell>
        </row>
        <row r="5782">
          <cell r="A5782" t="str">
            <v>BA</v>
          </cell>
          <cell r="B5782">
            <v>2008</v>
          </cell>
          <cell r="D5782" t="str">
            <v>SOJA</v>
          </cell>
          <cell r="E5782">
            <v>34000</v>
          </cell>
        </row>
        <row r="5783">
          <cell r="A5783" t="str">
            <v>BA</v>
          </cell>
          <cell r="B5783">
            <v>2008</v>
          </cell>
          <cell r="D5783" t="str">
            <v>SOJA</v>
          </cell>
          <cell r="E5783">
            <v>19000</v>
          </cell>
        </row>
        <row r="5784">
          <cell r="A5784" t="str">
            <v>BA</v>
          </cell>
          <cell r="B5784">
            <v>2008</v>
          </cell>
          <cell r="D5784" t="str">
            <v>SOJA</v>
          </cell>
          <cell r="E5784">
            <v>4700</v>
          </cell>
        </row>
        <row r="5785">
          <cell r="A5785" t="str">
            <v>BA</v>
          </cell>
          <cell r="B5785">
            <v>2008</v>
          </cell>
          <cell r="D5785" t="str">
            <v>SOJA</v>
          </cell>
          <cell r="E5785">
            <v>600</v>
          </cell>
        </row>
        <row r="5786">
          <cell r="A5786" t="str">
            <v>BA</v>
          </cell>
          <cell r="B5786">
            <v>2008</v>
          </cell>
          <cell r="D5786" t="str">
            <v>SOJA</v>
          </cell>
          <cell r="E5786">
            <v>300</v>
          </cell>
        </row>
        <row r="5787">
          <cell r="A5787" t="str">
            <v>BA</v>
          </cell>
          <cell r="B5787">
            <v>2008</v>
          </cell>
          <cell r="D5787" t="str">
            <v>SOJA</v>
          </cell>
          <cell r="E5787">
            <v>200</v>
          </cell>
        </row>
        <row r="5788">
          <cell r="A5788" t="str">
            <v>BA</v>
          </cell>
          <cell r="B5788">
            <v>2008</v>
          </cell>
          <cell r="D5788" t="str">
            <v>SOJA</v>
          </cell>
          <cell r="E5788">
            <v>200</v>
          </cell>
        </row>
        <row r="5789">
          <cell r="A5789" t="str">
            <v>BA</v>
          </cell>
          <cell r="B5789">
            <v>2008</v>
          </cell>
          <cell r="D5789" t="str">
            <v>SOJA</v>
          </cell>
          <cell r="E5789">
            <v>200</v>
          </cell>
        </row>
        <row r="5790">
          <cell r="A5790" t="str">
            <v>MG</v>
          </cell>
          <cell r="B5790">
            <v>2008</v>
          </cell>
          <cell r="D5790" t="str">
            <v>SOJA</v>
          </cell>
          <cell r="E5790">
            <v>1000</v>
          </cell>
        </row>
        <row r="5791">
          <cell r="A5791" t="str">
            <v>MG</v>
          </cell>
          <cell r="B5791">
            <v>2008</v>
          </cell>
          <cell r="D5791" t="str">
            <v>SOJA</v>
          </cell>
          <cell r="E5791">
            <v>9000</v>
          </cell>
        </row>
        <row r="5792">
          <cell r="A5792" t="str">
            <v>MG</v>
          </cell>
          <cell r="B5792">
            <v>2008</v>
          </cell>
          <cell r="D5792" t="str">
            <v>SOJA</v>
          </cell>
          <cell r="E5792">
            <v>13000</v>
          </cell>
        </row>
        <row r="5793">
          <cell r="A5793" t="str">
            <v>MG</v>
          </cell>
          <cell r="B5793">
            <v>2008</v>
          </cell>
          <cell r="D5793" t="str">
            <v>SOJA</v>
          </cell>
          <cell r="E5793">
            <v>2000</v>
          </cell>
        </row>
        <row r="5794">
          <cell r="A5794" t="str">
            <v>MG</v>
          </cell>
          <cell r="B5794">
            <v>2008</v>
          </cell>
          <cell r="D5794" t="str">
            <v>SOJA</v>
          </cell>
          <cell r="E5794">
            <v>0</v>
          </cell>
        </row>
        <row r="5795">
          <cell r="A5795" t="str">
            <v>MG</v>
          </cell>
          <cell r="B5795">
            <v>2008</v>
          </cell>
          <cell r="D5795" t="str">
            <v>SOJA</v>
          </cell>
          <cell r="E5795">
            <v>0</v>
          </cell>
        </row>
        <row r="5796">
          <cell r="A5796" t="str">
            <v>MG</v>
          </cell>
          <cell r="B5796">
            <v>2008</v>
          </cell>
          <cell r="D5796" t="str">
            <v>SOJA</v>
          </cell>
          <cell r="E5796">
            <v>0</v>
          </cell>
        </row>
        <row r="5797">
          <cell r="A5797" t="str">
            <v>MG</v>
          </cell>
          <cell r="B5797">
            <v>2008</v>
          </cell>
          <cell r="D5797" t="str">
            <v>SOJA</v>
          </cell>
          <cell r="E5797">
            <v>0</v>
          </cell>
        </row>
        <row r="5798">
          <cell r="A5798" t="str">
            <v>MG</v>
          </cell>
          <cell r="B5798">
            <v>2008</v>
          </cell>
          <cell r="D5798" t="str">
            <v>SOJA</v>
          </cell>
          <cell r="E5798">
            <v>0</v>
          </cell>
        </row>
        <row r="5799">
          <cell r="A5799" t="str">
            <v>GO</v>
          </cell>
          <cell r="B5799">
            <v>2008</v>
          </cell>
          <cell r="D5799" t="str">
            <v>SOJA</v>
          </cell>
          <cell r="E5799">
            <v>4000</v>
          </cell>
        </row>
        <row r="5800">
          <cell r="A5800" t="str">
            <v>GO</v>
          </cell>
          <cell r="B5800">
            <v>2008</v>
          </cell>
          <cell r="D5800" t="str">
            <v>SOJA</v>
          </cell>
          <cell r="E5800">
            <v>8000</v>
          </cell>
        </row>
        <row r="5801">
          <cell r="A5801" t="str">
            <v>GO</v>
          </cell>
          <cell r="B5801">
            <v>2008</v>
          </cell>
          <cell r="D5801" t="str">
            <v>SOJA</v>
          </cell>
          <cell r="E5801">
            <v>5000</v>
          </cell>
        </row>
        <row r="5802">
          <cell r="A5802" t="str">
            <v>GO</v>
          </cell>
          <cell r="B5802">
            <v>2008</v>
          </cell>
          <cell r="D5802" t="str">
            <v>SOJA</v>
          </cell>
          <cell r="E5802">
            <v>1000</v>
          </cell>
        </row>
        <row r="5803">
          <cell r="A5803" t="str">
            <v>GO</v>
          </cell>
          <cell r="B5803">
            <v>2008</v>
          </cell>
          <cell r="D5803" t="str">
            <v>SOJA</v>
          </cell>
          <cell r="E5803">
            <v>0</v>
          </cell>
        </row>
        <row r="5804">
          <cell r="A5804" t="str">
            <v>GO</v>
          </cell>
          <cell r="B5804">
            <v>2008</v>
          </cell>
          <cell r="D5804" t="str">
            <v>SOJA</v>
          </cell>
          <cell r="E5804">
            <v>0</v>
          </cell>
        </row>
        <row r="5805">
          <cell r="A5805" t="str">
            <v>GO</v>
          </cell>
          <cell r="B5805">
            <v>2008</v>
          </cell>
          <cell r="D5805" t="str">
            <v>SOJA</v>
          </cell>
          <cell r="E5805">
            <v>0</v>
          </cell>
        </row>
        <row r="5806">
          <cell r="A5806" t="str">
            <v>GO</v>
          </cell>
          <cell r="B5806">
            <v>2008</v>
          </cell>
          <cell r="D5806" t="str">
            <v>SOJA</v>
          </cell>
          <cell r="E5806">
            <v>0</v>
          </cell>
        </row>
        <row r="5807">
          <cell r="A5807" t="str">
            <v>GO</v>
          </cell>
          <cell r="B5807">
            <v>2008</v>
          </cell>
          <cell r="D5807" t="str">
            <v>SOJA</v>
          </cell>
          <cell r="E5807">
            <v>0</v>
          </cell>
        </row>
        <row r="5808">
          <cell r="A5808" t="str">
            <v>GO</v>
          </cell>
          <cell r="B5808">
            <v>2008</v>
          </cell>
          <cell r="D5808" t="str">
            <v>SOJA</v>
          </cell>
          <cell r="E5808">
            <v>0</v>
          </cell>
        </row>
        <row r="5809">
          <cell r="A5809" t="str">
            <v>GO</v>
          </cell>
          <cell r="B5809">
            <v>2008</v>
          </cell>
          <cell r="D5809" t="str">
            <v>SOJA</v>
          </cell>
          <cell r="E5809">
            <v>4000</v>
          </cell>
        </row>
        <row r="5810">
          <cell r="A5810" t="str">
            <v>GO</v>
          </cell>
          <cell r="B5810">
            <v>2008</v>
          </cell>
          <cell r="D5810" t="str">
            <v>SOJA</v>
          </cell>
          <cell r="E5810">
            <v>18000</v>
          </cell>
        </row>
        <row r="5811">
          <cell r="A5811" t="str">
            <v>GO</v>
          </cell>
          <cell r="B5811">
            <v>2008</v>
          </cell>
          <cell r="D5811" t="str">
            <v>SOJA</v>
          </cell>
          <cell r="E5811">
            <v>15000</v>
          </cell>
        </row>
        <row r="5812">
          <cell r="A5812" t="str">
            <v>GO</v>
          </cell>
          <cell r="B5812">
            <v>2008</v>
          </cell>
          <cell r="D5812" t="str">
            <v>SOJA</v>
          </cell>
          <cell r="E5812">
            <v>11000</v>
          </cell>
        </row>
        <row r="5813">
          <cell r="A5813" t="str">
            <v>GO</v>
          </cell>
          <cell r="B5813">
            <v>2008</v>
          </cell>
          <cell r="D5813" t="str">
            <v>SOJA</v>
          </cell>
          <cell r="E5813">
            <v>2000</v>
          </cell>
        </row>
        <row r="5814">
          <cell r="A5814" t="str">
            <v>GO</v>
          </cell>
          <cell r="B5814">
            <v>2008</v>
          </cell>
          <cell r="D5814" t="str">
            <v>SOJA</v>
          </cell>
          <cell r="E5814">
            <v>0</v>
          </cell>
        </row>
        <row r="5815">
          <cell r="A5815" t="str">
            <v>GO</v>
          </cell>
          <cell r="B5815">
            <v>2008</v>
          </cell>
          <cell r="D5815" t="str">
            <v>SOJA</v>
          </cell>
          <cell r="E5815">
            <v>0</v>
          </cell>
        </row>
        <row r="5816">
          <cell r="A5816" t="str">
            <v>GO</v>
          </cell>
          <cell r="B5816">
            <v>2008</v>
          </cell>
          <cell r="D5816" t="str">
            <v>SOJA</v>
          </cell>
          <cell r="E5816">
            <v>0</v>
          </cell>
        </row>
        <row r="5817">
          <cell r="A5817" t="str">
            <v>GO</v>
          </cell>
          <cell r="B5817">
            <v>2008</v>
          </cell>
          <cell r="D5817" t="str">
            <v>SOJA</v>
          </cell>
          <cell r="E5817">
            <v>0</v>
          </cell>
        </row>
        <row r="5818">
          <cell r="A5818" t="str">
            <v>GO</v>
          </cell>
          <cell r="B5818">
            <v>2008</v>
          </cell>
          <cell r="D5818" t="str">
            <v>SOJA</v>
          </cell>
          <cell r="E5818">
            <v>0</v>
          </cell>
        </row>
        <row r="5819">
          <cell r="A5819" t="str">
            <v>GO</v>
          </cell>
          <cell r="B5819">
            <v>2008</v>
          </cell>
          <cell r="D5819" t="str">
            <v>SOJA</v>
          </cell>
          <cell r="E5819">
            <v>1000</v>
          </cell>
        </row>
        <row r="5820">
          <cell r="A5820" t="str">
            <v>GO</v>
          </cell>
          <cell r="B5820">
            <v>2008</v>
          </cell>
          <cell r="D5820" t="str">
            <v>SOJA</v>
          </cell>
          <cell r="E5820">
            <v>15000</v>
          </cell>
        </row>
        <row r="5821">
          <cell r="A5821" t="str">
            <v>GO</v>
          </cell>
          <cell r="B5821">
            <v>2008</v>
          </cell>
          <cell r="D5821" t="str">
            <v>SOJA</v>
          </cell>
          <cell r="E5821">
            <v>20000</v>
          </cell>
        </row>
        <row r="5822">
          <cell r="A5822" t="str">
            <v>GO</v>
          </cell>
          <cell r="B5822">
            <v>2008</v>
          </cell>
          <cell r="D5822" t="str">
            <v>SOJA</v>
          </cell>
          <cell r="E5822">
            <v>4000</v>
          </cell>
        </row>
        <row r="5823">
          <cell r="A5823" t="str">
            <v>GO</v>
          </cell>
          <cell r="B5823">
            <v>2008</v>
          </cell>
          <cell r="D5823" t="str">
            <v>SOJA</v>
          </cell>
          <cell r="E5823">
            <v>0</v>
          </cell>
        </row>
        <row r="5824">
          <cell r="A5824" t="str">
            <v>GO</v>
          </cell>
          <cell r="B5824">
            <v>2008</v>
          </cell>
          <cell r="D5824" t="str">
            <v>SOJA</v>
          </cell>
          <cell r="E5824">
            <v>0</v>
          </cell>
        </row>
        <row r="5825">
          <cell r="A5825" t="str">
            <v>GO</v>
          </cell>
          <cell r="B5825">
            <v>2008</v>
          </cell>
          <cell r="D5825" t="str">
            <v>SOJA</v>
          </cell>
          <cell r="E5825">
            <v>0</v>
          </cell>
        </row>
        <row r="5826">
          <cell r="A5826" t="str">
            <v>GO</v>
          </cell>
          <cell r="B5826">
            <v>2008</v>
          </cell>
          <cell r="D5826" t="str">
            <v>SOJA</v>
          </cell>
          <cell r="E5826">
            <v>0</v>
          </cell>
        </row>
        <row r="5827">
          <cell r="A5827" t="str">
            <v>GO</v>
          </cell>
          <cell r="B5827">
            <v>2008</v>
          </cell>
          <cell r="D5827" t="str">
            <v>SOJA</v>
          </cell>
          <cell r="E5827">
            <v>0</v>
          </cell>
        </row>
        <row r="5828">
          <cell r="A5828" t="str">
            <v>GO</v>
          </cell>
          <cell r="B5828">
            <v>2008</v>
          </cell>
          <cell r="D5828" t="str">
            <v>SOJA</v>
          </cell>
          <cell r="E5828">
            <v>0</v>
          </cell>
        </row>
        <row r="5829">
          <cell r="A5829" t="str">
            <v>GO</v>
          </cell>
          <cell r="B5829">
            <v>2008</v>
          </cell>
          <cell r="D5829" t="str">
            <v>SOJA</v>
          </cell>
          <cell r="E5829">
            <v>2000</v>
          </cell>
        </row>
        <row r="5830">
          <cell r="A5830" t="str">
            <v>GO</v>
          </cell>
          <cell r="B5830">
            <v>2008</v>
          </cell>
          <cell r="D5830" t="str">
            <v>SOJA</v>
          </cell>
          <cell r="E5830">
            <v>12000</v>
          </cell>
        </row>
        <row r="5831">
          <cell r="A5831" t="str">
            <v>GO</v>
          </cell>
          <cell r="B5831">
            <v>2008</v>
          </cell>
          <cell r="D5831" t="str">
            <v>SOJA</v>
          </cell>
          <cell r="E5831">
            <v>18000</v>
          </cell>
        </row>
        <row r="5832">
          <cell r="A5832" t="str">
            <v>GO</v>
          </cell>
          <cell r="B5832">
            <v>2008</v>
          </cell>
          <cell r="D5832" t="str">
            <v>SOJA</v>
          </cell>
          <cell r="E5832">
            <v>8000</v>
          </cell>
        </row>
        <row r="5833">
          <cell r="A5833" t="str">
            <v>GO</v>
          </cell>
          <cell r="B5833">
            <v>2008</v>
          </cell>
          <cell r="D5833" t="str">
            <v>SOJA</v>
          </cell>
          <cell r="E5833">
            <v>0</v>
          </cell>
        </row>
        <row r="5834">
          <cell r="A5834" t="str">
            <v>GO</v>
          </cell>
          <cell r="B5834">
            <v>2008</v>
          </cell>
          <cell r="D5834" t="str">
            <v>SOJA</v>
          </cell>
          <cell r="E5834">
            <v>0</v>
          </cell>
        </row>
        <row r="5835">
          <cell r="A5835" t="str">
            <v>GO</v>
          </cell>
          <cell r="B5835">
            <v>2008</v>
          </cell>
          <cell r="D5835" t="str">
            <v>SOJA</v>
          </cell>
          <cell r="E5835">
            <v>0</v>
          </cell>
        </row>
        <row r="5836">
          <cell r="A5836" t="str">
            <v>GO</v>
          </cell>
          <cell r="B5836">
            <v>2008</v>
          </cell>
          <cell r="D5836" t="str">
            <v>SOJA</v>
          </cell>
          <cell r="E5836">
            <v>0</v>
          </cell>
        </row>
        <row r="5837">
          <cell r="A5837" t="str">
            <v>GO</v>
          </cell>
          <cell r="B5837">
            <v>2008</v>
          </cell>
          <cell r="D5837" t="str">
            <v>SOJA</v>
          </cell>
          <cell r="E5837">
            <v>0</v>
          </cell>
        </row>
        <row r="5838">
          <cell r="A5838" t="str">
            <v>GO</v>
          </cell>
          <cell r="B5838">
            <v>2008</v>
          </cell>
          <cell r="D5838" t="str">
            <v>SOJA</v>
          </cell>
          <cell r="E5838">
            <v>0</v>
          </cell>
        </row>
        <row r="5839">
          <cell r="A5839" t="str">
            <v>GO</v>
          </cell>
          <cell r="B5839">
            <v>2008</v>
          </cell>
          <cell r="D5839" t="str">
            <v>SOJA</v>
          </cell>
          <cell r="E5839">
            <v>4000</v>
          </cell>
        </row>
        <row r="5840">
          <cell r="A5840" t="str">
            <v>GO</v>
          </cell>
          <cell r="B5840">
            <v>2008</v>
          </cell>
          <cell r="D5840" t="str">
            <v>SOJA</v>
          </cell>
          <cell r="E5840">
            <v>13000</v>
          </cell>
        </row>
        <row r="5841">
          <cell r="A5841" t="str">
            <v>GO</v>
          </cell>
          <cell r="B5841">
            <v>2008</v>
          </cell>
          <cell r="D5841" t="str">
            <v>SOJA</v>
          </cell>
          <cell r="E5841">
            <v>13000</v>
          </cell>
        </row>
        <row r="5842">
          <cell r="A5842" t="str">
            <v>GO</v>
          </cell>
          <cell r="B5842">
            <v>2008</v>
          </cell>
          <cell r="D5842" t="str">
            <v>SOJA</v>
          </cell>
          <cell r="E5842">
            <v>5000</v>
          </cell>
        </row>
        <row r="5843">
          <cell r="A5843" t="str">
            <v>GO</v>
          </cell>
          <cell r="B5843">
            <v>2008</v>
          </cell>
          <cell r="D5843" t="str">
            <v>SOJA</v>
          </cell>
          <cell r="E5843">
            <v>0</v>
          </cell>
        </row>
        <row r="5844">
          <cell r="A5844" t="str">
            <v>GO</v>
          </cell>
          <cell r="B5844">
            <v>2008</v>
          </cell>
          <cell r="D5844" t="str">
            <v>SOJA</v>
          </cell>
          <cell r="E5844">
            <v>0</v>
          </cell>
        </row>
        <row r="5845">
          <cell r="A5845" t="str">
            <v>GO</v>
          </cell>
          <cell r="B5845">
            <v>2008</v>
          </cell>
          <cell r="D5845" t="str">
            <v>SOJA</v>
          </cell>
          <cell r="E5845">
            <v>0</v>
          </cell>
        </row>
        <row r="5846">
          <cell r="A5846" t="str">
            <v>GO</v>
          </cell>
          <cell r="B5846">
            <v>2008</v>
          </cell>
          <cell r="D5846" t="str">
            <v>SOJA</v>
          </cell>
          <cell r="E5846">
            <v>0</v>
          </cell>
        </row>
        <row r="5847">
          <cell r="A5847" t="str">
            <v>GO</v>
          </cell>
          <cell r="B5847">
            <v>2008</v>
          </cell>
          <cell r="D5847" t="str">
            <v>SOJA</v>
          </cell>
          <cell r="E5847">
            <v>4000</v>
          </cell>
        </row>
        <row r="5848">
          <cell r="A5848" t="str">
            <v>GO</v>
          </cell>
          <cell r="B5848">
            <v>2008</v>
          </cell>
          <cell r="D5848" t="str">
            <v>SOJA</v>
          </cell>
          <cell r="E5848">
            <v>15000</v>
          </cell>
        </row>
        <row r="5849">
          <cell r="A5849" t="str">
            <v>GO</v>
          </cell>
          <cell r="B5849">
            <v>2008</v>
          </cell>
          <cell r="D5849" t="str">
            <v>SOJA</v>
          </cell>
          <cell r="E5849">
            <v>12000</v>
          </cell>
        </row>
        <row r="5850">
          <cell r="A5850" t="str">
            <v>GO</v>
          </cell>
          <cell r="B5850">
            <v>2008</v>
          </cell>
          <cell r="D5850" t="str">
            <v>SOJA</v>
          </cell>
          <cell r="E5850">
            <v>4000</v>
          </cell>
        </row>
        <row r="5851">
          <cell r="A5851" t="str">
            <v>GO</v>
          </cell>
          <cell r="B5851">
            <v>2008</v>
          </cell>
          <cell r="D5851" t="str">
            <v>SOJA</v>
          </cell>
          <cell r="E5851">
            <v>0</v>
          </cell>
        </row>
        <row r="5852">
          <cell r="A5852" t="str">
            <v>GO</v>
          </cell>
          <cell r="B5852">
            <v>2008</v>
          </cell>
          <cell r="D5852" t="str">
            <v>SOJA</v>
          </cell>
          <cell r="E5852">
            <v>0</v>
          </cell>
        </row>
        <row r="5853">
          <cell r="A5853" t="str">
            <v>GO</v>
          </cell>
          <cell r="B5853">
            <v>2008</v>
          </cell>
          <cell r="D5853" t="str">
            <v>SOJA</v>
          </cell>
          <cell r="E5853">
            <v>0</v>
          </cell>
        </row>
        <row r="5854">
          <cell r="A5854" t="str">
            <v>GO</v>
          </cell>
          <cell r="B5854">
            <v>2008</v>
          </cell>
          <cell r="D5854" t="str">
            <v>SOJA</v>
          </cell>
          <cell r="E5854">
            <v>0</v>
          </cell>
        </row>
        <row r="5855">
          <cell r="A5855" t="str">
            <v>GO</v>
          </cell>
          <cell r="B5855">
            <v>2008</v>
          </cell>
          <cell r="D5855" t="str">
            <v>SOJA</v>
          </cell>
          <cell r="E5855">
            <v>0</v>
          </cell>
        </row>
        <row r="5856">
          <cell r="A5856" t="str">
            <v>GO</v>
          </cell>
          <cell r="B5856">
            <v>2008</v>
          </cell>
          <cell r="D5856" t="str">
            <v>SOJA</v>
          </cell>
          <cell r="E5856">
            <v>1000</v>
          </cell>
        </row>
        <row r="5857">
          <cell r="A5857" t="str">
            <v>GO</v>
          </cell>
          <cell r="B5857">
            <v>2008</v>
          </cell>
          <cell r="D5857" t="str">
            <v>SOJA</v>
          </cell>
          <cell r="E5857">
            <v>18000</v>
          </cell>
        </row>
        <row r="5858">
          <cell r="A5858" t="str">
            <v>GO</v>
          </cell>
          <cell r="B5858">
            <v>2008</v>
          </cell>
          <cell r="D5858" t="str">
            <v>SOJA</v>
          </cell>
          <cell r="E5858">
            <v>26000</v>
          </cell>
        </row>
        <row r="5859">
          <cell r="A5859" t="str">
            <v>GO</v>
          </cell>
          <cell r="B5859">
            <v>2008</v>
          </cell>
          <cell r="D5859" t="str">
            <v>SOJA</v>
          </cell>
          <cell r="E5859">
            <v>5000</v>
          </cell>
        </row>
        <row r="5860">
          <cell r="A5860" t="str">
            <v>GO</v>
          </cell>
          <cell r="B5860">
            <v>2008</v>
          </cell>
          <cell r="D5860" t="str">
            <v>SOJA</v>
          </cell>
          <cell r="E5860">
            <v>0</v>
          </cell>
        </row>
        <row r="5861">
          <cell r="A5861" t="str">
            <v>GO</v>
          </cell>
          <cell r="B5861">
            <v>2008</v>
          </cell>
          <cell r="D5861" t="str">
            <v>SOJA</v>
          </cell>
          <cell r="E5861">
            <v>0</v>
          </cell>
        </row>
        <row r="5862">
          <cell r="A5862" t="str">
            <v>GO</v>
          </cell>
          <cell r="B5862">
            <v>2008</v>
          </cell>
          <cell r="D5862" t="str">
            <v>SOJA</v>
          </cell>
          <cell r="E5862">
            <v>0</v>
          </cell>
        </row>
        <row r="5863">
          <cell r="A5863" t="str">
            <v>GO</v>
          </cell>
          <cell r="B5863">
            <v>2008</v>
          </cell>
          <cell r="D5863" t="str">
            <v>SOJA</v>
          </cell>
          <cell r="E5863">
            <v>0</v>
          </cell>
        </row>
        <row r="5864">
          <cell r="A5864" t="str">
            <v>GO</v>
          </cell>
          <cell r="B5864">
            <v>2008</v>
          </cell>
          <cell r="D5864" t="str">
            <v>SOJA</v>
          </cell>
          <cell r="E5864">
            <v>0</v>
          </cell>
        </row>
        <row r="5865">
          <cell r="A5865" t="str">
            <v>GO</v>
          </cell>
          <cell r="B5865">
            <v>2008</v>
          </cell>
          <cell r="D5865" t="str">
            <v>SOJA</v>
          </cell>
          <cell r="E5865">
            <v>0</v>
          </cell>
        </row>
        <row r="5866">
          <cell r="A5866" t="str">
            <v>MT</v>
          </cell>
          <cell r="B5866">
            <v>2008</v>
          </cell>
          <cell r="D5866" t="str">
            <v>SOJA</v>
          </cell>
          <cell r="E5866">
            <v>5000</v>
          </cell>
        </row>
        <row r="5867">
          <cell r="A5867" t="str">
            <v>MT</v>
          </cell>
          <cell r="B5867">
            <v>2008</v>
          </cell>
          <cell r="D5867" t="str">
            <v>SOJA</v>
          </cell>
          <cell r="E5867">
            <v>10000</v>
          </cell>
        </row>
        <row r="5868">
          <cell r="A5868" t="str">
            <v>MT</v>
          </cell>
          <cell r="B5868">
            <v>2008</v>
          </cell>
          <cell r="D5868" t="str">
            <v>SOJA</v>
          </cell>
          <cell r="E5868">
            <v>0</v>
          </cell>
        </row>
        <row r="5869">
          <cell r="A5869" t="str">
            <v>MT</v>
          </cell>
          <cell r="B5869">
            <v>2008</v>
          </cell>
          <cell r="D5869" t="str">
            <v>SOJA</v>
          </cell>
          <cell r="E5869">
            <v>0</v>
          </cell>
        </row>
        <row r="5870">
          <cell r="A5870" t="str">
            <v>MT</v>
          </cell>
          <cell r="B5870">
            <v>2008</v>
          </cell>
          <cell r="D5870" t="str">
            <v>SOJA</v>
          </cell>
          <cell r="E5870">
            <v>0</v>
          </cell>
        </row>
        <row r="5871">
          <cell r="A5871" t="str">
            <v>MT</v>
          </cell>
          <cell r="B5871">
            <v>2008</v>
          </cell>
          <cell r="D5871" t="str">
            <v>SOJA</v>
          </cell>
          <cell r="E5871">
            <v>0</v>
          </cell>
        </row>
        <row r="5872">
          <cell r="A5872" t="str">
            <v>GO</v>
          </cell>
          <cell r="B5872">
            <v>2008</v>
          </cell>
          <cell r="D5872" t="str">
            <v>SOJA</v>
          </cell>
          <cell r="E5872">
            <v>6000</v>
          </cell>
        </row>
        <row r="5873">
          <cell r="A5873" t="str">
            <v>GO</v>
          </cell>
          <cell r="B5873">
            <v>2008</v>
          </cell>
          <cell r="D5873" t="str">
            <v>SOJA</v>
          </cell>
          <cell r="E5873">
            <v>8000</v>
          </cell>
        </row>
        <row r="5874">
          <cell r="A5874" t="str">
            <v>GO</v>
          </cell>
          <cell r="B5874">
            <v>2008</v>
          </cell>
          <cell r="D5874" t="str">
            <v>SOJA</v>
          </cell>
          <cell r="E5874">
            <v>8000</v>
          </cell>
        </row>
        <row r="5875">
          <cell r="A5875" t="str">
            <v>GO</v>
          </cell>
          <cell r="B5875">
            <v>2008</v>
          </cell>
          <cell r="D5875" t="str">
            <v>SOJA</v>
          </cell>
          <cell r="E5875">
            <v>5000</v>
          </cell>
        </row>
        <row r="5876">
          <cell r="A5876" t="str">
            <v>GO</v>
          </cell>
          <cell r="B5876">
            <v>2008</v>
          </cell>
          <cell r="D5876" t="str">
            <v>SOJA</v>
          </cell>
          <cell r="E5876">
            <v>5000</v>
          </cell>
        </row>
        <row r="5877">
          <cell r="A5877" t="str">
            <v>GO</v>
          </cell>
          <cell r="B5877">
            <v>2008</v>
          </cell>
          <cell r="D5877" t="str">
            <v>SOJA</v>
          </cell>
          <cell r="E5877">
            <v>4000</v>
          </cell>
        </row>
        <row r="5878">
          <cell r="A5878" t="str">
            <v>GO</v>
          </cell>
          <cell r="B5878">
            <v>2008</v>
          </cell>
          <cell r="D5878" t="str">
            <v>SOJA</v>
          </cell>
          <cell r="E5878">
            <v>13000</v>
          </cell>
        </row>
        <row r="5879">
          <cell r="A5879" t="str">
            <v>GO</v>
          </cell>
          <cell r="B5879">
            <v>2008</v>
          </cell>
          <cell r="D5879" t="str">
            <v>SOJA</v>
          </cell>
          <cell r="E5879">
            <v>21000</v>
          </cell>
        </row>
        <row r="5880">
          <cell r="A5880" t="str">
            <v>GO</v>
          </cell>
          <cell r="B5880">
            <v>2008</v>
          </cell>
          <cell r="D5880" t="str">
            <v>SOJA</v>
          </cell>
          <cell r="E5880">
            <v>3000</v>
          </cell>
        </row>
        <row r="5881">
          <cell r="A5881" t="str">
            <v>GO</v>
          </cell>
          <cell r="B5881">
            <v>2008</v>
          </cell>
          <cell r="D5881" t="str">
            <v>SOJA</v>
          </cell>
          <cell r="E5881">
            <v>0</v>
          </cell>
        </row>
        <row r="5882">
          <cell r="A5882" t="str">
            <v>GO</v>
          </cell>
          <cell r="B5882">
            <v>2008</v>
          </cell>
          <cell r="D5882" t="str">
            <v>SOJA</v>
          </cell>
          <cell r="E5882">
            <v>0</v>
          </cell>
        </row>
        <row r="5883">
          <cell r="A5883" t="str">
            <v>GO</v>
          </cell>
          <cell r="B5883">
            <v>2008</v>
          </cell>
          <cell r="D5883" t="str">
            <v>SOJA</v>
          </cell>
          <cell r="E5883">
            <v>0</v>
          </cell>
        </row>
        <row r="5884">
          <cell r="A5884" t="str">
            <v>MS</v>
          </cell>
          <cell r="B5884">
            <v>2008</v>
          </cell>
          <cell r="D5884" t="str">
            <v>SOJA</v>
          </cell>
          <cell r="E5884">
            <v>5000</v>
          </cell>
        </row>
        <row r="5885">
          <cell r="A5885" t="str">
            <v>MS</v>
          </cell>
          <cell r="B5885">
            <v>2008</v>
          </cell>
          <cell r="D5885" t="str">
            <v>SOJA</v>
          </cell>
          <cell r="E5885">
            <v>20000</v>
          </cell>
        </row>
        <row r="5886">
          <cell r="A5886" t="str">
            <v>MS</v>
          </cell>
          <cell r="B5886">
            <v>2008</v>
          </cell>
          <cell r="D5886" t="str">
            <v>SOJA</v>
          </cell>
          <cell r="E5886">
            <v>10000</v>
          </cell>
        </row>
        <row r="5887">
          <cell r="A5887" t="str">
            <v>MS</v>
          </cell>
          <cell r="B5887">
            <v>2008</v>
          </cell>
          <cell r="D5887" t="str">
            <v>SOJA</v>
          </cell>
          <cell r="E5887">
            <v>0</v>
          </cell>
        </row>
        <row r="5888">
          <cell r="A5888" t="str">
            <v>MS</v>
          </cell>
          <cell r="B5888">
            <v>2008</v>
          </cell>
          <cell r="D5888" t="str">
            <v>SOJA</v>
          </cell>
          <cell r="E5888">
            <v>0</v>
          </cell>
        </row>
        <row r="5889">
          <cell r="A5889" t="str">
            <v>MS</v>
          </cell>
          <cell r="B5889">
            <v>2008</v>
          </cell>
          <cell r="D5889" t="str">
            <v>SOJA</v>
          </cell>
          <cell r="E5889">
            <v>0</v>
          </cell>
        </row>
        <row r="5890">
          <cell r="A5890" t="str">
            <v>MS</v>
          </cell>
          <cell r="B5890">
            <v>2008</v>
          </cell>
          <cell r="D5890" t="str">
            <v>SOJA</v>
          </cell>
          <cell r="E5890">
            <v>0</v>
          </cell>
        </row>
        <row r="5891">
          <cell r="A5891" t="str">
            <v>GO</v>
          </cell>
          <cell r="B5891">
            <v>2008</v>
          </cell>
          <cell r="D5891" t="str">
            <v>SOJA</v>
          </cell>
          <cell r="E5891">
            <v>30000</v>
          </cell>
        </row>
        <row r="5892">
          <cell r="A5892" t="str">
            <v>GO</v>
          </cell>
          <cell r="B5892">
            <v>2008</v>
          </cell>
          <cell r="D5892" t="str">
            <v>SOJA</v>
          </cell>
          <cell r="E5892">
            <v>30700</v>
          </cell>
        </row>
        <row r="5893">
          <cell r="A5893" t="str">
            <v>GO</v>
          </cell>
          <cell r="B5893">
            <v>2008</v>
          </cell>
          <cell r="D5893" t="str">
            <v>SOJA</v>
          </cell>
          <cell r="E5893">
            <v>9300</v>
          </cell>
        </row>
        <row r="5894">
          <cell r="A5894" t="str">
            <v>GO</v>
          </cell>
          <cell r="B5894">
            <v>2008</v>
          </cell>
          <cell r="D5894" t="str">
            <v>SOJA</v>
          </cell>
          <cell r="E5894">
            <v>0</v>
          </cell>
        </row>
        <row r="5895">
          <cell r="A5895" t="str">
            <v>GO</v>
          </cell>
          <cell r="B5895">
            <v>2008</v>
          </cell>
          <cell r="D5895" t="str">
            <v>SOJA</v>
          </cell>
          <cell r="E5895">
            <v>0</v>
          </cell>
        </row>
        <row r="5896">
          <cell r="A5896" t="str">
            <v>GO</v>
          </cell>
          <cell r="B5896">
            <v>2008</v>
          </cell>
          <cell r="D5896" t="str">
            <v>SOJA</v>
          </cell>
          <cell r="E5896">
            <v>0</v>
          </cell>
        </row>
        <row r="5897">
          <cell r="A5897" t="str">
            <v>GO</v>
          </cell>
          <cell r="B5897">
            <v>2008</v>
          </cell>
          <cell r="D5897" t="str">
            <v>SOJA</v>
          </cell>
          <cell r="E5897">
            <v>0</v>
          </cell>
        </row>
        <row r="5898">
          <cell r="A5898" t="str">
            <v>GO</v>
          </cell>
          <cell r="B5898">
            <v>2008</v>
          </cell>
          <cell r="D5898" t="str">
            <v>SOJA</v>
          </cell>
          <cell r="E5898">
            <v>0</v>
          </cell>
        </row>
        <row r="5899">
          <cell r="A5899" t="str">
            <v>GO</v>
          </cell>
          <cell r="B5899">
            <v>2008</v>
          </cell>
          <cell r="D5899" t="str">
            <v>SOJA</v>
          </cell>
          <cell r="E5899">
            <v>0</v>
          </cell>
        </row>
        <row r="5900">
          <cell r="A5900" t="str">
            <v>GO</v>
          </cell>
          <cell r="B5900">
            <v>2008</v>
          </cell>
          <cell r="D5900" t="str">
            <v>SOJA</v>
          </cell>
          <cell r="E5900">
            <v>16000</v>
          </cell>
        </row>
        <row r="5901">
          <cell r="A5901" t="str">
            <v>GO</v>
          </cell>
          <cell r="B5901">
            <v>2008</v>
          </cell>
          <cell r="D5901" t="str">
            <v>SOJA</v>
          </cell>
          <cell r="E5901">
            <v>26000</v>
          </cell>
        </row>
        <row r="5902">
          <cell r="A5902" t="str">
            <v>GO</v>
          </cell>
          <cell r="B5902">
            <v>2008</v>
          </cell>
          <cell r="D5902" t="str">
            <v>SOJA</v>
          </cell>
          <cell r="E5902">
            <v>14000</v>
          </cell>
        </row>
        <row r="5903">
          <cell r="A5903" t="str">
            <v>GO</v>
          </cell>
          <cell r="B5903">
            <v>2008</v>
          </cell>
          <cell r="D5903" t="str">
            <v>SOJA</v>
          </cell>
          <cell r="E5903">
            <v>0</v>
          </cell>
        </row>
        <row r="5904">
          <cell r="A5904" t="str">
            <v>GO</v>
          </cell>
          <cell r="B5904">
            <v>2008</v>
          </cell>
          <cell r="D5904" t="str">
            <v>SOJA</v>
          </cell>
          <cell r="E5904">
            <v>0</v>
          </cell>
        </row>
        <row r="5905">
          <cell r="A5905" t="str">
            <v>GO</v>
          </cell>
          <cell r="B5905">
            <v>2008</v>
          </cell>
          <cell r="D5905" t="str">
            <v>SOJA</v>
          </cell>
          <cell r="E5905">
            <v>0</v>
          </cell>
        </row>
        <row r="5906">
          <cell r="A5906" t="str">
            <v>GO</v>
          </cell>
          <cell r="B5906">
            <v>2008</v>
          </cell>
          <cell r="D5906" t="str">
            <v>SOJA</v>
          </cell>
          <cell r="E5906">
            <v>0</v>
          </cell>
        </row>
        <row r="5907">
          <cell r="A5907" t="str">
            <v>GO</v>
          </cell>
          <cell r="B5907">
            <v>2008</v>
          </cell>
          <cell r="D5907" t="str">
            <v>SOJA</v>
          </cell>
          <cell r="E5907">
            <v>5000</v>
          </cell>
        </row>
        <row r="5908">
          <cell r="A5908" t="str">
            <v>GO</v>
          </cell>
          <cell r="B5908">
            <v>2008</v>
          </cell>
          <cell r="D5908" t="str">
            <v>SOJA</v>
          </cell>
          <cell r="E5908">
            <v>6000</v>
          </cell>
        </row>
        <row r="5909">
          <cell r="A5909" t="str">
            <v>GO</v>
          </cell>
          <cell r="B5909">
            <v>2008</v>
          </cell>
          <cell r="D5909" t="str">
            <v>SOJA</v>
          </cell>
          <cell r="E5909">
            <v>3000</v>
          </cell>
        </row>
        <row r="5910">
          <cell r="A5910" t="str">
            <v>PI</v>
          </cell>
          <cell r="B5910">
            <v>2008</v>
          </cell>
          <cell r="D5910" t="str">
            <v>SOJA</v>
          </cell>
          <cell r="E5910">
            <v>2000</v>
          </cell>
        </row>
        <row r="5911">
          <cell r="A5911" t="str">
            <v>PI</v>
          </cell>
          <cell r="B5911">
            <v>2008</v>
          </cell>
          <cell r="D5911" t="str">
            <v>SOJA</v>
          </cell>
          <cell r="E5911">
            <v>21000</v>
          </cell>
        </row>
        <row r="5912">
          <cell r="A5912" t="str">
            <v>PI</v>
          </cell>
          <cell r="B5912">
            <v>2008</v>
          </cell>
          <cell r="D5912" t="str">
            <v>SOJA</v>
          </cell>
          <cell r="E5912">
            <v>23000</v>
          </cell>
        </row>
        <row r="5913">
          <cell r="A5913" t="str">
            <v>PI</v>
          </cell>
          <cell r="B5913">
            <v>2008</v>
          </cell>
          <cell r="D5913" t="str">
            <v>SOJA</v>
          </cell>
          <cell r="E5913">
            <v>1000</v>
          </cell>
        </row>
        <row r="5914">
          <cell r="A5914" t="str">
            <v>PI</v>
          </cell>
          <cell r="B5914">
            <v>2008</v>
          </cell>
          <cell r="D5914" t="str">
            <v>SOJA</v>
          </cell>
          <cell r="E5914">
            <v>0</v>
          </cell>
        </row>
        <row r="5915">
          <cell r="A5915" t="str">
            <v>PI</v>
          </cell>
          <cell r="B5915">
            <v>2008</v>
          </cell>
          <cell r="D5915" t="str">
            <v>SOJA</v>
          </cell>
          <cell r="E5915">
            <v>0</v>
          </cell>
        </row>
        <row r="5916">
          <cell r="A5916" t="str">
            <v>PI</v>
          </cell>
          <cell r="B5916">
            <v>2008</v>
          </cell>
          <cell r="D5916" t="str">
            <v>SOJA</v>
          </cell>
          <cell r="E5916">
            <v>4000</v>
          </cell>
        </row>
        <row r="5917">
          <cell r="A5917" t="str">
            <v>PI</v>
          </cell>
          <cell r="B5917">
            <v>2008</v>
          </cell>
          <cell r="D5917" t="str">
            <v>SOJA</v>
          </cell>
          <cell r="E5917">
            <v>20000</v>
          </cell>
        </row>
        <row r="5918">
          <cell r="A5918" t="str">
            <v>PI</v>
          </cell>
          <cell r="B5918">
            <v>2008</v>
          </cell>
          <cell r="D5918" t="str">
            <v>SOJA</v>
          </cell>
          <cell r="E5918">
            <v>20000</v>
          </cell>
        </row>
        <row r="5919">
          <cell r="A5919" t="str">
            <v>PI</v>
          </cell>
          <cell r="B5919">
            <v>2008</v>
          </cell>
          <cell r="D5919" t="str">
            <v>SOJA</v>
          </cell>
          <cell r="E5919">
            <v>3000</v>
          </cell>
        </row>
        <row r="5920">
          <cell r="A5920" t="str">
            <v>PI</v>
          </cell>
          <cell r="B5920">
            <v>2008</v>
          </cell>
          <cell r="D5920" t="str">
            <v>SOJA</v>
          </cell>
          <cell r="E5920">
            <v>0</v>
          </cell>
        </row>
        <row r="5921">
          <cell r="A5921" t="str">
            <v>PI</v>
          </cell>
          <cell r="B5921">
            <v>2008</v>
          </cell>
          <cell r="D5921" t="str">
            <v>SOJA</v>
          </cell>
          <cell r="E5921">
            <v>0</v>
          </cell>
        </row>
        <row r="5922">
          <cell r="A5922" t="str">
            <v>PI</v>
          </cell>
          <cell r="B5922">
            <v>2008</v>
          </cell>
          <cell r="D5922" t="str">
            <v>SOJA</v>
          </cell>
          <cell r="E5922">
            <v>2000</v>
          </cell>
        </row>
        <row r="5923">
          <cell r="A5923" t="str">
            <v>PI</v>
          </cell>
          <cell r="B5923">
            <v>2008</v>
          </cell>
          <cell r="D5923" t="str">
            <v>SOJA</v>
          </cell>
          <cell r="E5923">
            <v>20000</v>
          </cell>
        </row>
        <row r="5924">
          <cell r="A5924" t="str">
            <v>PI</v>
          </cell>
          <cell r="B5924">
            <v>2008</v>
          </cell>
          <cell r="D5924" t="str">
            <v>SOJA</v>
          </cell>
          <cell r="E5924">
            <v>29000</v>
          </cell>
        </row>
        <row r="5925">
          <cell r="A5925" t="str">
            <v>PI</v>
          </cell>
          <cell r="B5925">
            <v>2008</v>
          </cell>
          <cell r="D5925" t="str">
            <v>SOJA</v>
          </cell>
          <cell r="E5925">
            <v>7000</v>
          </cell>
        </row>
        <row r="5926">
          <cell r="A5926" t="str">
            <v>PI</v>
          </cell>
          <cell r="B5926">
            <v>2008</v>
          </cell>
          <cell r="D5926" t="str">
            <v>SOJA</v>
          </cell>
          <cell r="E5926">
            <v>2500</v>
          </cell>
        </row>
        <row r="5927">
          <cell r="A5927" t="str">
            <v>PI</v>
          </cell>
          <cell r="B5927">
            <v>2008</v>
          </cell>
          <cell r="D5927" t="str">
            <v>SOJA</v>
          </cell>
          <cell r="E5927">
            <v>0</v>
          </cell>
        </row>
        <row r="5928">
          <cell r="A5928" t="str">
            <v>PI</v>
          </cell>
          <cell r="B5928">
            <v>2008</v>
          </cell>
          <cell r="D5928" t="str">
            <v>SOJA</v>
          </cell>
          <cell r="E5928">
            <v>0</v>
          </cell>
        </row>
        <row r="5929">
          <cell r="A5929" t="str">
            <v>PI</v>
          </cell>
          <cell r="B5929">
            <v>2008</v>
          </cell>
          <cell r="D5929" t="str">
            <v>SOJA</v>
          </cell>
          <cell r="E5929">
            <v>0</v>
          </cell>
        </row>
        <row r="5930">
          <cell r="A5930" t="str">
            <v>PI</v>
          </cell>
          <cell r="B5930">
            <v>2008</v>
          </cell>
          <cell r="D5930" t="str">
            <v>SOJA</v>
          </cell>
          <cell r="E5930">
            <v>2000</v>
          </cell>
        </row>
        <row r="5931">
          <cell r="A5931" t="str">
            <v>PI</v>
          </cell>
          <cell r="B5931">
            <v>2008</v>
          </cell>
          <cell r="D5931" t="str">
            <v>SOJA</v>
          </cell>
          <cell r="E5931">
            <v>22000</v>
          </cell>
        </row>
        <row r="5932">
          <cell r="A5932" t="str">
            <v>PI</v>
          </cell>
          <cell r="B5932">
            <v>2008</v>
          </cell>
          <cell r="D5932" t="str">
            <v>SOJA</v>
          </cell>
          <cell r="E5932">
            <v>26000</v>
          </cell>
        </row>
        <row r="5933">
          <cell r="A5933" t="str">
            <v>PI</v>
          </cell>
          <cell r="B5933">
            <v>2008</v>
          </cell>
          <cell r="D5933" t="str">
            <v>SOJA</v>
          </cell>
          <cell r="E5933">
            <v>1000</v>
          </cell>
        </row>
        <row r="5934">
          <cell r="A5934" t="str">
            <v>PI</v>
          </cell>
          <cell r="B5934">
            <v>2008</v>
          </cell>
          <cell r="D5934" t="str">
            <v>SOJA</v>
          </cell>
          <cell r="E5934">
            <v>0</v>
          </cell>
        </row>
        <row r="5935">
          <cell r="A5935" t="str">
            <v>MT</v>
          </cell>
          <cell r="B5935">
            <v>2008</v>
          </cell>
          <cell r="D5935" t="str">
            <v>SOJA</v>
          </cell>
          <cell r="E5935">
            <v>10000</v>
          </cell>
        </row>
        <row r="5936">
          <cell r="A5936" t="str">
            <v>MT</v>
          </cell>
          <cell r="B5936">
            <v>2008</v>
          </cell>
          <cell r="D5936" t="str">
            <v>SOJA</v>
          </cell>
          <cell r="E5936">
            <v>20000</v>
          </cell>
        </row>
        <row r="5937">
          <cell r="A5937" t="str">
            <v>MT</v>
          </cell>
          <cell r="B5937">
            <v>2008</v>
          </cell>
          <cell r="D5937" t="str">
            <v>SOJA</v>
          </cell>
          <cell r="E5937">
            <v>5000</v>
          </cell>
        </row>
        <row r="5938">
          <cell r="A5938" t="str">
            <v>MT</v>
          </cell>
          <cell r="B5938">
            <v>2008</v>
          </cell>
          <cell r="D5938" t="str">
            <v>SOJA</v>
          </cell>
          <cell r="E5938">
            <v>0</v>
          </cell>
        </row>
        <row r="5939">
          <cell r="A5939" t="str">
            <v>MT</v>
          </cell>
          <cell r="B5939">
            <v>2008</v>
          </cell>
          <cell r="D5939" t="str">
            <v>SOJA</v>
          </cell>
          <cell r="E5939">
            <v>0</v>
          </cell>
        </row>
        <row r="5940">
          <cell r="A5940" t="str">
            <v>MT</v>
          </cell>
          <cell r="B5940">
            <v>2008</v>
          </cell>
          <cell r="D5940" t="str">
            <v>SOJA</v>
          </cell>
          <cell r="E5940">
            <v>0</v>
          </cell>
        </row>
        <row r="5941">
          <cell r="A5941" t="str">
            <v>MT</v>
          </cell>
          <cell r="B5941">
            <v>2008</v>
          </cell>
          <cell r="D5941" t="str">
            <v>SOJA</v>
          </cell>
          <cell r="E5941">
            <v>0</v>
          </cell>
        </row>
        <row r="5942">
          <cell r="A5942" t="str">
            <v>MT</v>
          </cell>
          <cell r="B5942">
            <v>2008</v>
          </cell>
          <cell r="D5942" t="str">
            <v>SOJA</v>
          </cell>
          <cell r="E5942">
            <v>0</v>
          </cell>
        </row>
        <row r="5943">
          <cell r="A5943" t="str">
            <v>MT</v>
          </cell>
          <cell r="B5943">
            <v>2008</v>
          </cell>
          <cell r="D5943" t="str">
            <v>SOJA</v>
          </cell>
          <cell r="E5943">
            <v>0</v>
          </cell>
        </row>
        <row r="5944">
          <cell r="A5944" t="str">
            <v>MT</v>
          </cell>
          <cell r="B5944">
            <v>2008</v>
          </cell>
          <cell r="D5944" t="str">
            <v>SOJA</v>
          </cell>
          <cell r="E5944">
            <v>30000</v>
          </cell>
        </row>
        <row r="5945">
          <cell r="A5945" t="str">
            <v>MT</v>
          </cell>
          <cell r="B5945">
            <v>2008</v>
          </cell>
          <cell r="D5945" t="str">
            <v>SOJA</v>
          </cell>
          <cell r="E5945">
            <v>70000</v>
          </cell>
        </row>
        <row r="5946">
          <cell r="A5946" t="str">
            <v>MT</v>
          </cell>
          <cell r="B5946">
            <v>2008</v>
          </cell>
          <cell r="D5946" t="str">
            <v>SOJA</v>
          </cell>
          <cell r="E5946">
            <v>10000</v>
          </cell>
        </row>
        <row r="5947">
          <cell r="A5947" t="str">
            <v>MT</v>
          </cell>
          <cell r="B5947">
            <v>2008</v>
          </cell>
          <cell r="D5947" t="str">
            <v>SOJA</v>
          </cell>
          <cell r="E5947">
            <v>0</v>
          </cell>
        </row>
        <row r="5948">
          <cell r="A5948" t="str">
            <v>MT</v>
          </cell>
          <cell r="B5948">
            <v>2008</v>
          </cell>
          <cell r="D5948" t="str">
            <v>SOJA</v>
          </cell>
          <cell r="E5948">
            <v>0</v>
          </cell>
        </row>
        <row r="5949">
          <cell r="A5949" t="str">
            <v>MT</v>
          </cell>
          <cell r="B5949">
            <v>2008</v>
          </cell>
          <cell r="D5949" t="str">
            <v>SOJA</v>
          </cell>
          <cell r="E5949">
            <v>0</v>
          </cell>
        </row>
        <row r="5950">
          <cell r="A5950" t="str">
            <v>MT</v>
          </cell>
          <cell r="B5950">
            <v>2008</v>
          </cell>
          <cell r="D5950" t="str">
            <v>SOJA</v>
          </cell>
          <cell r="E5950">
            <v>0</v>
          </cell>
        </row>
        <row r="5951">
          <cell r="A5951" t="str">
            <v>MT</v>
          </cell>
          <cell r="B5951">
            <v>2008</v>
          </cell>
          <cell r="D5951" t="str">
            <v>SOJA</v>
          </cell>
          <cell r="E5951">
            <v>0</v>
          </cell>
        </row>
        <row r="5952">
          <cell r="A5952" t="str">
            <v>MT</v>
          </cell>
          <cell r="B5952">
            <v>2008</v>
          </cell>
          <cell r="D5952" t="str">
            <v>SOJA</v>
          </cell>
          <cell r="E5952">
            <v>0</v>
          </cell>
        </row>
        <row r="5953">
          <cell r="A5953" t="str">
            <v>MT</v>
          </cell>
          <cell r="B5953">
            <v>2008</v>
          </cell>
          <cell r="D5953" t="str">
            <v>SOJA</v>
          </cell>
          <cell r="E5953">
            <v>11000</v>
          </cell>
        </row>
        <row r="5954">
          <cell r="A5954" t="str">
            <v>MT</v>
          </cell>
          <cell r="B5954">
            <v>2008</v>
          </cell>
          <cell r="D5954" t="str">
            <v>SOJA</v>
          </cell>
          <cell r="E5954">
            <v>24000</v>
          </cell>
        </row>
        <row r="5955">
          <cell r="A5955" t="str">
            <v>MT</v>
          </cell>
          <cell r="B5955">
            <v>2008</v>
          </cell>
          <cell r="D5955" t="str">
            <v>SOJA</v>
          </cell>
          <cell r="E5955">
            <v>25000</v>
          </cell>
        </row>
        <row r="5956">
          <cell r="A5956" t="str">
            <v>MT</v>
          </cell>
          <cell r="B5956">
            <v>2008</v>
          </cell>
          <cell r="D5956" t="str">
            <v>SOJA</v>
          </cell>
          <cell r="E5956">
            <v>0</v>
          </cell>
        </row>
        <row r="5957">
          <cell r="A5957" t="str">
            <v>MT</v>
          </cell>
          <cell r="B5957">
            <v>2008</v>
          </cell>
          <cell r="D5957" t="str">
            <v>SOJA</v>
          </cell>
          <cell r="E5957">
            <v>0</v>
          </cell>
        </row>
        <row r="5958">
          <cell r="A5958" t="str">
            <v>MT</v>
          </cell>
          <cell r="B5958">
            <v>2008</v>
          </cell>
          <cell r="D5958" t="str">
            <v>SOJA</v>
          </cell>
          <cell r="E5958">
            <v>0</v>
          </cell>
        </row>
        <row r="5959">
          <cell r="A5959" t="str">
            <v>MT</v>
          </cell>
          <cell r="B5959">
            <v>2008</v>
          </cell>
          <cell r="D5959" t="str">
            <v>SOJA</v>
          </cell>
          <cell r="E5959">
            <v>0</v>
          </cell>
        </row>
        <row r="5960">
          <cell r="A5960" t="str">
            <v>MT</v>
          </cell>
          <cell r="B5960">
            <v>2008</v>
          </cell>
          <cell r="D5960" t="str">
            <v>SOJA</v>
          </cell>
          <cell r="E5960">
            <v>0</v>
          </cell>
        </row>
        <row r="5961">
          <cell r="A5961" t="str">
            <v>MT</v>
          </cell>
          <cell r="B5961">
            <v>2008</v>
          </cell>
          <cell r="D5961" t="str">
            <v>SOJA</v>
          </cell>
          <cell r="E5961">
            <v>0</v>
          </cell>
        </row>
        <row r="5962">
          <cell r="A5962" t="str">
            <v>MT</v>
          </cell>
          <cell r="B5962">
            <v>2008</v>
          </cell>
          <cell r="D5962" t="str">
            <v>SOJA</v>
          </cell>
          <cell r="E5962">
            <v>0</v>
          </cell>
        </row>
        <row r="5963">
          <cell r="A5963" t="str">
            <v>MT</v>
          </cell>
          <cell r="B5963">
            <v>2008</v>
          </cell>
          <cell r="D5963" t="str">
            <v>SOJA</v>
          </cell>
          <cell r="E5963">
            <v>0</v>
          </cell>
        </row>
        <row r="5964">
          <cell r="A5964" t="str">
            <v>MT</v>
          </cell>
          <cell r="B5964">
            <v>2008</v>
          </cell>
          <cell r="D5964" t="str">
            <v>SOJA</v>
          </cell>
          <cell r="E5964">
            <v>0</v>
          </cell>
        </row>
        <row r="5965">
          <cell r="A5965" t="str">
            <v>MT</v>
          </cell>
          <cell r="B5965">
            <v>2008</v>
          </cell>
          <cell r="D5965" t="str">
            <v>SOJA</v>
          </cell>
          <cell r="E5965">
            <v>0</v>
          </cell>
        </row>
        <row r="5966">
          <cell r="A5966" t="str">
            <v>MT</v>
          </cell>
          <cell r="B5966">
            <v>2008</v>
          </cell>
          <cell r="D5966" t="str">
            <v>SOJA</v>
          </cell>
          <cell r="E5966">
            <v>0</v>
          </cell>
        </row>
        <row r="5967">
          <cell r="A5967" t="str">
            <v>MT</v>
          </cell>
          <cell r="B5967">
            <v>2008</v>
          </cell>
          <cell r="D5967" t="str">
            <v>SOJA</v>
          </cell>
          <cell r="E5967">
            <v>0</v>
          </cell>
        </row>
        <row r="5968">
          <cell r="A5968" t="str">
            <v>MT</v>
          </cell>
          <cell r="B5968">
            <v>2008</v>
          </cell>
          <cell r="D5968" t="str">
            <v>SOJA</v>
          </cell>
          <cell r="E5968">
            <v>0</v>
          </cell>
        </row>
        <row r="5969">
          <cell r="A5969" t="str">
            <v>MT</v>
          </cell>
          <cell r="B5969">
            <v>2008</v>
          </cell>
          <cell r="D5969" t="str">
            <v>SOJA</v>
          </cell>
          <cell r="E5969">
            <v>25000</v>
          </cell>
        </row>
        <row r="5970">
          <cell r="A5970" t="str">
            <v>MT</v>
          </cell>
          <cell r="B5970">
            <v>2008</v>
          </cell>
          <cell r="D5970" t="str">
            <v>SOJA</v>
          </cell>
          <cell r="E5970">
            <v>75000</v>
          </cell>
        </row>
        <row r="5971">
          <cell r="A5971" t="str">
            <v>MT</v>
          </cell>
          <cell r="B5971">
            <v>2008</v>
          </cell>
          <cell r="D5971" t="str">
            <v>SOJA</v>
          </cell>
          <cell r="E5971">
            <v>10000</v>
          </cell>
        </row>
        <row r="5972">
          <cell r="A5972" t="str">
            <v>MT</v>
          </cell>
          <cell r="B5972">
            <v>2008</v>
          </cell>
          <cell r="D5972" t="str">
            <v>SOJA</v>
          </cell>
          <cell r="E5972">
            <v>0</v>
          </cell>
        </row>
        <row r="5973">
          <cell r="A5973" t="str">
            <v>MT</v>
          </cell>
          <cell r="B5973">
            <v>2008</v>
          </cell>
          <cell r="D5973" t="str">
            <v>SOJA</v>
          </cell>
          <cell r="E5973">
            <v>0</v>
          </cell>
        </row>
        <row r="5974">
          <cell r="A5974" t="str">
            <v>MT</v>
          </cell>
          <cell r="B5974">
            <v>2008</v>
          </cell>
          <cell r="D5974" t="str">
            <v>SOJA</v>
          </cell>
          <cell r="E5974">
            <v>0</v>
          </cell>
        </row>
        <row r="5975">
          <cell r="A5975" t="str">
            <v>MT</v>
          </cell>
          <cell r="B5975">
            <v>2008</v>
          </cell>
          <cell r="D5975" t="str">
            <v>SOJA</v>
          </cell>
          <cell r="E5975">
            <v>0</v>
          </cell>
        </row>
        <row r="5976">
          <cell r="A5976" t="str">
            <v>MT</v>
          </cell>
          <cell r="B5976">
            <v>2008</v>
          </cell>
          <cell r="D5976" t="str">
            <v>SOJA</v>
          </cell>
          <cell r="E5976">
            <v>0</v>
          </cell>
        </row>
        <row r="5977">
          <cell r="A5977" t="str">
            <v>MT</v>
          </cell>
          <cell r="B5977">
            <v>2008</v>
          </cell>
          <cell r="D5977" t="str">
            <v>SOJA</v>
          </cell>
          <cell r="E5977">
            <v>0</v>
          </cell>
        </row>
        <row r="5978">
          <cell r="A5978" t="str">
            <v>MT</v>
          </cell>
          <cell r="B5978">
            <v>2008</v>
          </cell>
          <cell r="D5978" t="str">
            <v>SOJA</v>
          </cell>
          <cell r="E5978">
            <v>0</v>
          </cell>
        </row>
        <row r="5979">
          <cell r="A5979" t="str">
            <v>MT</v>
          </cell>
          <cell r="B5979">
            <v>2008</v>
          </cell>
          <cell r="D5979" t="str">
            <v>SOJA</v>
          </cell>
          <cell r="E5979">
            <v>8000</v>
          </cell>
        </row>
        <row r="5980">
          <cell r="A5980" t="str">
            <v>MT</v>
          </cell>
          <cell r="B5980">
            <v>2008</v>
          </cell>
          <cell r="D5980" t="str">
            <v>SOJA</v>
          </cell>
          <cell r="E5980">
            <v>12000</v>
          </cell>
        </row>
        <row r="5981">
          <cell r="A5981" t="str">
            <v>MT</v>
          </cell>
          <cell r="B5981">
            <v>2008</v>
          </cell>
          <cell r="D5981" t="str">
            <v>SOJA</v>
          </cell>
          <cell r="E5981">
            <v>5000</v>
          </cell>
        </row>
        <row r="5982">
          <cell r="A5982" t="str">
            <v>MT</v>
          </cell>
          <cell r="B5982">
            <v>2008</v>
          </cell>
          <cell r="D5982" t="str">
            <v>SOJA</v>
          </cell>
          <cell r="E5982">
            <v>0</v>
          </cell>
        </row>
        <row r="5983">
          <cell r="A5983" t="str">
            <v>MT</v>
          </cell>
          <cell r="B5983">
            <v>2008</v>
          </cell>
          <cell r="D5983" t="str">
            <v>SOJA</v>
          </cell>
          <cell r="E5983">
            <v>0</v>
          </cell>
        </row>
        <row r="5984">
          <cell r="A5984" t="str">
            <v>MT</v>
          </cell>
          <cell r="B5984">
            <v>2008</v>
          </cell>
          <cell r="D5984" t="str">
            <v>SOJA</v>
          </cell>
          <cell r="E5984">
            <v>5000</v>
          </cell>
        </row>
        <row r="5985">
          <cell r="A5985" t="str">
            <v>MT</v>
          </cell>
          <cell r="B5985">
            <v>2008</v>
          </cell>
          <cell r="D5985" t="str">
            <v>SOJA</v>
          </cell>
          <cell r="E5985">
            <v>15000</v>
          </cell>
        </row>
        <row r="5986">
          <cell r="A5986" t="str">
            <v>MT</v>
          </cell>
          <cell r="B5986">
            <v>2008</v>
          </cell>
          <cell r="D5986" t="str">
            <v>SOJA</v>
          </cell>
          <cell r="E5986">
            <v>20000</v>
          </cell>
        </row>
        <row r="5987">
          <cell r="A5987" t="str">
            <v>MT</v>
          </cell>
          <cell r="B5987">
            <v>2008</v>
          </cell>
          <cell r="D5987" t="str">
            <v>SOJA</v>
          </cell>
          <cell r="E5987">
            <v>10000</v>
          </cell>
        </row>
        <row r="5988">
          <cell r="A5988" t="str">
            <v>MT</v>
          </cell>
          <cell r="B5988">
            <v>2008</v>
          </cell>
          <cell r="D5988" t="str">
            <v>SOJA</v>
          </cell>
          <cell r="E5988">
            <v>0</v>
          </cell>
        </row>
        <row r="5989">
          <cell r="A5989" t="str">
            <v>MT</v>
          </cell>
          <cell r="B5989">
            <v>2008</v>
          </cell>
          <cell r="D5989" t="str">
            <v>SOJA</v>
          </cell>
          <cell r="E5989">
            <v>10000</v>
          </cell>
        </row>
        <row r="5990">
          <cell r="A5990" t="str">
            <v>MT</v>
          </cell>
          <cell r="B5990">
            <v>2008</v>
          </cell>
          <cell r="D5990" t="str">
            <v>SOJA</v>
          </cell>
          <cell r="E5990">
            <v>10000</v>
          </cell>
        </row>
        <row r="5991">
          <cell r="A5991" t="str">
            <v>MT</v>
          </cell>
          <cell r="B5991">
            <v>2008</v>
          </cell>
          <cell r="D5991" t="str">
            <v>SOJA</v>
          </cell>
          <cell r="E5991">
            <v>10000</v>
          </cell>
        </row>
        <row r="5992">
          <cell r="A5992" t="str">
            <v>MT</v>
          </cell>
          <cell r="B5992">
            <v>2008</v>
          </cell>
          <cell r="D5992" t="str">
            <v>SOJA</v>
          </cell>
          <cell r="E5992">
            <v>0</v>
          </cell>
        </row>
        <row r="5993">
          <cell r="A5993" t="str">
            <v>MT</v>
          </cell>
          <cell r="B5993">
            <v>2008</v>
          </cell>
          <cell r="D5993" t="str">
            <v>SOJA</v>
          </cell>
          <cell r="E5993">
            <v>0</v>
          </cell>
        </row>
        <row r="5994">
          <cell r="A5994" t="str">
            <v>MT</v>
          </cell>
          <cell r="B5994">
            <v>2008</v>
          </cell>
          <cell r="D5994" t="str">
            <v>SOJA</v>
          </cell>
          <cell r="E5994">
            <v>10000</v>
          </cell>
        </row>
        <row r="5995">
          <cell r="A5995" t="str">
            <v>MT</v>
          </cell>
          <cell r="B5995">
            <v>2008</v>
          </cell>
          <cell r="D5995" t="str">
            <v>SOJA</v>
          </cell>
          <cell r="E5995">
            <v>3000</v>
          </cell>
        </row>
        <row r="5996">
          <cell r="A5996" t="str">
            <v>MT</v>
          </cell>
          <cell r="B5996">
            <v>2008</v>
          </cell>
          <cell r="D5996" t="str">
            <v>SOJA</v>
          </cell>
          <cell r="E5996">
            <v>8000</v>
          </cell>
        </row>
        <row r="5997">
          <cell r="A5997" t="str">
            <v>MT</v>
          </cell>
          <cell r="B5997">
            <v>2008</v>
          </cell>
          <cell r="D5997" t="str">
            <v>SOJA</v>
          </cell>
          <cell r="E5997">
            <v>4000</v>
          </cell>
        </row>
        <row r="5998">
          <cell r="A5998" t="str">
            <v>MT</v>
          </cell>
          <cell r="B5998">
            <v>2008</v>
          </cell>
          <cell r="D5998" t="str">
            <v>SOJA</v>
          </cell>
          <cell r="E5998">
            <v>0</v>
          </cell>
        </row>
        <row r="5999">
          <cell r="A5999" t="str">
            <v>MT</v>
          </cell>
          <cell r="B5999">
            <v>2008</v>
          </cell>
          <cell r="D5999" t="str">
            <v>SOJA</v>
          </cell>
          <cell r="E5999">
            <v>0</v>
          </cell>
        </row>
        <row r="6000">
          <cell r="A6000" t="str">
            <v>MT</v>
          </cell>
          <cell r="B6000">
            <v>2008</v>
          </cell>
          <cell r="D6000" t="str">
            <v>SOJA</v>
          </cell>
          <cell r="E6000">
            <v>20000</v>
          </cell>
        </row>
        <row r="6001">
          <cell r="A6001" t="str">
            <v>MT</v>
          </cell>
          <cell r="B6001">
            <v>2008</v>
          </cell>
          <cell r="D6001" t="str">
            <v>SOJA</v>
          </cell>
          <cell r="E6001">
            <v>40000</v>
          </cell>
        </row>
        <row r="6002">
          <cell r="A6002" t="str">
            <v>MT</v>
          </cell>
          <cell r="B6002">
            <v>2008</v>
          </cell>
          <cell r="D6002" t="str">
            <v>SOJA</v>
          </cell>
          <cell r="E6002">
            <v>40000</v>
          </cell>
        </row>
        <row r="6003">
          <cell r="A6003" t="str">
            <v>MT</v>
          </cell>
          <cell r="B6003">
            <v>2008</v>
          </cell>
          <cell r="D6003" t="str">
            <v>SOJA</v>
          </cell>
          <cell r="E6003">
            <v>0</v>
          </cell>
        </row>
        <row r="6004">
          <cell r="A6004" t="str">
            <v>MT</v>
          </cell>
          <cell r="B6004">
            <v>2008</v>
          </cell>
          <cell r="D6004" t="str">
            <v>SOJA</v>
          </cell>
          <cell r="E6004">
            <v>0</v>
          </cell>
        </row>
        <row r="6005">
          <cell r="A6005" t="str">
            <v>MT</v>
          </cell>
          <cell r="B6005">
            <v>2008</v>
          </cell>
          <cell r="D6005" t="str">
            <v>SOJA</v>
          </cell>
          <cell r="E6005">
            <v>0</v>
          </cell>
        </row>
        <row r="6006">
          <cell r="A6006" t="str">
            <v>MT</v>
          </cell>
          <cell r="B6006">
            <v>2008</v>
          </cell>
          <cell r="D6006" t="str">
            <v>SOJA</v>
          </cell>
          <cell r="E6006">
            <v>5000</v>
          </cell>
        </row>
        <row r="6007">
          <cell r="A6007" t="str">
            <v>MT</v>
          </cell>
          <cell r="B6007">
            <v>2008</v>
          </cell>
          <cell r="D6007" t="str">
            <v>SOJA</v>
          </cell>
          <cell r="E6007">
            <v>8000</v>
          </cell>
        </row>
        <row r="6008">
          <cell r="A6008" t="str">
            <v>MT</v>
          </cell>
          <cell r="B6008">
            <v>2008</v>
          </cell>
          <cell r="D6008" t="str">
            <v>SOJA</v>
          </cell>
          <cell r="E6008">
            <v>2000</v>
          </cell>
        </row>
        <row r="6009">
          <cell r="A6009" t="str">
            <v>PA</v>
          </cell>
          <cell r="B6009">
            <v>2008</v>
          </cell>
          <cell r="D6009" t="str">
            <v>SOJA</v>
          </cell>
          <cell r="E6009">
            <v>5000</v>
          </cell>
        </row>
        <row r="6010">
          <cell r="A6010" t="str">
            <v>PA</v>
          </cell>
          <cell r="B6010">
            <v>2008</v>
          </cell>
          <cell r="D6010" t="str">
            <v>SOJA</v>
          </cell>
          <cell r="E6010">
            <v>8000</v>
          </cell>
        </row>
        <row r="6011">
          <cell r="A6011" t="str">
            <v>PA</v>
          </cell>
          <cell r="B6011">
            <v>2008</v>
          </cell>
          <cell r="D6011" t="str">
            <v>SOJA</v>
          </cell>
          <cell r="E6011">
            <v>2000</v>
          </cell>
        </row>
        <row r="6012">
          <cell r="A6012" t="str">
            <v>MT</v>
          </cell>
          <cell r="B6012">
            <v>2008</v>
          </cell>
          <cell r="D6012" t="str">
            <v>SOJA</v>
          </cell>
          <cell r="E6012">
            <v>15000</v>
          </cell>
        </row>
        <row r="6013">
          <cell r="A6013" t="str">
            <v>MT</v>
          </cell>
          <cell r="B6013">
            <v>2008</v>
          </cell>
          <cell r="D6013" t="str">
            <v>SOJA</v>
          </cell>
          <cell r="E6013">
            <v>20000</v>
          </cell>
        </row>
        <row r="6014">
          <cell r="A6014" t="str">
            <v>MT</v>
          </cell>
          <cell r="B6014">
            <v>2008</v>
          </cell>
          <cell r="D6014" t="str">
            <v>SOJA</v>
          </cell>
          <cell r="E6014">
            <v>5000</v>
          </cell>
        </row>
        <row r="6015">
          <cell r="A6015" t="str">
            <v>MT</v>
          </cell>
          <cell r="B6015">
            <v>2008</v>
          </cell>
          <cell r="D6015" t="str">
            <v>SOJA</v>
          </cell>
          <cell r="E6015">
            <v>0</v>
          </cell>
        </row>
        <row r="6016">
          <cell r="A6016" t="str">
            <v>MT</v>
          </cell>
          <cell r="B6016">
            <v>2008</v>
          </cell>
          <cell r="D6016" t="str">
            <v>SOJA</v>
          </cell>
          <cell r="E6016">
            <v>0</v>
          </cell>
        </row>
        <row r="6017">
          <cell r="A6017" t="str">
            <v>MT</v>
          </cell>
          <cell r="B6017">
            <v>2008</v>
          </cell>
          <cell r="D6017" t="str">
            <v>SOJA</v>
          </cell>
          <cell r="E6017">
            <v>0</v>
          </cell>
        </row>
        <row r="6018">
          <cell r="A6018" t="str">
            <v>MS</v>
          </cell>
          <cell r="B6018">
            <v>2008</v>
          </cell>
          <cell r="D6018" t="str">
            <v>SOJA</v>
          </cell>
          <cell r="E6018">
            <v>5000</v>
          </cell>
        </row>
        <row r="6019">
          <cell r="A6019" t="str">
            <v>MS</v>
          </cell>
          <cell r="B6019">
            <v>2008</v>
          </cell>
          <cell r="D6019" t="str">
            <v>SOJA</v>
          </cell>
          <cell r="E6019">
            <v>14000</v>
          </cell>
        </row>
        <row r="6020">
          <cell r="A6020" t="str">
            <v>MS</v>
          </cell>
          <cell r="B6020">
            <v>2008</v>
          </cell>
          <cell r="D6020" t="str">
            <v>SOJA</v>
          </cell>
          <cell r="E6020">
            <v>500</v>
          </cell>
        </row>
        <row r="6021">
          <cell r="A6021" t="str">
            <v>MS</v>
          </cell>
          <cell r="B6021">
            <v>2008</v>
          </cell>
          <cell r="D6021" t="str">
            <v>SOJA</v>
          </cell>
          <cell r="E6021">
            <v>500</v>
          </cell>
        </row>
        <row r="6022">
          <cell r="A6022" t="str">
            <v>MS</v>
          </cell>
          <cell r="B6022">
            <v>2008</v>
          </cell>
          <cell r="D6022" t="str">
            <v>SOJA</v>
          </cell>
          <cell r="E6022">
            <v>15000</v>
          </cell>
        </row>
        <row r="6023">
          <cell r="A6023" t="str">
            <v>MS</v>
          </cell>
          <cell r="B6023">
            <v>2008</v>
          </cell>
          <cell r="D6023" t="str">
            <v>SOJA</v>
          </cell>
          <cell r="E6023">
            <v>36000</v>
          </cell>
        </row>
        <row r="6024">
          <cell r="A6024" t="str">
            <v>MS</v>
          </cell>
          <cell r="B6024">
            <v>2008</v>
          </cell>
          <cell r="D6024" t="str">
            <v>SOJA</v>
          </cell>
          <cell r="E6024">
            <v>35000</v>
          </cell>
        </row>
        <row r="6025">
          <cell r="A6025" t="str">
            <v>MS</v>
          </cell>
          <cell r="B6025">
            <v>2008</v>
          </cell>
          <cell r="D6025" t="str">
            <v>SOJA</v>
          </cell>
          <cell r="E6025">
            <v>25000</v>
          </cell>
        </row>
        <row r="6026">
          <cell r="A6026" t="str">
            <v>MS</v>
          </cell>
          <cell r="B6026">
            <v>2008</v>
          </cell>
          <cell r="D6026" t="str">
            <v>SOJA</v>
          </cell>
          <cell r="E6026">
            <v>15000</v>
          </cell>
        </row>
        <row r="6027">
          <cell r="A6027" t="str">
            <v>MS</v>
          </cell>
          <cell r="B6027">
            <v>2008</v>
          </cell>
          <cell r="D6027" t="str">
            <v>SOJA</v>
          </cell>
          <cell r="E6027">
            <v>15000</v>
          </cell>
        </row>
        <row r="6028">
          <cell r="A6028" t="str">
            <v>MS</v>
          </cell>
          <cell r="B6028">
            <v>2008</v>
          </cell>
          <cell r="D6028" t="str">
            <v>SOJA</v>
          </cell>
          <cell r="E6028">
            <v>14000</v>
          </cell>
        </row>
        <row r="6029">
          <cell r="A6029" t="str">
            <v>MS</v>
          </cell>
          <cell r="B6029">
            <v>2008</v>
          </cell>
          <cell r="D6029" t="str">
            <v>SOJA</v>
          </cell>
          <cell r="E6029">
            <v>8000</v>
          </cell>
        </row>
        <row r="6030">
          <cell r="A6030" t="str">
            <v>MS</v>
          </cell>
          <cell r="B6030">
            <v>2008</v>
          </cell>
          <cell r="D6030" t="str">
            <v>SOJA</v>
          </cell>
          <cell r="E6030">
            <v>5000</v>
          </cell>
        </row>
        <row r="6031">
          <cell r="A6031" t="str">
            <v>MS</v>
          </cell>
          <cell r="B6031">
            <v>2008</v>
          </cell>
          <cell r="D6031" t="str">
            <v>SOJA</v>
          </cell>
          <cell r="E6031">
            <v>2000</v>
          </cell>
        </row>
        <row r="6032">
          <cell r="A6032" t="str">
            <v>MS</v>
          </cell>
          <cell r="B6032">
            <v>2008</v>
          </cell>
          <cell r="D6032" t="str">
            <v>SOJA</v>
          </cell>
          <cell r="E6032">
            <v>10000</v>
          </cell>
        </row>
        <row r="6033">
          <cell r="A6033" t="str">
            <v>MS</v>
          </cell>
          <cell r="B6033">
            <v>2008</v>
          </cell>
          <cell r="D6033" t="str">
            <v>SOJA</v>
          </cell>
          <cell r="E6033">
            <v>35000</v>
          </cell>
        </row>
        <row r="6034">
          <cell r="A6034" t="str">
            <v>MS</v>
          </cell>
          <cell r="B6034">
            <v>2008</v>
          </cell>
          <cell r="D6034" t="str">
            <v>SOJA</v>
          </cell>
          <cell r="E6034">
            <v>30000</v>
          </cell>
        </row>
        <row r="6035">
          <cell r="A6035" t="str">
            <v>MS</v>
          </cell>
          <cell r="B6035">
            <v>2008</v>
          </cell>
          <cell r="D6035" t="str">
            <v>SOJA</v>
          </cell>
          <cell r="E6035">
            <v>10000</v>
          </cell>
        </row>
        <row r="6036">
          <cell r="A6036" t="str">
            <v>MS</v>
          </cell>
          <cell r="B6036">
            <v>2008</v>
          </cell>
          <cell r="D6036" t="str">
            <v>SOJA</v>
          </cell>
          <cell r="E6036">
            <v>0</v>
          </cell>
        </row>
        <row r="6037">
          <cell r="A6037" t="str">
            <v>MS</v>
          </cell>
          <cell r="B6037">
            <v>2008</v>
          </cell>
          <cell r="D6037" t="str">
            <v>SOJA</v>
          </cell>
          <cell r="E6037">
            <v>0</v>
          </cell>
        </row>
        <row r="6038">
          <cell r="A6038" t="str">
            <v>MS</v>
          </cell>
          <cell r="B6038">
            <v>2008</v>
          </cell>
          <cell r="D6038" t="str">
            <v>SOJA</v>
          </cell>
          <cell r="E6038">
            <v>0</v>
          </cell>
        </row>
        <row r="6039">
          <cell r="A6039" t="str">
            <v>MS</v>
          </cell>
          <cell r="B6039">
            <v>2008</v>
          </cell>
          <cell r="D6039" t="str">
            <v>SOJA</v>
          </cell>
          <cell r="E6039">
            <v>0</v>
          </cell>
        </row>
        <row r="6040">
          <cell r="A6040" t="str">
            <v>MS</v>
          </cell>
          <cell r="B6040">
            <v>2008</v>
          </cell>
          <cell r="D6040" t="str">
            <v>SOJA</v>
          </cell>
          <cell r="E6040">
            <v>0</v>
          </cell>
        </row>
        <row r="6041">
          <cell r="A6041" t="str">
            <v>MS</v>
          </cell>
          <cell r="B6041">
            <v>2008</v>
          </cell>
          <cell r="D6041" t="str">
            <v>SOJA</v>
          </cell>
          <cell r="E6041">
            <v>0</v>
          </cell>
        </row>
        <row r="6042">
          <cell r="A6042" t="str">
            <v>MS</v>
          </cell>
          <cell r="B6042">
            <v>2008</v>
          </cell>
          <cell r="D6042" t="str">
            <v>SOJA</v>
          </cell>
          <cell r="E6042">
            <v>7000</v>
          </cell>
        </row>
        <row r="6043">
          <cell r="A6043" t="str">
            <v>MS</v>
          </cell>
          <cell r="B6043">
            <v>2008</v>
          </cell>
          <cell r="D6043" t="str">
            <v>SOJA</v>
          </cell>
          <cell r="E6043">
            <v>15000</v>
          </cell>
        </row>
        <row r="6044">
          <cell r="A6044" t="str">
            <v>MS</v>
          </cell>
          <cell r="B6044">
            <v>2008</v>
          </cell>
          <cell r="D6044" t="str">
            <v>SOJA</v>
          </cell>
          <cell r="E6044">
            <v>17000</v>
          </cell>
        </row>
        <row r="6045">
          <cell r="A6045" t="str">
            <v>MS</v>
          </cell>
          <cell r="B6045">
            <v>2008</v>
          </cell>
          <cell r="D6045" t="str">
            <v>SOJA</v>
          </cell>
          <cell r="E6045">
            <v>6000</v>
          </cell>
        </row>
        <row r="6046">
          <cell r="A6046" t="str">
            <v>MS</v>
          </cell>
          <cell r="B6046">
            <v>2008</v>
          </cell>
          <cell r="D6046" t="str">
            <v>SOJA</v>
          </cell>
          <cell r="E6046">
            <v>0</v>
          </cell>
        </row>
        <row r="6047">
          <cell r="A6047" t="str">
            <v>MS</v>
          </cell>
          <cell r="B6047">
            <v>2008</v>
          </cell>
          <cell r="D6047" t="str">
            <v>SOJA</v>
          </cell>
          <cell r="E6047">
            <v>0</v>
          </cell>
        </row>
        <row r="6048">
          <cell r="A6048" t="str">
            <v>MS</v>
          </cell>
          <cell r="B6048">
            <v>2008</v>
          </cell>
          <cell r="D6048" t="str">
            <v>SOJA</v>
          </cell>
          <cell r="E6048">
            <v>0</v>
          </cell>
        </row>
        <row r="6049">
          <cell r="A6049" t="str">
            <v>MS</v>
          </cell>
          <cell r="B6049">
            <v>2008</v>
          </cell>
          <cell r="D6049" t="str">
            <v>SOJA</v>
          </cell>
          <cell r="E6049">
            <v>0</v>
          </cell>
        </row>
        <row r="6050">
          <cell r="A6050" t="str">
            <v>MS</v>
          </cell>
          <cell r="B6050">
            <v>2008</v>
          </cell>
          <cell r="D6050" t="str">
            <v>SOJA</v>
          </cell>
          <cell r="E6050">
            <v>0</v>
          </cell>
        </row>
        <row r="6051">
          <cell r="A6051" t="str">
            <v>MS</v>
          </cell>
          <cell r="B6051">
            <v>2008</v>
          </cell>
          <cell r="D6051" t="str">
            <v>SOJA</v>
          </cell>
          <cell r="E6051">
            <v>5000</v>
          </cell>
        </row>
        <row r="6052">
          <cell r="A6052" t="str">
            <v>MS</v>
          </cell>
          <cell r="B6052">
            <v>2008</v>
          </cell>
          <cell r="D6052" t="str">
            <v>SOJA</v>
          </cell>
          <cell r="E6052">
            <v>10000</v>
          </cell>
        </row>
        <row r="6053">
          <cell r="A6053" t="str">
            <v>MS</v>
          </cell>
          <cell r="B6053">
            <v>2008</v>
          </cell>
          <cell r="D6053" t="str">
            <v>SOJA</v>
          </cell>
          <cell r="E6053">
            <v>14000</v>
          </cell>
        </row>
        <row r="6054">
          <cell r="A6054" t="str">
            <v>MS</v>
          </cell>
          <cell r="B6054">
            <v>2008</v>
          </cell>
          <cell r="D6054" t="str">
            <v>SOJA</v>
          </cell>
          <cell r="E6054">
            <v>1000</v>
          </cell>
        </row>
        <row r="6055">
          <cell r="A6055" t="str">
            <v>MS</v>
          </cell>
          <cell r="B6055">
            <v>2008</v>
          </cell>
          <cell r="D6055" t="str">
            <v>SOJA</v>
          </cell>
          <cell r="E6055">
            <v>0</v>
          </cell>
        </row>
        <row r="6056">
          <cell r="A6056" t="str">
            <v>MS</v>
          </cell>
          <cell r="B6056">
            <v>2008</v>
          </cell>
          <cell r="D6056" t="str">
            <v>SOJA</v>
          </cell>
          <cell r="E6056">
            <v>0</v>
          </cell>
        </row>
        <row r="6057">
          <cell r="A6057" t="str">
            <v>MS</v>
          </cell>
          <cell r="B6057">
            <v>2008</v>
          </cell>
          <cell r="D6057" t="str">
            <v>SOJA</v>
          </cell>
          <cell r="E6057">
            <v>0</v>
          </cell>
        </row>
        <row r="6058">
          <cell r="A6058" t="str">
            <v>MS</v>
          </cell>
          <cell r="B6058">
            <v>2008</v>
          </cell>
          <cell r="D6058" t="str">
            <v>SOJA</v>
          </cell>
          <cell r="E6058">
            <v>0</v>
          </cell>
        </row>
        <row r="6059">
          <cell r="A6059" t="str">
            <v>MS</v>
          </cell>
          <cell r="B6059">
            <v>2008</v>
          </cell>
          <cell r="D6059" t="str">
            <v>SOJA</v>
          </cell>
          <cell r="E6059">
            <v>0</v>
          </cell>
        </row>
        <row r="6060">
          <cell r="A6060" t="str">
            <v>MS</v>
          </cell>
          <cell r="B6060">
            <v>2008</v>
          </cell>
          <cell r="D6060" t="str">
            <v>SOJA</v>
          </cell>
          <cell r="E6060">
            <v>0</v>
          </cell>
        </row>
        <row r="6061">
          <cell r="A6061" t="str">
            <v>MS</v>
          </cell>
          <cell r="B6061">
            <v>2008</v>
          </cell>
          <cell r="D6061" t="str">
            <v>SOJA</v>
          </cell>
          <cell r="E6061">
            <v>8000</v>
          </cell>
        </row>
        <row r="6062">
          <cell r="A6062" t="str">
            <v>MS</v>
          </cell>
          <cell r="B6062">
            <v>2008</v>
          </cell>
          <cell r="D6062" t="str">
            <v>SOJA</v>
          </cell>
          <cell r="E6062">
            <v>15000</v>
          </cell>
        </row>
        <row r="6063">
          <cell r="A6063" t="str">
            <v>MS</v>
          </cell>
          <cell r="B6063">
            <v>2008</v>
          </cell>
          <cell r="D6063" t="str">
            <v>SOJA</v>
          </cell>
          <cell r="E6063">
            <v>15000</v>
          </cell>
        </row>
        <row r="6064">
          <cell r="A6064" t="str">
            <v>MS</v>
          </cell>
          <cell r="B6064">
            <v>2008</v>
          </cell>
          <cell r="D6064" t="str">
            <v>SOJA</v>
          </cell>
          <cell r="E6064">
            <v>2000</v>
          </cell>
        </row>
        <row r="6065">
          <cell r="A6065" t="str">
            <v>MS</v>
          </cell>
          <cell r="B6065">
            <v>2008</v>
          </cell>
          <cell r="D6065" t="str">
            <v>SOJA</v>
          </cell>
          <cell r="E6065">
            <v>0</v>
          </cell>
        </row>
        <row r="6066">
          <cell r="A6066" t="str">
            <v>MS</v>
          </cell>
          <cell r="B6066">
            <v>2008</v>
          </cell>
          <cell r="D6066" t="str">
            <v>SOJA</v>
          </cell>
          <cell r="E6066">
            <v>0</v>
          </cell>
        </row>
        <row r="6067">
          <cell r="A6067" t="str">
            <v>MS</v>
          </cell>
          <cell r="B6067">
            <v>2008</v>
          </cell>
          <cell r="D6067" t="str">
            <v>SOJA</v>
          </cell>
          <cell r="E6067">
            <v>0</v>
          </cell>
        </row>
        <row r="6068">
          <cell r="A6068" t="str">
            <v>MS</v>
          </cell>
          <cell r="B6068">
            <v>2008</v>
          </cell>
          <cell r="D6068" t="str">
            <v>SOJA</v>
          </cell>
          <cell r="E6068">
            <v>0</v>
          </cell>
        </row>
        <row r="6069">
          <cell r="A6069" t="str">
            <v>MS</v>
          </cell>
          <cell r="B6069">
            <v>2008</v>
          </cell>
          <cell r="D6069" t="str">
            <v>SOJA</v>
          </cell>
          <cell r="E6069">
            <v>0</v>
          </cell>
        </row>
        <row r="6070">
          <cell r="A6070" t="str">
            <v>MT</v>
          </cell>
          <cell r="B6070">
            <v>2008</v>
          </cell>
          <cell r="D6070" t="str">
            <v>SOJA</v>
          </cell>
          <cell r="E6070">
            <v>2000</v>
          </cell>
        </row>
        <row r="6071">
          <cell r="A6071" t="str">
            <v>MT</v>
          </cell>
          <cell r="B6071">
            <v>2008</v>
          </cell>
          <cell r="D6071" t="str">
            <v>SOJA</v>
          </cell>
          <cell r="E6071">
            <v>28000</v>
          </cell>
        </row>
        <row r="6072">
          <cell r="A6072" t="str">
            <v>MT</v>
          </cell>
          <cell r="B6072">
            <v>2008</v>
          </cell>
          <cell r="D6072" t="str">
            <v>SOJA</v>
          </cell>
          <cell r="E6072">
            <v>20000</v>
          </cell>
        </row>
        <row r="6073">
          <cell r="A6073" t="str">
            <v>MT</v>
          </cell>
          <cell r="B6073">
            <v>2008</v>
          </cell>
          <cell r="D6073" t="str">
            <v>SOJA</v>
          </cell>
          <cell r="E6073">
            <v>0</v>
          </cell>
        </row>
        <row r="6074">
          <cell r="A6074" t="str">
            <v>MT</v>
          </cell>
          <cell r="B6074">
            <v>2008</v>
          </cell>
          <cell r="D6074" t="str">
            <v>SOJA</v>
          </cell>
          <cell r="E6074">
            <v>0</v>
          </cell>
        </row>
        <row r="6075">
          <cell r="A6075" t="str">
            <v>MT</v>
          </cell>
          <cell r="B6075">
            <v>2008</v>
          </cell>
          <cell r="D6075" t="str">
            <v>SOJA</v>
          </cell>
          <cell r="E6075">
            <v>19343</v>
          </cell>
        </row>
        <row r="6076">
          <cell r="A6076" t="str">
            <v>MT</v>
          </cell>
          <cell r="B6076">
            <v>2008</v>
          </cell>
          <cell r="D6076" t="str">
            <v>SOJA</v>
          </cell>
          <cell r="E6076">
            <v>130657</v>
          </cell>
        </row>
        <row r="6077">
          <cell r="A6077" t="str">
            <v>MT</v>
          </cell>
          <cell r="B6077">
            <v>2008</v>
          </cell>
          <cell r="D6077" t="str">
            <v>SOJA</v>
          </cell>
          <cell r="E6077">
            <v>50000</v>
          </cell>
        </row>
        <row r="6078">
          <cell r="A6078" t="str">
            <v>MT</v>
          </cell>
          <cell r="B6078">
            <v>2008</v>
          </cell>
          <cell r="D6078" t="str">
            <v>SOJA</v>
          </cell>
          <cell r="E6078">
            <v>0</v>
          </cell>
        </row>
        <row r="6079">
          <cell r="A6079" t="str">
            <v>MT</v>
          </cell>
          <cell r="B6079">
            <v>2008</v>
          </cell>
          <cell r="D6079" t="str">
            <v>SOJA</v>
          </cell>
          <cell r="E6079">
            <v>0</v>
          </cell>
        </row>
        <row r="6080">
          <cell r="A6080" t="str">
            <v>MT</v>
          </cell>
          <cell r="B6080">
            <v>2008</v>
          </cell>
          <cell r="D6080" t="str">
            <v>SOJA</v>
          </cell>
          <cell r="E6080">
            <v>0</v>
          </cell>
        </row>
        <row r="6081">
          <cell r="A6081" t="str">
            <v>MT</v>
          </cell>
          <cell r="B6081">
            <v>2008</v>
          </cell>
          <cell r="D6081" t="str">
            <v>SOJA</v>
          </cell>
          <cell r="E6081">
            <v>0</v>
          </cell>
        </row>
        <row r="6082">
          <cell r="A6082" t="str">
            <v>MT</v>
          </cell>
          <cell r="B6082">
            <v>2008</v>
          </cell>
          <cell r="D6082" t="str">
            <v>SOJA</v>
          </cell>
          <cell r="E6082">
            <v>0</v>
          </cell>
        </row>
        <row r="6083">
          <cell r="A6083" t="str">
            <v>MT</v>
          </cell>
          <cell r="B6083">
            <v>2008</v>
          </cell>
          <cell r="D6083" t="str">
            <v>SOJA</v>
          </cell>
          <cell r="E6083">
            <v>0</v>
          </cell>
        </row>
        <row r="6084">
          <cell r="A6084" t="str">
            <v>MT</v>
          </cell>
          <cell r="B6084">
            <v>2008</v>
          </cell>
          <cell r="D6084" t="str">
            <v>SOJA</v>
          </cell>
          <cell r="E6084">
            <v>2000</v>
          </cell>
        </row>
        <row r="6085">
          <cell r="A6085" t="str">
            <v>MT</v>
          </cell>
          <cell r="B6085">
            <v>2008</v>
          </cell>
          <cell r="D6085" t="str">
            <v>SOJA</v>
          </cell>
          <cell r="E6085">
            <v>23000</v>
          </cell>
        </row>
        <row r="6086">
          <cell r="A6086" t="str">
            <v>MT</v>
          </cell>
          <cell r="B6086">
            <v>2008</v>
          </cell>
          <cell r="D6086" t="str">
            <v>SOJA</v>
          </cell>
          <cell r="E6086">
            <v>15000</v>
          </cell>
        </row>
        <row r="6087">
          <cell r="A6087" t="str">
            <v>MT</v>
          </cell>
          <cell r="B6087">
            <v>2008</v>
          </cell>
          <cell r="D6087" t="str">
            <v>SOJA</v>
          </cell>
          <cell r="E6087">
            <v>5000</v>
          </cell>
        </row>
        <row r="6088">
          <cell r="A6088" t="str">
            <v>MT</v>
          </cell>
          <cell r="B6088">
            <v>2008</v>
          </cell>
          <cell r="D6088" t="str">
            <v>SOJA</v>
          </cell>
          <cell r="E6088">
            <v>45000</v>
          </cell>
        </row>
        <row r="6089">
          <cell r="A6089" t="str">
            <v>MT</v>
          </cell>
          <cell r="B6089">
            <v>2008</v>
          </cell>
          <cell r="D6089" t="str">
            <v>SOJA</v>
          </cell>
          <cell r="E6089">
            <v>30000</v>
          </cell>
        </row>
        <row r="6090">
          <cell r="A6090" t="str">
            <v>MT</v>
          </cell>
          <cell r="B6090">
            <v>2008</v>
          </cell>
          <cell r="D6090" t="str">
            <v>SOJA</v>
          </cell>
          <cell r="E6090">
            <v>10000</v>
          </cell>
        </row>
        <row r="6091">
          <cell r="A6091" t="str">
            <v>MT</v>
          </cell>
          <cell r="B6091">
            <v>2008</v>
          </cell>
          <cell r="D6091" t="str">
            <v>SOJA</v>
          </cell>
          <cell r="E6091">
            <v>0</v>
          </cell>
        </row>
        <row r="6092">
          <cell r="A6092" t="str">
            <v>MT</v>
          </cell>
          <cell r="B6092">
            <v>2008</v>
          </cell>
          <cell r="D6092" t="str">
            <v>SOJA</v>
          </cell>
          <cell r="E6092">
            <v>0</v>
          </cell>
        </row>
        <row r="6093">
          <cell r="A6093" t="str">
            <v>MT</v>
          </cell>
          <cell r="B6093">
            <v>2008</v>
          </cell>
          <cell r="D6093" t="str">
            <v>SOJA</v>
          </cell>
          <cell r="E6093">
            <v>0</v>
          </cell>
        </row>
        <row r="6094">
          <cell r="A6094" t="str">
            <v>MT</v>
          </cell>
          <cell r="B6094">
            <v>2008</v>
          </cell>
          <cell r="D6094" t="str">
            <v>SOJA</v>
          </cell>
          <cell r="E6094">
            <v>0</v>
          </cell>
        </row>
        <row r="6095">
          <cell r="A6095" t="str">
            <v>MT</v>
          </cell>
          <cell r="B6095">
            <v>2008</v>
          </cell>
          <cell r="D6095" t="str">
            <v>SOJA</v>
          </cell>
          <cell r="E6095">
            <v>0</v>
          </cell>
        </row>
        <row r="6096">
          <cell r="A6096" t="str">
            <v>MT</v>
          </cell>
          <cell r="B6096">
            <v>2008</v>
          </cell>
          <cell r="D6096" t="str">
            <v>SOJA</v>
          </cell>
          <cell r="E6096">
            <v>0</v>
          </cell>
        </row>
        <row r="6097">
          <cell r="A6097" t="str">
            <v>MT</v>
          </cell>
          <cell r="B6097">
            <v>2008</v>
          </cell>
          <cell r="D6097" t="str">
            <v>SOJA</v>
          </cell>
          <cell r="E6097">
            <v>0</v>
          </cell>
        </row>
        <row r="6098">
          <cell r="A6098" t="str">
            <v>MT</v>
          </cell>
          <cell r="B6098">
            <v>2008</v>
          </cell>
          <cell r="D6098" t="str">
            <v>SOJA</v>
          </cell>
          <cell r="E6098">
            <v>2000</v>
          </cell>
        </row>
        <row r="6099">
          <cell r="A6099" t="str">
            <v>MT</v>
          </cell>
          <cell r="B6099">
            <v>2008</v>
          </cell>
          <cell r="D6099" t="str">
            <v>SOJA</v>
          </cell>
          <cell r="E6099">
            <v>18000</v>
          </cell>
        </row>
        <row r="6100">
          <cell r="A6100" t="str">
            <v>MT</v>
          </cell>
          <cell r="B6100">
            <v>2008</v>
          </cell>
          <cell r="D6100" t="str">
            <v>SOJA</v>
          </cell>
          <cell r="E6100">
            <v>25000</v>
          </cell>
        </row>
        <row r="6101">
          <cell r="A6101" t="str">
            <v>MT</v>
          </cell>
          <cell r="B6101">
            <v>2008</v>
          </cell>
          <cell r="D6101" t="str">
            <v>SOJA</v>
          </cell>
          <cell r="E6101">
            <v>5000</v>
          </cell>
        </row>
        <row r="6102">
          <cell r="A6102" t="str">
            <v>MT</v>
          </cell>
          <cell r="B6102">
            <v>2008</v>
          </cell>
          <cell r="D6102" t="str">
            <v>SOJA</v>
          </cell>
          <cell r="E6102">
            <v>0</v>
          </cell>
        </row>
        <row r="6103">
          <cell r="A6103" t="str">
            <v>MT</v>
          </cell>
          <cell r="B6103">
            <v>2008</v>
          </cell>
          <cell r="D6103" t="str">
            <v>SOJA</v>
          </cell>
          <cell r="E6103">
            <v>7500</v>
          </cell>
        </row>
        <row r="6104">
          <cell r="A6104" t="str">
            <v>MT</v>
          </cell>
          <cell r="B6104">
            <v>2008</v>
          </cell>
          <cell r="D6104" t="str">
            <v>SOJA</v>
          </cell>
          <cell r="E6104">
            <v>11500</v>
          </cell>
        </row>
        <row r="6105">
          <cell r="A6105" t="str">
            <v>MT</v>
          </cell>
          <cell r="B6105">
            <v>2008</v>
          </cell>
          <cell r="D6105" t="str">
            <v>SOJA</v>
          </cell>
          <cell r="E6105">
            <v>1000</v>
          </cell>
        </row>
        <row r="6106">
          <cell r="A6106" t="str">
            <v>MT</v>
          </cell>
          <cell r="B6106">
            <v>2008</v>
          </cell>
          <cell r="D6106" t="str">
            <v>SOJA</v>
          </cell>
          <cell r="E6106">
            <v>0</v>
          </cell>
        </row>
        <row r="6107">
          <cell r="A6107" t="str">
            <v>MT</v>
          </cell>
          <cell r="B6107">
            <v>2008</v>
          </cell>
          <cell r="D6107" t="str">
            <v>SOJA</v>
          </cell>
          <cell r="E6107">
            <v>38000</v>
          </cell>
        </row>
        <row r="6108">
          <cell r="A6108" t="str">
            <v>MT</v>
          </cell>
          <cell r="B6108">
            <v>2008</v>
          </cell>
          <cell r="D6108" t="str">
            <v>SOJA</v>
          </cell>
          <cell r="E6108">
            <v>35000</v>
          </cell>
        </row>
        <row r="6109">
          <cell r="A6109" t="str">
            <v>MT</v>
          </cell>
          <cell r="B6109">
            <v>2008</v>
          </cell>
          <cell r="D6109" t="str">
            <v>SOJA</v>
          </cell>
          <cell r="E6109">
            <v>17000</v>
          </cell>
        </row>
        <row r="6110">
          <cell r="A6110" t="str">
            <v>MT</v>
          </cell>
          <cell r="B6110">
            <v>2008</v>
          </cell>
          <cell r="D6110" t="str">
            <v>SOJA</v>
          </cell>
          <cell r="E6110">
            <v>0</v>
          </cell>
        </row>
        <row r="6111">
          <cell r="A6111" t="str">
            <v>MT</v>
          </cell>
          <cell r="B6111">
            <v>2008</v>
          </cell>
          <cell r="D6111" t="str">
            <v>SOJA</v>
          </cell>
          <cell r="E6111">
            <v>5000</v>
          </cell>
        </row>
        <row r="6112">
          <cell r="A6112" t="str">
            <v>MT</v>
          </cell>
          <cell r="B6112">
            <v>2008</v>
          </cell>
          <cell r="D6112" t="str">
            <v>SOJA</v>
          </cell>
          <cell r="E6112">
            <v>25000</v>
          </cell>
        </row>
        <row r="6113">
          <cell r="A6113" t="str">
            <v>MT</v>
          </cell>
          <cell r="B6113">
            <v>2008</v>
          </cell>
          <cell r="D6113" t="str">
            <v>SOJA</v>
          </cell>
          <cell r="E6113">
            <v>20000</v>
          </cell>
        </row>
        <row r="6114">
          <cell r="A6114" t="str">
            <v>MT</v>
          </cell>
          <cell r="B6114">
            <v>2008</v>
          </cell>
          <cell r="D6114" t="str">
            <v>SOJA</v>
          </cell>
          <cell r="E6114">
            <v>30000</v>
          </cell>
        </row>
        <row r="6115">
          <cell r="A6115" t="str">
            <v>MT</v>
          </cell>
          <cell r="B6115">
            <v>2008</v>
          </cell>
          <cell r="D6115" t="str">
            <v>SOJA</v>
          </cell>
          <cell r="E6115">
            <v>20000</v>
          </cell>
        </row>
        <row r="6116">
          <cell r="A6116" t="str">
            <v>MT</v>
          </cell>
          <cell r="B6116">
            <v>2008</v>
          </cell>
          <cell r="D6116" t="str">
            <v>SOJA</v>
          </cell>
          <cell r="E6116">
            <v>0</v>
          </cell>
        </row>
        <row r="6117">
          <cell r="A6117" t="str">
            <v>MT</v>
          </cell>
          <cell r="B6117">
            <v>2008</v>
          </cell>
          <cell r="D6117" t="str">
            <v>SOJA</v>
          </cell>
          <cell r="E6117">
            <v>0</v>
          </cell>
        </row>
        <row r="6118">
          <cell r="A6118" t="str">
            <v>MT</v>
          </cell>
          <cell r="B6118">
            <v>2008</v>
          </cell>
          <cell r="D6118" t="str">
            <v>SOJA</v>
          </cell>
          <cell r="E6118">
            <v>0</v>
          </cell>
        </row>
        <row r="6119">
          <cell r="A6119" t="str">
            <v>MT</v>
          </cell>
          <cell r="B6119">
            <v>2008</v>
          </cell>
          <cell r="D6119" t="str">
            <v>SOJA</v>
          </cell>
          <cell r="E6119">
            <v>0</v>
          </cell>
        </row>
        <row r="6120">
          <cell r="A6120" t="str">
            <v>MT</v>
          </cell>
          <cell r="B6120">
            <v>2008</v>
          </cell>
          <cell r="D6120" t="str">
            <v>SOJA</v>
          </cell>
          <cell r="E6120">
            <v>0</v>
          </cell>
        </row>
        <row r="6121">
          <cell r="A6121" t="str">
            <v>MT</v>
          </cell>
          <cell r="B6121">
            <v>2008</v>
          </cell>
          <cell r="D6121" t="str">
            <v>SOJA</v>
          </cell>
          <cell r="E6121">
            <v>15000</v>
          </cell>
        </row>
        <row r="6122">
          <cell r="A6122" t="str">
            <v>MT</v>
          </cell>
          <cell r="B6122">
            <v>2008</v>
          </cell>
          <cell r="D6122" t="str">
            <v>SOJA</v>
          </cell>
          <cell r="E6122">
            <v>30000</v>
          </cell>
        </row>
        <row r="6123">
          <cell r="A6123" t="str">
            <v>MT</v>
          </cell>
          <cell r="B6123">
            <v>2008</v>
          </cell>
          <cell r="D6123" t="str">
            <v>SOJA</v>
          </cell>
          <cell r="E6123">
            <v>5000</v>
          </cell>
        </row>
        <row r="6124">
          <cell r="A6124" t="str">
            <v>MT</v>
          </cell>
          <cell r="B6124">
            <v>2008</v>
          </cell>
          <cell r="D6124" t="str">
            <v>SOJA</v>
          </cell>
          <cell r="E6124">
            <v>0</v>
          </cell>
        </row>
        <row r="6125">
          <cell r="A6125" t="str">
            <v>MT</v>
          </cell>
          <cell r="B6125">
            <v>2008</v>
          </cell>
          <cell r="D6125" t="str">
            <v>SOJA</v>
          </cell>
          <cell r="E6125">
            <v>0</v>
          </cell>
        </row>
        <row r="6126">
          <cell r="A6126" t="str">
            <v>MT</v>
          </cell>
          <cell r="B6126">
            <v>2008</v>
          </cell>
          <cell r="D6126" t="str">
            <v>SOJA</v>
          </cell>
          <cell r="E6126">
            <v>0</v>
          </cell>
        </row>
        <row r="6127">
          <cell r="A6127" t="str">
            <v>MT</v>
          </cell>
          <cell r="B6127">
            <v>2008</v>
          </cell>
          <cell r="D6127" t="str">
            <v>SOJA</v>
          </cell>
          <cell r="E6127">
            <v>0</v>
          </cell>
        </row>
        <row r="6128">
          <cell r="A6128" t="str">
            <v>MT</v>
          </cell>
          <cell r="B6128">
            <v>2008</v>
          </cell>
          <cell r="D6128" t="str">
            <v>SOJA</v>
          </cell>
          <cell r="E6128">
            <v>0</v>
          </cell>
        </row>
        <row r="6129">
          <cell r="A6129" t="str">
            <v>MT</v>
          </cell>
          <cell r="B6129">
            <v>2008</v>
          </cell>
          <cell r="D6129" t="str">
            <v>SOJA</v>
          </cell>
          <cell r="E6129">
            <v>0</v>
          </cell>
        </row>
        <row r="6130">
          <cell r="A6130" t="str">
            <v>MT</v>
          </cell>
          <cell r="B6130">
            <v>2008</v>
          </cell>
          <cell r="D6130" t="str">
            <v>SOJA</v>
          </cell>
          <cell r="E6130">
            <v>5000</v>
          </cell>
        </row>
        <row r="6131">
          <cell r="A6131" t="str">
            <v>MT</v>
          </cell>
          <cell r="B6131">
            <v>2008</v>
          </cell>
          <cell r="D6131" t="str">
            <v>SOJA</v>
          </cell>
          <cell r="E6131">
            <v>5000</v>
          </cell>
        </row>
        <row r="6132">
          <cell r="A6132" t="str">
            <v>MT</v>
          </cell>
          <cell r="B6132">
            <v>2008</v>
          </cell>
          <cell r="D6132" t="str">
            <v>SOJA</v>
          </cell>
          <cell r="E6132">
            <v>0</v>
          </cell>
        </row>
        <row r="6133">
          <cell r="A6133" t="str">
            <v>MT</v>
          </cell>
          <cell r="B6133">
            <v>2008</v>
          </cell>
          <cell r="D6133" t="str">
            <v>SOJA</v>
          </cell>
          <cell r="E6133">
            <v>40000</v>
          </cell>
        </row>
        <row r="6134">
          <cell r="A6134" t="str">
            <v>MT</v>
          </cell>
          <cell r="B6134">
            <v>2008</v>
          </cell>
          <cell r="D6134" t="str">
            <v>SOJA</v>
          </cell>
          <cell r="E6134">
            <v>60000</v>
          </cell>
        </row>
        <row r="6135">
          <cell r="A6135" t="str">
            <v>MT</v>
          </cell>
          <cell r="B6135">
            <v>2008</v>
          </cell>
          <cell r="D6135" t="str">
            <v>SOJA</v>
          </cell>
          <cell r="E6135">
            <v>30000</v>
          </cell>
        </row>
        <row r="6136">
          <cell r="A6136" t="str">
            <v>MT</v>
          </cell>
          <cell r="B6136">
            <v>2008</v>
          </cell>
          <cell r="D6136" t="str">
            <v>SOJA</v>
          </cell>
          <cell r="E6136">
            <v>0</v>
          </cell>
        </row>
        <row r="6137">
          <cell r="A6137" t="str">
            <v>MT</v>
          </cell>
          <cell r="B6137">
            <v>2008</v>
          </cell>
          <cell r="D6137" t="str">
            <v>SOJA</v>
          </cell>
          <cell r="E6137">
            <v>0</v>
          </cell>
        </row>
        <row r="6138">
          <cell r="A6138" t="str">
            <v>MT</v>
          </cell>
          <cell r="B6138">
            <v>2008</v>
          </cell>
          <cell r="D6138" t="str">
            <v>SOJA</v>
          </cell>
          <cell r="E6138">
            <v>0</v>
          </cell>
        </row>
        <row r="6139">
          <cell r="A6139" t="str">
            <v>MT</v>
          </cell>
          <cell r="B6139">
            <v>2008</v>
          </cell>
          <cell r="D6139" t="str">
            <v>SOJA</v>
          </cell>
          <cell r="E6139">
            <v>0</v>
          </cell>
        </row>
        <row r="6140">
          <cell r="A6140" t="str">
            <v>MT</v>
          </cell>
          <cell r="B6140">
            <v>2008</v>
          </cell>
          <cell r="D6140" t="str">
            <v>SOJA</v>
          </cell>
          <cell r="E6140">
            <v>0</v>
          </cell>
        </row>
        <row r="6141">
          <cell r="A6141" t="str">
            <v>MT</v>
          </cell>
          <cell r="B6141">
            <v>2008</v>
          </cell>
          <cell r="D6141" t="str">
            <v>SOJA</v>
          </cell>
          <cell r="E6141">
            <v>0</v>
          </cell>
        </row>
        <row r="6142">
          <cell r="A6142" t="str">
            <v>MT</v>
          </cell>
          <cell r="B6142">
            <v>2008</v>
          </cell>
          <cell r="D6142" t="str">
            <v>SOJA</v>
          </cell>
          <cell r="E6142">
            <v>0</v>
          </cell>
        </row>
        <row r="6143">
          <cell r="A6143" t="str">
            <v>MT</v>
          </cell>
          <cell r="B6143">
            <v>2008</v>
          </cell>
          <cell r="D6143" t="str">
            <v>SOJA</v>
          </cell>
          <cell r="E6143">
            <v>18000</v>
          </cell>
        </row>
        <row r="6144">
          <cell r="A6144" t="str">
            <v>MT</v>
          </cell>
          <cell r="B6144">
            <v>2008</v>
          </cell>
          <cell r="D6144" t="str">
            <v>SOJA</v>
          </cell>
          <cell r="E6144">
            <v>20000</v>
          </cell>
        </row>
        <row r="6145">
          <cell r="A6145" t="str">
            <v>MT</v>
          </cell>
          <cell r="B6145">
            <v>2008</v>
          </cell>
          <cell r="D6145" t="str">
            <v>SOJA</v>
          </cell>
          <cell r="E6145">
            <v>15000</v>
          </cell>
        </row>
        <row r="6146">
          <cell r="A6146" t="str">
            <v>MT</v>
          </cell>
          <cell r="B6146">
            <v>2008</v>
          </cell>
          <cell r="D6146" t="str">
            <v>SOJA</v>
          </cell>
          <cell r="E6146">
            <v>10000</v>
          </cell>
        </row>
        <row r="6147">
          <cell r="A6147" t="str">
            <v>MT</v>
          </cell>
          <cell r="B6147">
            <v>2008</v>
          </cell>
          <cell r="D6147" t="str">
            <v>SOJA</v>
          </cell>
          <cell r="E6147">
            <v>10000</v>
          </cell>
        </row>
        <row r="6148">
          <cell r="A6148" t="str">
            <v>MT</v>
          </cell>
          <cell r="B6148">
            <v>2008</v>
          </cell>
          <cell r="D6148" t="str">
            <v>SOJA</v>
          </cell>
          <cell r="E6148">
            <v>5000</v>
          </cell>
        </row>
        <row r="6149">
          <cell r="A6149" t="str">
            <v>MT</v>
          </cell>
          <cell r="B6149">
            <v>2008</v>
          </cell>
          <cell r="D6149" t="str">
            <v>SOJA</v>
          </cell>
          <cell r="E6149">
            <v>5000</v>
          </cell>
        </row>
        <row r="6150">
          <cell r="A6150" t="str">
            <v>MT</v>
          </cell>
          <cell r="B6150">
            <v>2008</v>
          </cell>
          <cell r="D6150" t="str">
            <v>SOJA</v>
          </cell>
          <cell r="E6150">
            <v>5000</v>
          </cell>
        </row>
        <row r="6151">
          <cell r="A6151" t="str">
            <v>MT</v>
          </cell>
          <cell r="B6151">
            <v>2008</v>
          </cell>
          <cell r="D6151" t="str">
            <v>SOJA</v>
          </cell>
          <cell r="E6151">
            <v>5000</v>
          </cell>
        </row>
        <row r="6152">
          <cell r="A6152" t="str">
            <v>MT</v>
          </cell>
          <cell r="B6152">
            <v>2008</v>
          </cell>
          <cell r="D6152" t="str">
            <v>SOJA</v>
          </cell>
          <cell r="E6152">
            <v>5000</v>
          </cell>
        </row>
        <row r="6153">
          <cell r="A6153" t="str">
            <v>MT</v>
          </cell>
          <cell r="B6153">
            <v>2008</v>
          </cell>
          <cell r="D6153" t="str">
            <v>SOJA</v>
          </cell>
          <cell r="E6153">
            <v>2000</v>
          </cell>
        </row>
        <row r="6154">
          <cell r="A6154" t="str">
            <v>MT</v>
          </cell>
          <cell r="B6154">
            <v>2008</v>
          </cell>
          <cell r="D6154" t="str">
            <v>SOJA</v>
          </cell>
          <cell r="E6154">
            <v>10000</v>
          </cell>
        </row>
        <row r="6155">
          <cell r="A6155" t="str">
            <v>MT</v>
          </cell>
          <cell r="B6155">
            <v>2008</v>
          </cell>
          <cell r="D6155" t="str">
            <v>SOJA</v>
          </cell>
          <cell r="E6155">
            <v>12000</v>
          </cell>
        </row>
        <row r="6156">
          <cell r="A6156" t="str">
            <v>MT</v>
          </cell>
          <cell r="B6156">
            <v>2008</v>
          </cell>
          <cell r="D6156" t="str">
            <v>SOJA</v>
          </cell>
          <cell r="E6156">
            <v>8000</v>
          </cell>
        </row>
        <row r="6157">
          <cell r="A6157" t="str">
            <v>MT</v>
          </cell>
          <cell r="B6157">
            <v>2008</v>
          </cell>
          <cell r="D6157" t="str">
            <v>SOJA</v>
          </cell>
          <cell r="E6157">
            <v>0</v>
          </cell>
        </row>
        <row r="6158">
          <cell r="A6158" t="str">
            <v>MT</v>
          </cell>
          <cell r="B6158">
            <v>2008</v>
          </cell>
          <cell r="D6158" t="str">
            <v>SOJA</v>
          </cell>
          <cell r="E6158">
            <v>0</v>
          </cell>
        </row>
        <row r="6159">
          <cell r="A6159" t="str">
            <v>MT</v>
          </cell>
          <cell r="B6159">
            <v>2008</v>
          </cell>
          <cell r="D6159" t="str">
            <v>SOJA</v>
          </cell>
          <cell r="E6159">
            <v>0</v>
          </cell>
        </row>
        <row r="6160">
          <cell r="A6160" t="str">
            <v>MT</v>
          </cell>
          <cell r="B6160">
            <v>2008</v>
          </cell>
          <cell r="D6160" t="str">
            <v>SOJA</v>
          </cell>
          <cell r="E6160">
            <v>0</v>
          </cell>
        </row>
        <row r="6161">
          <cell r="A6161" t="str">
            <v>MT</v>
          </cell>
          <cell r="B6161">
            <v>2008</v>
          </cell>
          <cell r="D6161" t="str">
            <v>SOJA</v>
          </cell>
          <cell r="E6161">
            <v>0</v>
          </cell>
        </row>
        <row r="6162">
          <cell r="A6162" t="str">
            <v>MT</v>
          </cell>
          <cell r="B6162">
            <v>2008</v>
          </cell>
          <cell r="D6162" t="str">
            <v>SOJA</v>
          </cell>
          <cell r="E6162">
            <v>0</v>
          </cell>
        </row>
        <row r="6163">
          <cell r="A6163" t="str">
            <v>MT</v>
          </cell>
          <cell r="B6163">
            <v>2008</v>
          </cell>
          <cell r="D6163" t="str">
            <v>SOJA</v>
          </cell>
          <cell r="E6163">
            <v>0</v>
          </cell>
        </row>
        <row r="6164">
          <cell r="A6164" t="str">
            <v>MT</v>
          </cell>
          <cell r="B6164">
            <v>2008</v>
          </cell>
          <cell r="D6164" t="str">
            <v>SOJA</v>
          </cell>
          <cell r="E6164">
            <v>0</v>
          </cell>
        </row>
        <row r="6165">
          <cell r="A6165" t="str">
            <v>MT</v>
          </cell>
          <cell r="B6165">
            <v>2008</v>
          </cell>
          <cell r="D6165" t="str">
            <v>SOJA</v>
          </cell>
          <cell r="E6165">
            <v>0</v>
          </cell>
        </row>
        <row r="6166">
          <cell r="A6166" t="str">
            <v>MT</v>
          </cell>
          <cell r="B6166">
            <v>2008</v>
          </cell>
          <cell r="D6166" t="str">
            <v>SOJA</v>
          </cell>
          <cell r="E6166">
            <v>0</v>
          </cell>
        </row>
        <row r="6167">
          <cell r="A6167" t="str">
            <v>MT</v>
          </cell>
          <cell r="B6167">
            <v>2008</v>
          </cell>
          <cell r="D6167" t="str">
            <v>SOJA</v>
          </cell>
          <cell r="E6167">
            <v>0</v>
          </cell>
        </row>
        <row r="6168">
          <cell r="A6168" t="str">
            <v>MT</v>
          </cell>
          <cell r="B6168">
            <v>2008</v>
          </cell>
          <cell r="D6168" t="str">
            <v>SOJA</v>
          </cell>
          <cell r="E6168">
            <v>0</v>
          </cell>
        </row>
        <row r="6169">
          <cell r="A6169" t="str">
            <v>MT</v>
          </cell>
          <cell r="B6169">
            <v>2008</v>
          </cell>
          <cell r="D6169" t="str">
            <v>SOJA</v>
          </cell>
          <cell r="E6169">
            <v>0</v>
          </cell>
        </row>
        <row r="6170">
          <cell r="A6170" t="str">
            <v>MT</v>
          </cell>
          <cell r="B6170">
            <v>2008</v>
          </cell>
          <cell r="D6170" t="str">
            <v>SOJA</v>
          </cell>
          <cell r="E6170">
            <v>0</v>
          </cell>
        </row>
        <row r="6171">
          <cell r="A6171" t="str">
            <v>MT</v>
          </cell>
          <cell r="B6171">
            <v>2008</v>
          </cell>
          <cell r="D6171" t="str">
            <v>SOJA</v>
          </cell>
          <cell r="E6171">
            <v>0</v>
          </cell>
        </row>
        <row r="6172">
          <cell r="A6172" t="str">
            <v>MT</v>
          </cell>
          <cell r="B6172">
            <v>2008</v>
          </cell>
          <cell r="D6172" t="str">
            <v>SOJA</v>
          </cell>
          <cell r="E6172">
            <v>0</v>
          </cell>
        </row>
        <row r="6173">
          <cell r="A6173" t="str">
            <v>MT</v>
          </cell>
          <cell r="B6173">
            <v>2008</v>
          </cell>
          <cell r="D6173" t="str">
            <v>SOJA</v>
          </cell>
          <cell r="E6173">
            <v>0</v>
          </cell>
        </row>
        <row r="6174">
          <cell r="A6174" t="str">
            <v>MT</v>
          </cell>
          <cell r="B6174">
            <v>2008</v>
          </cell>
          <cell r="D6174" t="str">
            <v>SOJA</v>
          </cell>
          <cell r="E6174">
            <v>0</v>
          </cell>
        </row>
        <row r="6175">
          <cell r="A6175" t="str">
            <v>MT</v>
          </cell>
          <cell r="B6175">
            <v>2008</v>
          </cell>
          <cell r="D6175" t="str">
            <v>SOJA</v>
          </cell>
          <cell r="E6175">
            <v>0</v>
          </cell>
        </row>
        <row r="6176">
          <cell r="A6176" t="str">
            <v>MT</v>
          </cell>
          <cell r="B6176">
            <v>2008</v>
          </cell>
          <cell r="D6176" t="str">
            <v>SOJA</v>
          </cell>
          <cell r="E6176">
            <v>0</v>
          </cell>
        </row>
        <row r="6177">
          <cell r="A6177" t="str">
            <v>MT</v>
          </cell>
          <cell r="B6177">
            <v>2008</v>
          </cell>
          <cell r="D6177" t="str">
            <v>SOJA</v>
          </cell>
          <cell r="E6177">
            <v>0</v>
          </cell>
        </row>
        <row r="6178">
          <cell r="A6178" t="str">
            <v>MT</v>
          </cell>
          <cell r="B6178">
            <v>2008</v>
          </cell>
          <cell r="D6178" t="str">
            <v>SOJA</v>
          </cell>
          <cell r="E6178">
            <v>32000</v>
          </cell>
        </row>
        <row r="6179">
          <cell r="A6179" t="str">
            <v>MT</v>
          </cell>
          <cell r="B6179">
            <v>2008</v>
          </cell>
          <cell r="D6179" t="str">
            <v>SOJA</v>
          </cell>
          <cell r="E6179">
            <v>25000</v>
          </cell>
        </row>
        <row r="6180">
          <cell r="A6180" t="str">
            <v>MT</v>
          </cell>
          <cell r="B6180">
            <v>2008</v>
          </cell>
          <cell r="D6180" t="str">
            <v>SOJA</v>
          </cell>
          <cell r="E6180">
            <v>3000</v>
          </cell>
        </row>
        <row r="6181">
          <cell r="A6181" t="str">
            <v>MT</v>
          </cell>
          <cell r="B6181">
            <v>2008</v>
          </cell>
          <cell r="D6181" t="str">
            <v>SOJA</v>
          </cell>
          <cell r="E6181">
            <v>0</v>
          </cell>
        </row>
        <row r="6182">
          <cell r="A6182" t="str">
            <v>MT</v>
          </cell>
          <cell r="B6182">
            <v>2008</v>
          </cell>
          <cell r="D6182" t="str">
            <v>SOJA</v>
          </cell>
          <cell r="E6182">
            <v>8000</v>
          </cell>
        </row>
        <row r="6183">
          <cell r="A6183" t="str">
            <v>MT</v>
          </cell>
          <cell r="B6183">
            <v>2008</v>
          </cell>
          <cell r="D6183" t="str">
            <v>SOJA</v>
          </cell>
          <cell r="E6183">
            <v>30000</v>
          </cell>
        </row>
        <row r="6184">
          <cell r="A6184" t="str">
            <v>MT</v>
          </cell>
          <cell r="B6184">
            <v>2008</v>
          </cell>
          <cell r="D6184" t="str">
            <v>SOJA</v>
          </cell>
          <cell r="E6184">
            <v>8000</v>
          </cell>
        </row>
        <row r="6185">
          <cell r="A6185" t="str">
            <v>MT</v>
          </cell>
          <cell r="B6185">
            <v>2008</v>
          </cell>
          <cell r="D6185" t="str">
            <v>SOJA</v>
          </cell>
          <cell r="E6185">
            <v>4000</v>
          </cell>
        </row>
        <row r="6186">
          <cell r="A6186" t="str">
            <v>MT</v>
          </cell>
          <cell r="B6186">
            <v>2008</v>
          </cell>
          <cell r="D6186" t="str">
            <v>SOJA</v>
          </cell>
          <cell r="E6186">
            <v>0</v>
          </cell>
        </row>
        <row r="6187">
          <cell r="A6187" t="str">
            <v>MT</v>
          </cell>
          <cell r="B6187">
            <v>2008</v>
          </cell>
          <cell r="D6187" t="str">
            <v>SOJA</v>
          </cell>
          <cell r="E6187">
            <v>0</v>
          </cell>
        </row>
        <row r="6188">
          <cell r="A6188" t="str">
            <v>MT</v>
          </cell>
          <cell r="B6188">
            <v>2008</v>
          </cell>
          <cell r="D6188" t="str">
            <v>SOJA</v>
          </cell>
          <cell r="E6188">
            <v>0</v>
          </cell>
        </row>
        <row r="6189">
          <cell r="A6189" t="str">
            <v>MT</v>
          </cell>
          <cell r="B6189">
            <v>2008</v>
          </cell>
          <cell r="D6189" t="str">
            <v>SOJA</v>
          </cell>
          <cell r="E6189">
            <v>0</v>
          </cell>
        </row>
        <row r="6190">
          <cell r="A6190" t="str">
            <v>MT</v>
          </cell>
          <cell r="B6190">
            <v>2008</v>
          </cell>
          <cell r="D6190" t="str">
            <v>SOJA</v>
          </cell>
          <cell r="E6190">
            <v>8000</v>
          </cell>
        </row>
        <row r="6191">
          <cell r="A6191" t="str">
            <v>MT</v>
          </cell>
          <cell r="B6191">
            <v>2008</v>
          </cell>
          <cell r="D6191" t="str">
            <v>SOJA</v>
          </cell>
          <cell r="E6191">
            <v>45000</v>
          </cell>
        </row>
        <row r="6192">
          <cell r="A6192" t="str">
            <v>MT</v>
          </cell>
          <cell r="B6192">
            <v>2008</v>
          </cell>
          <cell r="D6192" t="str">
            <v>SOJA</v>
          </cell>
          <cell r="E6192">
            <v>50000</v>
          </cell>
        </row>
        <row r="6193">
          <cell r="A6193" t="str">
            <v>MT</v>
          </cell>
          <cell r="B6193">
            <v>2008</v>
          </cell>
          <cell r="D6193" t="str">
            <v>SOJA</v>
          </cell>
          <cell r="E6193">
            <v>27000</v>
          </cell>
        </row>
        <row r="6194">
          <cell r="A6194" t="str">
            <v>MT</v>
          </cell>
          <cell r="B6194">
            <v>2008</v>
          </cell>
          <cell r="D6194" t="str">
            <v>SOJA</v>
          </cell>
          <cell r="E6194">
            <v>0</v>
          </cell>
        </row>
        <row r="6195">
          <cell r="A6195" t="str">
            <v>MT</v>
          </cell>
          <cell r="B6195">
            <v>2008</v>
          </cell>
          <cell r="D6195" t="str">
            <v>SOJA</v>
          </cell>
          <cell r="E6195">
            <v>0</v>
          </cell>
        </row>
        <row r="6196">
          <cell r="A6196" t="str">
            <v>MT</v>
          </cell>
          <cell r="B6196">
            <v>2008</v>
          </cell>
          <cell r="D6196" t="str">
            <v>SOJA</v>
          </cell>
          <cell r="E6196">
            <v>28000</v>
          </cell>
        </row>
        <row r="6197">
          <cell r="A6197" t="str">
            <v>MT</v>
          </cell>
          <cell r="B6197">
            <v>2008</v>
          </cell>
          <cell r="D6197" t="str">
            <v>SOJA</v>
          </cell>
          <cell r="E6197">
            <v>24000</v>
          </cell>
        </row>
        <row r="6198">
          <cell r="A6198" t="str">
            <v>MT</v>
          </cell>
          <cell r="B6198">
            <v>2008</v>
          </cell>
          <cell r="D6198" t="str">
            <v>SOJA</v>
          </cell>
          <cell r="E6198">
            <v>18000</v>
          </cell>
        </row>
        <row r="6199">
          <cell r="A6199" t="str">
            <v>MT</v>
          </cell>
          <cell r="B6199">
            <v>2008</v>
          </cell>
          <cell r="D6199" t="str">
            <v>SOJA</v>
          </cell>
          <cell r="E6199">
            <v>0</v>
          </cell>
        </row>
        <row r="6200">
          <cell r="A6200" t="str">
            <v>MT</v>
          </cell>
          <cell r="B6200">
            <v>2008</v>
          </cell>
          <cell r="D6200" t="str">
            <v>SOJA</v>
          </cell>
          <cell r="E6200">
            <v>0</v>
          </cell>
        </row>
        <row r="6201">
          <cell r="A6201" t="str">
            <v>MT</v>
          </cell>
          <cell r="B6201">
            <v>2008</v>
          </cell>
          <cell r="D6201" t="str">
            <v>SOJA</v>
          </cell>
          <cell r="E6201">
            <v>0</v>
          </cell>
        </row>
        <row r="6202">
          <cell r="A6202" t="str">
            <v>MT</v>
          </cell>
          <cell r="B6202">
            <v>2008</v>
          </cell>
          <cell r="D6202" t="str">
            <v>SOJA</v>
          </cell>
          <cell r="E6202">
            <v>6000</v>
          </cell>
        </row>
        <row r="6203">
          <cell r="A6203" t="str">
            <v>MT</v>
          </cell>
          <cell r="B6203">
            <v>2008</v>
          </cell>
          <cell r="D6203" t="str">
            <v>SOJA</v>
          </cell>
          <cell r="E6203">
            <v>28000</v>
          </cell>
        </row>
        <row r="6204">
          <cell r="A6204" t="str">
            <v>MT</v>
          </cell>
          <cell r="B6204">
            <v>2008</v>
          </cell>
          <cell r="D6204" t="str">
            <v>SOJA</v>
          </cell>
          <cell r="E6204">
            <v>23000</v>
          </cell>
        </row>
        <row r="6205">
          <cell r="A6205" t="str">
            <v>MT</v>
          </cell>
          <cell r="B6205">
            <v>2008</v>
          </cell>
          <cell r="D6205" t="str">
            <v>SOJA</v>
          </cell>
          <cell r="E6205">
            <v>3000</v>
          </cell>
        </row>
        <row r="6206">
          <cell r="A6206" t="str">
            <v>MT</v>
          </cell>
          <cell r="B6206">
            <v>2008</v>
          </cell>
          <cell r="D6206" t="str">
            <v>SOJA</v>
          </cell>
          <cell r="E6206">
            <v>2000</v>
          </cell>
        </row>
        <row r="6207">
          <cell r="A6207" t="str">
            <v>MT</v>
          </cell>
          <cell r="B6207">
            <v>2008</v>
          </cell>
          <cell r="D6207" t="str">
            <v>SOJA</v>
          </cell>
          <cell r="E6207">
            <v>13000</v>
          </cell>
        </row>
        <row r="6208">
          <cell r="A6208" t="str">
            <v>MT</v>
          </cell>
          <cell r="B6208">
            <v>2008</v>
          </cell>
          <cell r="D6208" t="str">
            <v>SOJA</v>
          </cell>
          <cell r="E6208">
            <v>10000</v>
          </cell>
        </row>
        <row r="6209">
          <cell r="A6209" t="str">
            <v>MT</v>
          </cell>
          <cell r="B6209">
            <v>2008</v>
          </cell>
          <cell r="D6209" t="str">
            <v>SOJA</v>
          </cell>
          <cell r="E6209">
            <v>5000</v>
          </cell>
        </row>
        <row r="6210">
          <cell r="A6210" t="str">
            <v>MT</v>
          </cell>
          <cell r="B6210">
            <v>2008</v>
          </cell>
          <cell r="D6210" t="str">
            <v>SOJA</v>
          </cell>
          <cell r="E6210">
            <v>0</v>
          </cell>
        </row>
        <row r="6211">
          <cell r="A6211" t="str">
            <v>MT</v>
          </cell>
          <cell r="B6211">
            <v>2008</v>
          </cell>
          <cell r="D6211" t="str">
            <v>SOJA</v>
          </cell>
          <cell r="E6211">
            <v>0</v>
          </cell>
        </row>
        <row r="6212">
          <cell r="A6212" t="str">
            <v>MT</v>
          </cell>
          <cell r="B6212">
            <v>2008</v>
          </cell>
          <cell r="D6212" t="str">
            <v>SOJA</v>
          </cell>
          <cell r="E6212">
            <v>0</v>
          </cell>
        </row>
        <row r="6213">
          <cell r="A6213" t="str">
            <v>MT</v>
          </cell>
          <cell r="B6213">
            <v>2008</v>
          </cell>
          <cell r="D6213" t="str">
            <v>SOJA</v>
          </cell>
          <cell r="E6213">
            <v>20000</v>
          </cell>
        </row>
        <row r="6214">
          <cell r="A6214" t="str">
            <v>MT</v>
          </cell>
          <cell r="B6214">
            <v>2008</v>
          </cell>
          <cell r="D6214" t="str">
            <v>SOJA</v>
          </cell>
          <cell r="E6214">
            <v>20000</v>
          </cell>
        </row>
        <row r="6215">
          <cell r="A6215" t="str">
            <v>MT</v>
          </cell>
          <cell r="B6215">
            <v>2008</v>
          </cell>
          <cell r="D6215" t="str">
            <v>SOJA</v>
          </cell>
          <cell r="E6215">
            <v>0</v>
          </cell>
        </row>
        <row r="6216">
          <cell r="A6216" t="str">
            <v>MT</v>
          </cell>
          <cell r="B6216">
            <v>2008</v>
          </cell>
          <cell r="D6216" t="str">
            <v>SOJA</v>
          </cell>
          <cell r="E6216">
            <v>0</v>
          </cell>
        </row>
        <row r="6217">
          <cell r="A6217" t="str">
            <v>MT</v>
          </cell>
          <cell r="B6217">
            <v>2008</v>
          </cell>
          <cell r="D6217" t="str">
            <v>SOJA</v>
          </cell>
          <cell r="E6217">
            <v>15000</v>
          </cell>
        </row>
        <row r="6218">
          <cell r="A6218" t="str">
            <v>MT</v>
          </cell>
          <cell r="B6218">
            <v>2008</v>
          </cell>
          <cell r="D6218" t="str">
            <v>SOJA</v>
          </cell>
          <cell r="E6218">
            <v>20000</v>
          </cell>
        </row>
        <row r="6219">
          <cell r="A6219" t="str">
            <v>MT</v>
          </cell>
          <cell r="B6219">
            <v>2008</v>
          </cell>
          <cell r="D6219" t="str">
            <v>SOJA</v>
          </cell>
          <cell r="E6219">
            <v>5000</v>
          </cell>
        </row>
        <row r="6220">
          <cell r="A6220" t="str">
            <v>MT</v>
          </cell>
          <cell r="B6220">
            <v>2008</v>
          </cell>
          <cell r="D6220" t="str">
            <v>SOJA</v>
          </cell>
          <cell r="E6220">
            <v>0</v>
          </cell>
        </row>
        <row r="6221">
          <cell r="A6221" t="str">
            <v>PR</v>
          </cell>
          <cell r="B6221">
            <v>2008</v>
          </cell>
          <cell r="D6221" t="str">
            <v>SOJA</v>
          </cell>
          <cell r="E6221">
            <v>1000</v>
          </cell>
        </row>
        <row r="6222">
          <cell r="A6222" t="str">
            <v>PR</v>
          </cell>
          <cell r="B6222">
            <v>2008</v>
          </cell>
          <cell r="D6222" t="str">
            <v>SOJA</v>
          </cell>
          <cell r="E6222">
            <v>13500</v>
          </cell>
        </row>
        <row r="6223">
          <cell r="A6223" t="str">
            <v>PR</v>
          </cell>
          <cell r="B6223">
            <v>2008</v>
          </cell>
          <cell r="D6223" t="str">
            <v>SOJA</v>
          </cell>
          <cell r="E6223">
            <v>500</v>
          </cell>
        </row>
        <row r="6224">
          <cell r="A6224" t="str">
            <v>PR</v>
          </cell>
          <cell r="B6224">
            <v>2008</v>
          </cell>
          <cell r="D6224" t="str">
            <v>SOJA</v>
          </cell>
          <cell r="E6224">
            <v>0</v>
          </cell>
        </row>
        <row r="6225">
          <cell r="A6225" t="str">
            <v>PR</v>
          </cell>
          <cell r="B6225">
            <v>2008</v>
          </cell>
          <cell r="D6225" t="str">
            <v>SOJA</v>
          </cell>
          <cell r="E6225">
            <v>0</v>
          </cell>
        </row>
        <row r="6226">
          <cell r="A6226" t="str">
            <v>PR</v>
          </cell>
          <cell r="B6226">
            <v>2008</v>
          </cell>
          <cell r="D6226" t="str">
            <v>SOJA</v>
          </cell>
          <cell r="E6226">
            <v>0</v>
          </cell>
        </row>
        <row r="6227">
          <cell r="A6227" t="str">
            <v>PR</v>
          </cell>
          <cell r="B6227">
            <v>2008</v>
          </cell>
          <cell r="D6227" t="str">
            <v>SOJA</v>
          </cell>
          <cell r="E6227">
            <v>0</v>
          </cell>
        </row>
        <row r="6228">
          <cell r="A6228" t="str">
            <v>PR</v>
          </cell>
          <cell r="B6228">
            <v>2008</v>
          </cell>
          <cell r="D6228" t="str">
            <v>SOJA</v>
          </cell>
          <cell r="E6228">
            <v>0</v>
          </cell>
        </row>
        <row r="6229">
          <cell r="A6229" t="str">
            <v>PR</v>
          </cell>
          <cell r="B6229">
            <v>2008</v>
          </cell>
          <cell r="D6229" t="str">
            <v>SOJA</v>
          </cell>
          <cell r="E6229">
            <v>1000</v>
          </cell>
        </row>
        <row r="6230">
          <cell r="A6230" t="str">
            <v>PR</v>
          </cell>
          <cell r="B6230">
            <v>2008</v>
          </cell>
          <cell r="D6230" t="str">
            <v>SOJA</v>
          </cell>
          <cell r="E6230">
            <v>18000</v>
          </cell>
        </row>
        <row r="6231">
          <cell r="A6231" t="str">
            <v>PR</v>
          </cell>
          <cell r="B6231">
            <v>2008</v>
          </cell>
          <cell r="D6231" t="str">
            <v>SOJA</v>
          </cell>
          <cell r="E6231">
            <v>1000</v>
          </cell>
        </row>
        <row r="6232">
          <cell r="A6232" t="str">
            <v>PR</v>
          </cell>
          <cell r="B6232">
            <v>2008</v>
          </cell>
          <cell r="D6232" t="str">
            <v>SOJA</v>
          </cell>
          <cell r="E6232">
            <v>0</v>
          </cell>
        </row>
        <row r="6233">
          <cell r="A6233" t="str">
            <v>PR</v>
          </cell>
          <cell r="B6233">
            <v>2008</v>
          </cell>
          <cell r="D6233" t="str">
            <v>SOJA</v>
          </cell>
          <cell r="E6233">
            <v>0</v>
          </cell>
        </row>
        <row r="6234">
          <cell r="A6234" t="str">
            <v>PR</v>
          </cell>
          <cell r="B6234">
            <v>2008</v>
          </cell>
          <cell r="D6234" t="str">
            <v>SOJA</v>
          </cell>
          <cell r="E6234">
            <v>0</v>
          </cell>
        </row>
        <row r="6235">
          <cell r="A6235" t="str">
            <v>PR</v>
          </cell>
          <cell r="B6235">
            <v>2008</v>
          </cell>
          <cell r="D6235" t="str">
            <v>SOJA</v>
          </cell>
          <cell r="E6235">
            <v>0</v>
          </cell>
        </row>
        <row r="6236">
          <cell r="A6236" t="str">
            <v>PR</v>
          </cell>
          <cell r="B6236">
            <v>2008</v>
          </cell>
          <cell r="D6236" t="str">
            <v>SOJA</v>
          </cell>
          <cell r="E6236">
            <v>0</v>
          </cell>
        </row>
        <row r="6237">
          <cell r="A6237" t="str">
            <v>PR</v>
          </cell>
          <cell r="B6237">
            <v>2008</v>
          </cell>
          <cell r="D6237" t="str">
            <v>SOJA</v>
          </cell>
          <cell r="E6237">
            <v>0</v>
          </cell>
        </row>
        <row r="6238">
          <cell r="A6238" t="str">
            <v>PR</v>
          </cell>
          <cell r="B6238">
            <v>2008</v>
          </cell>
          <cell r="D6238" t="str">
            <v>SOJA</v>
          </cell>
          <cell r="E6238">
            <v>1000</v>
          </cell>
        </row>
        <row r="6239">
          <cell r="A6239" t="str">
            <v>PR</v>
          </cell>
          <cell r="B6239">
            <v>2008</v>
          </cell>
          <cell r="D6239" t="str">
            <v>SOJA</v>
          </cell>
          <cell r="E6239">
            <v>1000</v>
          </cell>
        </row>
        <row r="6240">
          <cell r="A6240" t="str">
            <v>PR</v>
          </cell>
          <cell r="B6240">
            <v>2008</v>
          </cell>
          <cell r="D6240" t="str">
            <v>SOJA</v>
          </cell>
          <cell r="E6240">
            <v>40000</v>
          </cell>
        </row>
        <row r="6241">
          <cell r="A6241" t="str">
            <v>PR</v>
          </cell>
          <cell r="B6241">
            <v>2008</v>
          </cell>
          <cell r="D6241" t="str">
            <v>SOJA</v>
          </cell>
          <cell r="E6241">
            <v>8000</v>
          </cell>
        </row>
        <row r="6242">
          <cell r="A6242" t="str">
            <v>PR</v>
          </cell>
          <cell r="B6242">
            <v>2008</v>
          </cell>
          <cell r="D6242" t="str">
            <v>SOJA</v>
          </cell>
          <cell r="E6242">
            <v>5000</v>
          </cell>
        </row>
        <row r="6243">
          <cell r="A6243" t="str">
            <v>PR</v>
          </cell>
          <cell r="B6243">
            <v>2008</v>
          </cell>
          <cell r="D6243" t="str">
            <v>SOJA</v>
          </cell>
          <cell r="E6243">
            <v>5000</v>
          </cell>
        </row>
        <row r="6244">
          <cell r="A6244" t="str">
            <v>PR</v>
          </cell>
          <cell r="B6244">
            <v>2008</v>
          </cell>
          <cell r="D6244" t="str">
            <v>SOJA</v>
          </cell>
          <cell r="E6244">
            <v>0</v>
          </cell>
        </row>
        <row r="6245">
          <cell r="A6245" t="str">
            <v>PR</v>
          </cell>
          <cell r="B6245">
            <v>2008</v>
          </cell>
          <cell r="D6245" t="str">
            <v>SOJA</v>
          </cell>
          <cell r="E6245">
            <v>0</v>
          </cell>
        </row>
        <row r="6246">
          <cell r="A6246" t="str">
            <v>PR</v>
          </cell>
          <cell r="B6246">
            <v>2008</v>
          </cell>
          <cell r="D6246" t="str">
            <v>SOJA</v>
          </cell>
          <cell r="E6246">
            <v>0</v>
          </cell>
        </row>
        <row r="6247">
          <cell r="A6247" t="str">
            <v>PR</v>
          </cell>
          <cell r="B6247">
            <v>2008</v>
          </cell>
          <cell r="D6247" t="str">
            <v>SOJA</v>
          </cell>
          <cell r="E6247">
            <v>0</v>
          </cell>
        </row>
        <row r="6248">
          <cell r="A6248" t="str">
            <v>PR</v>
          </cell>
          <cell r="B6248">
            <v>2008</v>
          </cell>
          <cell r="D6248" t="str">
            <v>SOJA</v>
          </cell>
          <cell r="E6248">
            <v>0</v>
          </cell>
        </row>
        <row r="6249">
          <cell r="A6249" t="str">
            <v>PR</v>
          </cell>
          <cell r="B6249">
            <v>2008</v>
          </cell>
          <cell r="D6249" t="str">
            <v>SOJA</v>
          </cell>
          <cell r="E6249">
            <v>0</v>
          </cell>
        </row>
        <row r="6250">
          <cell r="A6250" t="str">
            <v>SP</v>
          </cell>
          <cell r="B6250">
            <v>2008</v>
          </cell>
          <cell r="D6250" t="str">
            <v>SOJA</v>
          </cell>
          <cell r="E6250">
            <v>1000</v>
          </cell>
        </row>
        <row r="6251">
          <cell r="A6251" t="str">
            <v>SP</v>
          </cell>
          <cell r="B6251">
            <v>2008</v>
          </cell>
          <cell r="D6251" t="str">
            <v>SOJA</v>
          </cell>
          <cell r="E6251">
            <v>8000</v>
          </cell>
        </row>
        <row r="6252">
          <cell r="A6252" t="str">
            <v>SP</v>
          </cell>
          <cell r="B6252">
            <v>2008</v>
          </cell>
          <cell r="D6252" t="str">
            <v>SOJA</v>
          </cell>
          <cell r="E6252">
            <v>1000</v>
          </cell>
        </row>
        <row r="6253">
          <cell r="A6253" t="str">
            <v>SP</v>
          </cell>
          <cell r="B6253">
            <v>2008</v>
          </cell>
          <cell r="D6253" t="str">
            <v>SOJA</v>
          </cell>
          <cell r="E6253">
            <v>0</v>
          </cell>
        </row>
        <row r="6254">
          <cell r="A6254" t="str">
            <v>SP</v>
          </cell>
          <cell r="B6254">
            <v>2008</v>
          </cell>
          <cell r="D6254" t="str">
            <v>SOJA</v>
          </cell>
          <cell r="E6254">
            <v>0</v>
          </cell>
        </row>
        <row r="6255">
          <cell r="A6255" t="str">
            <v>SP</v>
          </cell>
          <cell r="B6255">
            <v>2008</v>
          </cell>
          <cell r="D6255" t="str">
            <v>SOJA</v>
          </cell>
          <cell r="E6255">
            <v>0</v>
          </cell>
        </row>
        <row r="6256">
          <cell r="A6256" t="str">
            <v>SP</v>
          </cell>
          <cell r="B6256">
            <v>2008</v>
          </cell>
          <cell r="D6256" t="str">
            <v>SOJA</v>
          </cell>
          <cell r="E6256">
            <v>0</v>
          </cell>
        </row>
        <row r="6257">
          <cell r="A6257" t="str">
            <v>SP</v>
          </cell>
          <cell r="B6257">
            <v>2008</v>
          </cell>
          <cell r="D6257" t="str">
            <v>SOJA</v>
          </cell>
          <cell r="E6257">
            <v>0</v>
          </cell>
        </row>
        <row r="6258">
          <cell r="A6258" t="str">
            <v>SP</v>
          </cell>
          <cell r="B6258">
            <v>2008</v>
          </cell>
          <cell r="D6258" t="str">
            <v>SOJA</v>
          </cell>
          <cell r="E6258">
            <v>0</v>
          </cell>
        </row>
        <row r="6259">
          <cell r="A6259" t="str">
            <v>PR</v>
          </cell>
          <cell r="B6259">
            <v>2008</v>
          </cell>
          <cell r="D6259" t="str">
            <v>SOJA</v>
          </cell>
          <cell r="E6259">
            <v>5000</v>
          </cell>
        </row>
        <row r="6260">
          <cell r="A6260" t="str">
            <v>PR</v>
          </cell>
          <cell r="B6260">
            <v>2008</v>
          </cell>
          <cell r="D6260" t="str">
            <v>SOJA</v>
          </cell>
          <cell r="E6260">
            <v>3000</v>
          </cell>
        </row>
        <row r="6261">
          <cell r="A6261" t="str">
            <v>PR</v>
          </cell>
          <cell r="B6261">
            <v>2008</v>
          </cell>
          <cell r="D6261" t="str">
            <v>SOJA</v>
          </cell>
          <cell r="E6261">
            <v>3000</v>
          </cell>
        </row>
        <row r="6262">
          <cell r="A6262" t="str">
            <v>PR</v>
          </cell>
          <cell r="B6262">
            <v>2008</v>
          </cell>
          <cell r="D6262" t="str">
            <v>SOJA</v>
          </cell>
          <cell r="E6262">
            <v>2000</v>
          </cell>
        </row>
        <row r="6263">
          <cell r="A6263" t="str">
            <v>PR</v>
          </cell>
          <cell r="B6263">
            <v>2008</v>
          </cell>
          <cell r="D6263" t="str">
            <v>SOJA</v>
          </cell>
          <cell r="E6263">
            <v>2000</v>
          </cell>
        </row>
        <row r="6264">
          <cell r="A6264" t="str">
            <v>PR</v>
          </cell>
          <cell r="B6264">
            <v>2008</v>
          </cell>
          <cell r="D6264" t="str">
            <v>SOJA</v>
          </cell>
          <cell r="E6264">
            <v>2000</v>
          </cell>
        </row>
        <row r="6265">
          <cell r="A6265" t="str">
            <v>PR</v>
          </cell>
          <cell r="B6265">
            <v>2008</v>
          </cell>
          <cell r="D6265" t="str">
            <v>SOJA</v>
          </cell>
          <cell r="E6265">
            <v>2000</v>
          </cell>
        </row>
        <row r="6266">
          <cell r="A6266" t="str">
            <v>PR</v>
          </cell>
          <cell r="B6266">
            <v>2008</v>
          </cell>
          <cell r="D6266" t="str">
            <v>SOJA</v>
          </cell>
          <cell r="E6266">
            <v>1000</v>
          </cell>
        </row>
        <row r="6267">
          <cell r="A6267" t="str">
            <v>PR</v>
          </cell>
          <cell r="B6267">
            <v>2008</v>
          </cell>
          <cell r="D6267" t="str">
            <v>SOJA</v>
          </cell>
          <cell r="E6267">
            <v>1000</v>
          </cell>
        </row>
        <row r="6268">
          <cell r="A6268" t="str">
            <v>PR</v>
          </cell>
          <cell r="B6268">
            <v>2008</v>
          </cell>
          <cell r="D6268" t="str">
            <v>SOJA</v>
          </cell>
          <cell r="E6268">
            <v>28000</v>
          </cell>
        </row>
        <row r="6269">
          <cell r="A6269" t="str">
            <v>PR</v>
          </cell>
          <cell r="B6269">
            <v>2008</v>
          </cell>
          <cell r="D6269" t="str">
            <v>SOJA</v>
          </cell>
          <cell r="E6269">
            <v>1000</v>
          </cell>
        </row>
        <row r="6270">
          <cell r="A6270" t="str">
            <v>PR</v>
          </cell>
          <cell r="B6270">
            <v>2008</v>
          </cell>
          <cell r="D6270" t="str">
            <v>SOJA</v>
          </cell>
          <cell r="E6270">
            <v>0</v>
          </cell>
        </row>
        <row r="6271">
          <cell r="A6271" t="str">
            <v>PR</v>
          </cell>
          <cell r="B6271">
            <v>2008</v>
          </cell>
          <cell r="D6271" t="str">
            <v>SOJA</v>
          </cell>
          <cell r="E6271">
            <v>0</v>
          </cell>
        </row>
        <row r="6272">
          <cell r="A6272" t="str">
            <v>PR</v>
          </cell>
          <cell r="B6272">
            <v>2008</v>
          </cell>
          <cell r="D6272" t="str">
            <v>SOJA</v>
          </cell>
          <cell r="E6272">
            <v>0</v>
          </cell>
        </row>
        <row r="6273">
          <cell r="A6273" t="str">
            <v>PR</v>
          </cell>
          <cell r="B6273">
            <v>2008</v>
          </cell>
          <cell r="D6273" t="str">
            <v>SOJA</v>
          </cell>
          <cell r="E6273">
            <v>0</v>
          </cell>
        </row>
        <row r="6274">
          <cell r="A6274" t="str">
            <v>PR</v>
          </cell>
          <cell r="B6274">
            <v>2008</v>
          </cell>
          <cell r="D6274" t="str">
            <v>SOJA</v>
          </cell>
          <cell r="E6274">
            <v>1000</v>
          </cell>
        </row>
        <row r="6275">
          <cell r="A6275" t="str">
            <v>PR</v>
          </cell>
          <cell r="B6275">
            <v>2008</v>
          </cell>
          <cell r="D6275" t="str">
            <v>SOJA</v>
          </cell>
          <cell r="E6275">
            <v>28000</v>
          </cell>
        </row>
        <row r="6276">
          <cell r="A6276" t="str">
            <v>PR</v>
          </cell>
          <cell r="B6276">
            <v>2008</v>
          </cell>
          <cell r="D6276" t="str">
            <v>SOJA</v>
          </cell>
          <cell r="E6276">
            <v>1000</v>
          </cell>
        </row>
        <row r="6277">
          <cell r="A6277" t="str">
            <v>PR</v>
          </cell>
          <cell r="B6277">
            <v>2008</v>
          </cell>
          <cell r="D6277" t="str">
            <v>SOJA</v>
          </cell>
          <cell r="E6277">
            <v>0</v>
          </cell>
        </row>
        <row r="6278">
          <cell r="A6278" t="str">
            <v>PR</v>
          </cell>
          <cell r="B6278">
            <v>2008</v>
          </cell>
          <cell r="D6278" t="str">
            <v>SOJA</v>
          </cell>
          <cell r="E6278">
            <v>0</v>
          </cell>
        </row>
        <row r="6279">
          <cell r="A6279" t="str">
            <v>PR</v>
          </cell>
          <cell r="B6279">
            <v>2008</v>
          </cell>
          <cell r="D6279" t="str">
            <v>SOJA</v>
          </cell>
          <cell r="E6279">
            <v>0</v>
          </cell>
        </row>
        <row r="6280">
          <cell r="A6280" t="str">
            <v>PR</v>
          </cell>
          <cell r="B6280">
            <v>2008</v>
          </cell>
          <cell r="D6280" t="str">
            <v>SOJA</v>
          </cell>
          <cell r="E6280">
            <v>0</v>
          </cell>
        </row>
        <row r="6281">
          <cell r="A6281" t="str">
            <v>PR</v>
          </cell>
          <cell r="B6281">
            <v>2008</v>
          </cell>
          <cell r="D6281" t="str">
            <v>SOJA</v>
          </cell>
          <cell r="E6281">
            <v>0</v>
          </cell>
        </row>
        <row r="6282">
          <cell r="A6282" t="str">
            <v>PR</v>
          </cell>
          <cell r="B6282">
            <v>2008</v>
          </cell>
          <cell r="D6282" t="str">
            <v>SOJA</v>
          </cell>
          <cell r="E6282">
            <v>0</v>
          </cell>
        </row>
        <row r="6283">
          <cell r="A6283" t="str">
            <v>RS</v>
          </cell>
          <cell r="B6283">
            <v>2008</v>
          </cell>
          <cell r="D6283" t="str">
            <v>SOJA</v>
          </cell>
          <cell r="E6283">
            <v>2000</v>
          </cell>
        </row>
        <row r="6284">
          <cell r="A6284" t="str">
            <v>RS</v>
          </cell>
          <cell r="B6284">
            <v>2008</v>
          </cell>
          <cell r="D6284" t="str">
            <v>SOJA</v>
          </cell>
          <cell r="E6284">
            <v>27000</v>
          </cell>
        </row>
        <row r="6285">
          <cell r="A6285" t="str">
            <v>RS</v>
          </cell>
          <cell r="B6285">
            <v>2008</v>
          </cell>
          <cell r="D6285" t="str">
            <v>SOJA</v>
          </cell>
          <cell r="E6285">
            <v>12500</v>
          </cell>
        </row>
        <row r="6286">
          <cell r="A6286" t="str">
            <v>RS</v>
          </cell>
          <cell r="B6286">
            <v>2008</v>
          </cell>
          <cell r="D6286" t="str">
            <v>SOJA</v>
          </cell>
          <cell r="E6286">
            <v>3500</v>
          </cell>
        </row>
        <row r="6287">
          <cell r="A6287" t="str">
            <v>RS</v>
          </cell>
          <cell r="B6287">
            <v>2008</v>
          </cell>
          <cell r="D6287" t="str">
            <v>SOJA</v>
          </cell>
          <cell r="E6287">
            <v>0</v>
          </cell>
        </row>
        <row r="6288">
          <cell r="A6288" t="str">
            <v>RS</v>
          </cell>
          <cell r="B6288">
            <v>2008</v>
          </cell>
          <cell r="D6288" t="str">
            <v>SOJA</v>
          </cell>
          <cell r="E6288">
            <v>0</v>
          </cell>
        </row>
        <row r="6289">
          <cell r="A6289" t="str">
            <v>RS</v>
          </cell>
          <cell r="B6289">
            <v>2008</v>
          </cell>
          <cell r="D6289" t="str">
            <v>SOJA</v>
          </cell>
          <cell r="E6289">
            <v>0</v>
          </cell>
        </row>
        <row r="6290">
          <cell r="A6290" t="str">
            <v>RS</v>
          </cell>
          <cell r="B6290">
            <v>2008</v>
          </cell>
          <cell r="D6290" t="str">
            <v>SOJA</v>
          </cell>
          <cell r="E6290">
            <v>0</v>
          </cell>
        </row>
        <row r="6291">
          <cell r="A6291" t="str">
            <v>RS</v>
          </cell>
          <cell r="B6291">
            <v>2008</v>
          </cell>
          <cell r="D6291" t="str">
            <v>SOJA</v>
          </cell>
          <cell r="E6291">
            <v>0</v>
          </cell>
        </row>
        <row r="6292">
          <cell r="A6292" t="str">
            <v>RS</v>
          </cell>
          <cell r="B6292">
            <v>2008</v>
          </cell>
          <cell r="D6292" t="str">
            <v>SOJA</v>
          </cell>
          <cell r="E6292">
            <v>0</v>
          </cell>
        </row>
        <row r="6293">
          <cell r="A6293" t="str">
            <v>RS</v>
          </cell>
          <cell r="B6293">
            <v>2008</v>
          </cell>
          <cell r="D6293" t="str">
            <v>SOJA</v>
          </cell>
          <cell r="E6293">
            <v>6500</v>
          </cell>
        </row>
        <row r="6294">
          <cell r="A6294" t="str">
            <v>RS</v>
          </cell>
          <cell r="B6294">
            <v>2008</v>
          </cell>
          <cell r="D6294" t="str">
            <v>SOJA</v>
          </cell>
          <cell r="E6294">
            <v>39000</v>
          </cell>
        </row>
        <row r="6295">
          <cell r="A6295" t="str">
            <v>RS</v>
          </cell>
          <cell r="B6295">
            <v>2008</v>
          </cell>
          <cell r="D6295" t="str">
            <v>SOJA</v>
          </cell>
          <cell r="E6295">
            <v>18500</v>
          </cell>
        </row>
        <row r="6296">
          <cell r="A6296" t="str">
            <v>RS</v>
          </cell>
          <cell r="B6296">
            <v>2008</v>
          </cell>
          <cell r="D6296" t="str">
            <v>SOJA</v>
          </cell>
          <cell r="E6296">
            <v>7000</v>
          </cell>
        </row>
        <row r="6297">
          <cell r="A6297" t="str">
            <v>RS</v>
          </cell>
          <cell r="B6297">
            <v>2008</v>
          </cell>
          <cell r="D6297" t="str">
            <v>SOJA</v>
          </cell>
          <cell r="E6297">
            <v>5500</v>
          </cell>
        </row>
        <row r="6298">
          <cell r="A6298" t="str">
            <v>RS</v>
          </cell>
          <cell r="B6298">
            <v>2008</v>
          </cell>
          <cell r="D6298" t="str">
            <v>SOJA</v>
          </cell>
          <cell r="E6298">
            <v>3500</v>
          </cell>
        </row>
        <row r="6299">
          <cell r="A6299" t="str">
            <v>RS</v>
          </cell>
          <cell r="B6299">
            <v>2008</v>
          </cell>
          <cell r="D6299" t="str">
            <v>SOJA</v>
          </cell>
          <cell r="E6299">
            <v>0</v>
          </cell>
        </row>
        <row r="6300">
          <cell r="A6300" t="str">
            <v>RS</v>
          </cell>
          <cell r="B6300">
            <v>2008</v>
          </cell>
          <cell r="D6300" t="str">
            <v>SOJA</v>
          </cell>
          <cell r="E6300">
            <v>0</v>
          </cell>
        </row>
        <row r="6301">
          <cell r="A6301" t="str">
            <v>RS</v>
          </cell>
          <cell r="B6301">
            <v>2008</v>
          </cell>
          <cell r="D6301" t="str">
            <v>SOJA</v>
          </cell>
          <cell r="E6301">
            <v>0</v>
          </cell>
        </row>
        <row r="6302">
          <cell r="A6302" t="str">
            <v>RS</v>
          </cell>
          <cell r="B6302">
            <v>2008</v>
          </cell>
          <cell r="D6302" t="str">
            <v>SOJA</v>
          </cell>
          <cell r="E6302">
            <v>0</v>
          </cell>
        </row>
        <row r="6303">
          <cell r="A6303" t="str">
            <v>RS</v>
          </cell>
          <cell r="B6303">
            <v>2008</v>
          </cell>
          <cell r="D6303" t="str">
            <v>SOJA</v>
          </cell>
          <cell r="E6303">
            <v>5000</v>
          </cell>
        </row>
        <row r="6304">
          <cell r="A6304" t="str">
            <v>RS</v>
          </cell>
          <cell r="B6304">
            <v>2008</v>
          </cell>
          <cell r="D6304" t="str">
            <v>SOJA</v>
          </cell>
          <cell r="E6304">
            <v>20000</v>
          </cell>
        </row>
        <row r="6305">
          <cell r="A6305" t="str">
            <v>RS</v>
          </cell>
          <cell r="B6305">
            <v>2008</v>
          </cell>
          <cell r="D6305" t="str">
            <v>SOJA</v>
          </cell>
          <cell r="E6305">
            <v>15000</v>
          </cell>
        </row>
        <row r="6306">
          <cell r="A6306" t="str">
            <v>RS</v>
          </cell>
          <cell r="B6306">
            <v>2008</v>
          </cell>
          <cell r="D6306" t="str">
            <v>SOJA</v>
          </cell>
          <cell r="E6306">
            <v>0</v>
          </cell>
        </row>
        <row r="6307">
          <cell r="A6307" t="str">
            <v>RS</v>
          </cell>
          <cell r="B6307">
            <v>2008</v>
          </cell>
          <cell r="D6307" t="str">
            <v>SOJA</v>
          </cell>
          <cell r="E6307">
            <v>0</v>
          </cell>
        </row>
        <row r="6308">
          <cell r="A6308" t="str">
            <v>RS</v>
          </cell>
          <cell r="B6308">
            <v>2008</v>
          </cell>
          <cell r="D6308" t="str">
            <v>SOJA</v>
          </cell>
          <cell r="E6308">
            <v>0</v>
          </cell>
        </row>
        <row r="6309">
          <cell r="A6309" t="str">
            <v>RS</v>
          </cell>
          <cell r="B6309">
            <v>2008</v>
          </cell>
          <cell r="D6309" t="str">
            <v>SOJA</v>
          </cell>
          <cell r="E6309">
            <v>0</v>
          </cell>
        </row>
        <row r="6310">
          <cell r="A6310" t="str">
            <v>RS</v>
          </cell>
          <cell r="B6310">
            <v>2008</v>
          </cell>
          <cell r="D6310" t="str">
            <v>SOJA</v>
          </cell>
          <cell r="E6310">
            <v>0</v>
          </cell>
        </row>
        <row r="6311">
          <cell r="A6311" t="str">
            <v>RS</v>
          </cell>
          <cell r="B6311">
            <v>2008</v>
          </cell>
          <cell r="D6311" t="str">
            <v>SOJA</v>
          </cell>
          <cell r="E6311">
            <v>0</v>
          </cell>
        </row>
        <row r="6312">
          <cell r="A6312" t="str">
            <v>RS</v>
          </cell>
          <cell r="B6312">
            <v>2008</v>
          </cell>
          <cell r="D6312" t="str">
            <v>SOJA</v>
          </cell>
          <cell r="E6312">
            <v>0</v>
          </cell>
        </row>
        <row r="6313">
          <cell r="A6313" t="str">
            <v>RS</v>
          </cell>
          <cell r="B6313">
            <v>2008</v>
          </cell>
          <cell r="D6313" t="str">
            <v>SOJA</v>
          </cell>
          <cell r="E6313">
            <v>5000</v>
          </cell>
        </row>
        <row r="6314">
          <cell r="A6314" t="str">
            <v>RS</v>
          </cell>
          <cell r="B6314">
            <v>2008</v>
          </cell>
          <cell r="D6314" t="str">
            <v>SOJA</v>
          </cell>
          <cell r="E6314">
            <v>20000</v>
          </cell>
        </row>
        <row r="6315">
          <cell r="A6315" t="str">
            <v>RS</v>
          </cell>
          <cell r="B6315">
            <v>2008</v>
          </cell>
          <cell r="D6315" t="str">
            <v>SOJA</v>
          </cell>
          <cell r="E6315">
            <v>15000</v>
          </cell>
        </row>
        <row r="6316">
          <cell r="A6316" t="str">
            <v>RS</v>
          </cell>
          <cell r="B6316">
            <v>2008</v>
          </cell>
          <cell r="D6316" t="str">
            <v>SOJA</v>
          </cell>
          <cell r="E6316">
            <v>15000</v>
          </cell>
        </row>
        <row r="6317">
          <cell r="A6317" t="str">
            <v>RS</v>
          </cell>
          <cell r="B6317">
            <v>2008</v>
          </cell>
          <cell r="D6317" t="str">
            <v>SOJA</v>
          </cell>
          <cell r="E6317">
            <v>5000</v>
          </cell>
        </row>
        <row r="6318">
          <cell r="A6318" t="str">
            <v>RS</v>
          </cell>
          <cell r="B6318">
            <v>2008</v>
          </cell>
          <cell r="D6318" t="str">
            <v>SOJA</v>
          </cell>
          <cell r="E6318">
            <v>0</v>
          </cell>
        </row>
        <row r="6319">
          <cell r="A6319" t="str">
            <v>RS</v>
          </cell>
          <cell r="B6319">
            <v>2008</v>
          </cell>
          <cell r="D6319" t="str">
            <v>SOJA</v>
          </cell>
          <cell r="E6319">
            <v>0</v>
          </cell>
        </row>
        <row r="6320">
          <cell r="A6320" t="str">
            <v>RS</v>
          </cell>
          <cell r="B6320">
            <v>2008</v>
          </cell>
          <cell r="D6320" t="str">
            <v>SOJA</v>
          </cell>
          <cell r="E6320">
            <v>0</v>
          </cell>
        </row>
        <row r="6321">
          <cell r="A6321" t="str">
            <v>RS</v>
          </cell>
          <cell r="B6321">
            <v>2008</v>
          </cell>
          <cell r="D6321" t="str">
            <v>SOJA</v>
          </cell>
          <cell r="E6321">
            <v>0</v>
          </cell>
        </row>
        <row r="6322">
          <cell r="A6322" t="str">
            <v>RS</v>
          </cell>
          <cell r="B6322">
            <v>2008</v>
          </cell>
          <cell r="D6322" t="str">
            <v>SOJA</v>
          </cell>
          <cell r="E6322">
            <v>0</v>
          </cell>
        </row>
        <row r="6323">
          <cell r="A6323" t="str">
            <v>RS</v>
          </cell>
          <cell r="B6323">
            <v>2008</v>
          </cell>
          <cell r="D6323" t="str">
            <v>SOJA</v>
          </cell>
          <cell r="E6323">
            <v>10000</v>
          </cell>
        </row>
        <row r="6324">
          <cell r="A6324" t="str">
            <v>RS</v>
          </cell>
          <cell r="B6324">
            <v>2008</v>
          </cell>
          <cell r="D6324" t="str">
            <v>SOJA</v>
          </cell>
          <cell r="E6324">
            <v>35000</v>
          </cell>
        </row>
        <row r="6325">
          <cell r="A6325" t="str">
            <v>RS</v>
          </cell>
          <cell r="B6325">
            <v>2008</v>
          </cell>
          <cell r="D6325" t="str">
            <v>SOJA</v>
          </cell>
          <cell r="E6325">
            <v>20000</v>
          </cell>
        </row>
        <row r="6326">
          <cell r="A6326" t="str">
            <v>RS</v>
          </cell>
          <cell r="B6326">
            <v>2008</v>
          </cell>
          <cell r="D6326" t="str">
            <v>SOJA</v>
          </cell>
          <cell r="E6326">
            <v>20000</v>
          </cell>
        </row>
        <row r="6327">
          <cell r="A6327" t="str">
            <v>RS</v>
          </cell>
          <cell r="B6327">
            <v>2008</v>
          </cell>
          <cell r="D6327" t="str">
            <v>SOJA</v>
          </cell>
          <cell r="E6327">
            <v>20000</v>
          </cell>
        </row>
        <row r="6328">
          <cell r="A6328" t="str">
            <v>RS</v>
          </cell>
          <cell r="B6328">
            <v>2008</v>
          </cell>
          <cell r="D6328" t="str">
            <v>SOJA</v>
          </cell>
          <cell r="E6328">
            <v>5000</v>
          </cell>
        </row>
        <row r="6329">
          <cell r="A6329" t="str">
            <v>RS</v>
          </cell>
          <cell r="B6329">
            <v>2008</v>
          </cell>
          <cell r="D6329" t="str">
            <v>SOJA</v>
          </cell>
          <cell r="E6329">
            <v>5000</v>
          </cell>
        </row>
        <row r="6330">
          <cell r="A6330" t="str">
            <v>RS</v>
          </cell>
          <cell r="B6330">
            <v>2008</v>
          </cell>
          <cell r="D6330" t="str">
            <v>SOJA</v>
          </cell>
          <cell r="E6330">
            <v>3000</v>
          </cell>
        </row>
        <row r="6331">
          <cell r="A6331" t="str">
            <v>RS</v>
          </cell>
          <cell r="B6331">
            <v>2008</v>
          </cell>
          <cell r="D6331" t="str">
            <v>SOJA</v>
          </cell>
          <cell r="E6331">
            <v>2000</v>
          </cell>
        </row>
        <row r="6332">
          <cell r="A6332" t="str">
            <v>RS</v>
          </cell>
          <cell r="B6332">
            <v>2008</v>
          </cell>
          <cell r="D6332" t="str">
            <v>SOJA</v>
          </cell>
          <cell r="E6332">
            <v>1500</v>
          </cell>
        </row>
        <row r="6333">
          <cell r="A6333" t="str">
            <v>RS</v>
          </cell>
          <cell r="B6333">
            <v>2008</v>
          </cell>
          <cell r="D6333" t="str">
            <v>SOJA</v>
          </cell>
          <cell r="E6333">
            <v>1500</v>
          </cell>
        </row>
        <row r="6334">
          <cell r="A6334" t="str">
            <v>RS</v>
          </cell>
          <cell r="B6334">
            <v>2008</v>
          </cell>
          <cell r="D6334" t="str">
            <v>SOJA</v>
          </cell>
          <cell r="E6334">
            <v>5500</v>
          </cell>
        </row>
        <row r="6335">
          <cell r="A6335" t="str">
            <v>RS</v>
          </cell>
          <cell r="B6335">
            <v>2008</v>
          </cell>
          <cell r="D6335" t="str">
            <v>SOJA</v>
          </cell>
          <cell r="E6335">
            <v>53000</v>
          </cell>
        </row>
        <row r="6336">
          <cell r="A6336" t="str">
            <v>RS</v>
          </cell>
          <cell r="B6336">
            <v>2008</v>
          </cell>
          <cell r="D6336" t="str">
            <v>SOJA</v>
          </cell>
          <cell r="E6336">
            <v>79500</v>
          </cell>
        </row>
        <row r="6337">
          <cell r="A6337" t="str">
            <v>RS</v>
          </cell>
          <cell r="B6337">
            <v>2008</v>
          </cell>
          <cell r="D6337" t="str">
            <v>SOJA</v>
          </cell>
          <cell r="E6337">
            <v>64500</v>
          </cell>
        </row>
        <row r="6338">
          <cell r="A6338" t="str">
            <v>RS</v>
          </cell>
          <cell r="B6338">
            <v>2008</v>
          </cell>
          <cell r="D6338" t="str">
            <v>SOJA</v>
          </cell>
          <cell r="E6338">
            <v>55000</v>
          </cell>
        </row>
        <row r="6339">
          <cell r="A6339" t="str">
            <v>RS</v>
          </cell>
          <cell r="B6339">
            <v>2008</v>
          </cell>
          <cell r="D6339" t="str">
            <v>SOJA</v>
          </cell>
          <cell r="E6339">
            <v>27500</v>
          </cell>
        </row>
        <row r="6340">
          <cell r="A6340" t="str">
            <v>RS</v>
          </cell>
          <cell r="B6340">
            <v>2008</v>
          </cell>
          <cell r="D6340" t="str">
            <v>SOJA</v>
          </cell>
          <cell r="E6340">
            <v>24500</v>
          </cell>
        </row>
        <row r="6341">
          <cell r="A6341" t="str">
            <v>RS</v>
          </cell>
          <cell r="B6341">
            <v>2008</v>
          </cell>
          <cell r="D6341" t="str">
            <v>SOJA</v>
          </cell>
          <cell r="E6341">
            <v>12500</v>
          </cell>
        </row>
        <row r="6342">
          <cell r="A6342" t="str">
            <v>RS</v>
          </cell>
          <cell r="B6342">
            <v>2008</v>
          </cell>
          <cell r="D6342" t="str">
            <v>SOJA</v>
          </cell>
          <cell r="E6342">
            <v>5000</v>
          </cell>
        </row>
        <row r="6343">
          <cell r="A6343" t="str">
            <v>RS</v>
          </cell>
          <cell r="B6343">
            <v>2008</v>
          </cell>
          <cell r="D6343" t="str">
            <v>SOJA</v>
          </cell>
          <cell r="E6343">
            <v>5000</v>
          </cell>
        </row>
        <row r="6344">
          <cell r="A6344" t="str">
            <v>RS</v>
          </cell>
          <cell r="B6344">
            <v>2008</v>
          </cell>
          <cell r="D6344" t="str">
            <v>SOJA</v>
          </cell>
          <cell r="E6344">
            <v>5000</v>
          </cell>
        </row>
        <row r="6345">
          <cell r="A6345" t="str">
            <v>RS</v>
          </cell>
          <cell r="B6345">
            <v>2008</v>
          </cell>
          <cell r="D6345" t="str">
            <v>SOJA</v>
          </cell>
          <cell r="E6345">
            <v>21500</v>
          </cell>
        </row>
        <row r="6346">
          <cell r="A6346" t="str">
            <v>RS</v>
          </cell>
          <cell r="B6346">
            <v>2008</v>
          </cell>
          <cell r="D6346" t="str">
            <v>SOJA</v>
          </cell>
          <cell r="E6346">
            <v>10000</v>
          </cell>
        </row>
        <row r="6347">
          <cell r="A6347" t="str">
            <v>RS</v>
          </cell>
          <cell r="B6347">
            <v>2008</v>
          </cell>
          <cell r="D6347" t="str">
            <v>SOJA</v>
          </cell>
          <cell r="E6347">
            <v>3500</v>
          </cell>
        </row>
        <row r="6348">
          <cell r="A6348" t="str">
            <v>RS</v>
          </cell>
          <cell r="B6348">
            <v>2008</v>
          </cell>
          <cell r="D6348" t="str">
            <v>SOJA</v>
          </cell>
          <cell r="E6348">
            <v>0</v>
          </cell>
        </row>
        <row r="6349">
          <cell r="A6349" t="str">
            <v>RS</v>
          </cell>
          <cell r="B6349">
            <v>2008</v>
          </cell>
          <cell r="D6349" t="str">
            <v>SOJA</v>
          </cell>
          <cell r="E6349">
            <v>0</v>
          </cell>
        </row>
        <row r="6350">
          <cell r="A6350" t="str">
            <v>RS</v>
          </cell>
          <cell r="B6350">
            <v>2008</v>
          </cell>
          <cell r="D6350" t="str">
            <v>SOJA</v>
          </cell>
          <cell r="E6350">
            <v>0</v>
          </cell>
        </row>
        <row r="6351">
          <cell r="A6351" t="str">
            <v>RS</v>
          </cell>
          <cell r="B6351">
            <v>2008</v>
          </cell>
          <cell r="D6351" t="str">
            <v>SOJA</v>
          </cell>
          <cell r="E6351">
            <v>0</v>
          </cell>
        </row>
        <row r="6352">
          <cell r="A6352" t="str">
            <v>RS</v>
          </cell>
          <cell r="B6352">
            <v>2008</v>
          </cell>
          <cell r="D6352" t="str">
            <v>SOJA</v>
          </cell>
          <cell r="E6352">
            <v>0</v>
          </cell>
        </row>
        <row r="6353">
          <cell r="A6353" t="str">
            <v>RS</v>
          </cell>
          <cell r="B6353">
            <v>2008</v>
          </cell>
          <cell r="D6353" t="str">
            <v>SOJA</v>
          </cell>
          <cell r="E6353">
            <v>0</v>
          </cell>
        </row>
        <row r="6354">
          <cell r="A6354" t="str">
            <v>PR</v>
          </cell>
          <cell r="B6354">
            <v>2008</v>
          </cell>
          <cell r="D6354" t="str">
            <v>SOJA</v>
          </cell>
          <cell r="E6354">
            <v>5000</v>
          </cell>
        </row>
        <row r="6355">
          <cell r="A6355" t="str">
            <v>PR</v>
          </cell>
          <cell r="B6355">
            <v>2008</v>
          </cell>
          <cell r="D6355" t="str">
            <v>SOJA</v>
          </cell>
          <cell r="E6355">
            <v>8000</v>
          </cell>
        </row>
        <row r="6356">
          <cell r="A6356" t="str">
            <v>PR</v>
          </cell>
          <cell r="B6356">
            <v>2008</v>
          </cell>
          <cell r="D6356" t="str">
            <v>SOJA</v>
          </cell>
          <cell r="E6356">
            <v>8000</v>
          </cell>
        </row>
        <row r="6357">
          <cell r="A6357" t="str">
            <v>PR</v>
          </cell>
          <cell r="B6357">
            <v>2008</v>
          </cell>
          <cell r="D6357" t="str">
            <v>SOJA</v>
          </cell>
          <cell r="E6357">
            <v>6000</v>
          </cell>
        </row>
        <row r="6358">
          <cell r="A6358" t="str">
            <v>PR</v>
          </cell>
          <cell r="B6358">
            <v>2008</v>
          </cell>
          <cell r="D6358" t="str">
            <v>SOJA</v>
          </cell>
          <cell r="E6358">
            <v>0</v>
          </cell>
        </row>
        <row r="6359">
          <cell r="A6359" t="str">
            <v>PR</v>
          </cell>
          <cell r="B6359">
            <v>2008</v>
          </cell>
          <cell r="D6359" t="str">
            <v>SOJA</v>
          </cell>
          <cell r="E6359">
            <v>0</v>
          </cell>
        </row>
        <row r="6360">
          <cell r="A6360" t="str">
            <v>PR</v>
          </cell>
          <cell r="B6360">
            <v>2008</v>
          </cell>
          <cell r="D6360" t="str">
            <v>SOJA</v>
          </cell>
          <cell r="E6360">
            <v>6000</v>
          </cell>
        </row>
        <row r="6361">
          <cell r="A6361" t="str">
            <v>PR</v>
          </cell>
          <cell r="B6361">
            <v>2008</v>
          </cell>
          <cell r="D6361" t="str">
            <v>SOJA</v>
          </cell>
          <cell r="E6361">
            <v>7000</v>
          </cell>
        </row>
        <row r="6362">
          <cell r="A6362" t="str">
            <v>PR</v>
          </cell>
          <cell r="B6362">
            <v>2008</v>
          </cell>
          <cell r="D6362" t="str">
            <v>SOJA</v>
          </cell>
          <cell r="E6362">
            <v>27000</v>
          </cell>
        </row>
        <row r="6363">
          <cell r="A6363" t="str">
            <v>PR</v>
          </cell>
          <cell r="B6363">
            <v>2008</v>
          </cell>
          <cell r="D6363" t="str">
            <v>SOJA</v>
          </cell>
          <cell r="E6363">
            <v>31000</v>
          </cell>
        </row>
        <row r="6364">
          <cell r="A6364" t="str">
            <v>PR</v>
          </cell>
          <cell r="B6364">
            <v>2008</v>
          </cell>
          <cell r="D6364" t="str">
            <v>SOJA</v>
          </cell>
          <cell r="E6364">
            <v>20000</v>
          </cell>
        </row>
        <row r="6365">
          <cell r="A6365" t="str">
            <v>PR</v>
          </cell>
          <cell r="B6365">
            <v>2008</v>
          </cell>
          <cell r="D6365" t="str">
            <v>SOJA</v>
          </cell>
          <cell r="E6365">
            <v>0</v>
          </cell>
        </row>
        <row r="6366">
          <cell r="A6366" t="str">
            <v>PR</v>
          </cell>
          <cell r="B6366">
            <v>2008</v>
          </cell>
          <cell r="D6366" t="str">
            <v>SOJA</v>
          </cell>
          <cell r="E6366">
            <v>0</v>
          </cell>
        </row>
        <row r="6367">
          <cell r="A6367" t="str">
            <v>PR</v>
          </cell>
          <cell r="B6367">
            <v>2008</v>
          </cell>
          <cell r="D6367" t="str">
            <v>SOJA</v>
          </cell>
          <cell r="E6367">
            <v>0</v>
          </cell>
        </row>
        <row r="6368">
          <cell r="A6368" t="str">
            <v>PR</v>
          </cell>
          <cell r="B6368">
            <v>2008</v>
          </cell>
          <cell r="D6368" t="str">
            <v>SOJA</v>
          </cell>
          <cell r="E6368">
            <v>0</v>
          </cell>
        </row>
        <row r="6369">
          <cell r="A6369" t="str">
            <v>PR</v>
          </cell>
          <cell r="B6369">
            <v>2008</v>
          </cell>
          <cell r="D6369" t="str">
            <v>SOJA</v>
          </cell>
          <cell r="E6369">
            <v>0</v>
          </cell>
        </row>
        <row r="6370">
          <cell r="A6370" t="str">
            <v>PR</v>
          </cell>
          <cell r="B6370">
            <v>2008</v>
          </cell>
          <cell r="D6370" t="str">
            <v>SOJA</v>
          </cell>
          <cell r="E6370">
            <v>30000</v>
          </cell>
        </row>
        <row r="6371">
          <cell r="A6371" t="str">
            <v>PR</v>
          </cell>
          <cell r="B6371">
            <v>2008</v>
          </cell>
          <cell r="D6371" t="str">
            <v>SOJA</v>
          </cell>
          <cell r="E6371">
            <v>40000</v>
          </cell>
        </row>
        <row r="6372">
          <cell r="A6372" t="str">
            <v>PR</v>
          </cell>
          <cell r="B6372">
            <v>2008</v>
          </cell>
          <cell r="D6372" t="str">
            <v>SOJA</v>
          </cell>
          <cell r="E6372">
            <v>25000</v>
          </cell>
        </row>
        <row r="6373">
          <cell r="A6373" t="str">
            <v>PR</v>
          </cell>
          <cell r="B6373">
            <v>2008</v>
          </cell>
          <cell r="D6373" t="str">
            <v>SOJA</v>
          </cell>
          <cell r="E6373">
            <v>25000</v>
          </cell>
        </row>
        <row r="6374">
          <cell r="A6374" t="str">
            <v>PR</v>
          </cell>
          <cell r="B6374">
            <v>2008</v>
          </cell>
          <cell r="D6374" t="str">
            <v>SOJA</v>
          </cell>
          <cell r="E6374">
            <v>0</v>
          </cell>
        </row>
        <row r="6375">
          <cell r="A6375" t="str">
            <v>PR</v>
          </cell>
          <cell r="B6375">
            <v>2008</v>
          </cell>
          <cell r="D6375" t="str">
            <v>SOJA</v>
          </cell>
          <cell r="E6375">
            <v>0</v>
          </cell>
        </row>
        <row r="6376">
          <cell r="A6376" t="str">
            <v>PR</v>
          </cell>
          <cell r="B6376">
            <v>2008</v>
          </cell>
          <cell r="D6376" t="str">
            <v>SOJA</v>
          </cell>
          <cell r="E6376">
            <v>0</v>
          </cell>
        </row>
        <row r="6377">
          <cell r="A6377" t="str">
            <v>PR</v>
          </cell>
          <cell r="B6377">
            <v>2008</v>
          </cell>
          <cell r="D6377" t="str">
            <v>SOJA</v>
          </cell>
          <cell r="E6377">
            <v>0</v>
          </cell>
        </row>
        <row r="6378">
          <cell r="A6378" t="str">
            <v>PR</v>
          </cell>
          <cell r="B6378">
            <v>2008</v>
          </cell>
          <cell r="D6378" t="str">
            <v>SOJA</v>
          </cell>
          <cell r="E6378">
            <v>0</v>
          </cell>
        </row>
        <row r="6379">
          <cell r="A6379" t="str">
            <v>PR</v>
          </cell>
          <cell r="B6379">
            <v>2008</v>
          </cell>
          <cell r="D6379" t="str">
            <v>SOJA</v>
          </cell>
          <cell r="E6379">
            <v>0</v>
          </cell>
        </row>
        <row r="6380">
          <cell r="A6380" t="str">
            <v>PR</v>
          </cell>
          <cell r="B6380">
            <v>2008</v>
          </cell>
          <cell r="D6380" t="str">
            <v>SOJA</v>
          </cell>
          <cell r="E6380">
            <v>0</v>
          </cell>
        </row>
        <row r="6381">
          <cell r="A6381" t="str">
            <v>PR</v>
          </cell>
          <cell r="B6381">
            <v>2008</v>
          </cell>
          <cell r="D6381" t="str">
            <v>SOJA</v>
          </cell>
          <cell r="E6381">
            <v>12000</v>
          </cell>
        </row>
        <row r="6382">
          <cell r="A6382" t="str">
            <v>PR</v>
          </cell>
          <cell r="B6382">
            <v>2008</v>
          </cell>
          <cell r="D6382" t="str">
            <v>SOJA</v>
          </cell>
          <cell r="E6382">
            <v>15000</v>
          </cell>
        </row>
        <row r="6383">
          <cell r="A6383" t="str">
            <v>PR</v>
          </cell>
          <cell r="B6383">
            <v>2008</v>
          </cell>
          <cell r="D6383" t="str">
            <v>SOJA</v>
          </cell>
          <cell r="E6383">
            <v>3000</v>
          </cell>
        </row>
        <row r="6384">
          <cell r="A6384" t="str">
            <v>PR</v>
          </cell>
          <cell r="B6384">
            <v>2008</v>
          </cell>
          <cell r="D6384" t="str">
            <v>SOJA</v>
          </cell>
          <cell r="E6384">
            <v>0</v>
          </cell>
        </row>
        <row r="6385">
          <cell r="A6385" t="str">
            <v>PR</v>
          </cell>
          <cell r="B6385">
            <v>2008</v>
          </cell>
          <cell r="D6385" t="str">
            <v>SOJA</v>
          </cell>
          <cell r="E6385">
            <v>0</v>
          </cell>
        </row>
        <row r="6386">
          <cell r="A6386" t="str">
            <v>PR</v>
          </cell>
          <cell r="B6386">
            <v>2008</v>
          </cell>
          <cell r="D6386" t="str">
            <v>SOJA</v>
          </cell>
          <cell r="E6386">
            <v>0</v>
          </cell>
        </row>
        <row r="6387">
          <cell r="A6387" t="str">
            <v>PR</v>
          </cell>
          <cell r="B6387">
            <v>2008</v>
          </cell>
          <cell r="D6387" t="str">
            <v>SOJA</v>
          </cell>
          <cell r="E6387">
            <v>0</v>
          </cell>
        </row>
        <row r="6388">
          <cell r="A6388" t="str">
            <v>PR</v>
          </cell>
          <cell r="B6388">
            <v>2008</v>
          </cell>
          <cell r="D6388" t="str">
            <v>SOJA</v>
          </cell>
          <cell r="E6388">
            <v>2000</v>
          </cell>
        </row>
        <row r="6389">
          <cell r="A6389" t="str">
            <v>PR</v>
          </cell>
          <cell r="B6389">
            <v>2008</v>
          </cell>
          <cell r="D6389" t="str">
            <v>SOJA</v>
          </cell>
          <cell r="E6389">
            <v>8000</v>
          </cell>
        </row>
        <row r="6390">
          <cell r="A6390" t="str">
            <v>PR</v>
          </cell>
          <cell r="B6390">
            <v>2008</v>
          </cell>
          <cell r="D6390" t="str">
            <v>SOJA</v>
          </cell>
          <cell r="E6390">
            <v>17000</v>
          </cell>
        </row>
        <row r="6391">
          <cell r="A6391" t="str">
            <v>PR</v>
          </cell>
          <cell r="B6391">
            <v>2008</v>
          </cell>
          <cell r="D6391" t="str">
            <v>SOJA</v>
          </cell>
          <cell r="E6391">
            <v>13000</v>
          </cell>
        </row>
        <row r="6392">
          <cell r="A6392" t="str">
            <v>PR</v>
          </cell>
          <cell r="B6392">
            <v>2008</v>
          </cell>
          <cell r="D6392" t="str">
            <v>SOJA</v>
          </cell>
          <cell r="E6392">
            <v>0</v>
          </cell>
        </row>
        <row r="6393">
          <cell r="A6393" t="str">
            <v>PR</v>
          </cell>
          <cell r="B6393">
            <v>2008</v>
          </cell>
          <cell r="D6393" t="str">
            <v>SOJA</v>
          </cell>
          <cell r="E6393">
            <v>0</v>
          </cell>
        </row>
        <row r="6394">
          <cell r="A6394" t="str">
            <v>PR</v>
          </cell>
          <cell r="B6394">
            <v>2008</v>
          </cell>
          <cell r="D6394" t="str">
            <v>SOJA</v>
          </cell>
          <cell r="E6394">
            <v>0</v>
          </cell>
        </row>
        <row r="6395">
          <cell r="A6395" t="str">
            <v>PR</v>
          </cell>
          <cell r="B6395">
            <v>2008</v>
          </cell>
          <cell r="D6395" t="str">
            <v>SOJA</v>
          </cell>
          <cell r="E6395">
            <v>0</v>
          </cell>
        </row>
        <row r="6396">
          <cell r="A6396" t="str">
            <v>PR</v>
          </cell>
          <cell r="B6396">
            <v>2008</v>
          </cell>
          <cell r="D6396" t="str">
            <v>SOJA</v>
          </cell>
          <cell r="E6396">
            <v>0</v>
          </cell>
        </row>
        <row r="6397">
          <cell r="A6397" t="str">
            <v>PR</v>
          </cell>
          <cell r="B6397">
            <v>2008</v>
          </cell>
          <cell r="D6397" t="str">
            <v>SOJA</v>
          </cell>
          <cell r="E6397">
            <v>5000</v>
          </cell>
        </row>
        <row r="6398">
          <cell r="A6398" t="str">
            <v>PR</v>
          </cell>
          <cell r="B6398">
            <v>2008</v>
          </cell>
          <cell r="D6398" t="str">
            <v>SOJA</v>
          </cell>
          <cell r="E6398">
            <v>15000</v>
          </cell>
        </row>
        <row r="6399">
          <cell r="A6399" t="str">
            <v>PR</v>
          </cell>
          <cell r="B6399">
            <v>2008</v>
          </cell>
          <cell r="D6399" t="str">
            <v>SOJA</v>
          </cell>
          <cell r="E6399">
            <v>15000</v>
          </cell>
        </row>
        <row r="6400">
          <cell r="A6400" t="str">
            <v>PR</v>
          </cell>
          <cell r="B6400">
            <v>2008</v>
          </cell>
          <cell r="D6400" t="str">
            <v>SOJA</v>
          </cell>
          <cell r="E6400">
            <v>10000</v>
          </cell>
        </row>
        <row r="6401">
          <cell r="A6401" t="str">
            <v>PR</v>
          </cell>
          <cell r="B6401">
            <v>2008</v>
          </cell>
          <cell r="D6401" t="str">
            <v>SOJA</v>
          </cell>
          <cell r="E6401">
            <v>0</v>
          </cell>
        </row>
        <row r="6402">
          <cell r="A6402" t="str">
            <v>PR</v>
          </cell>
          <cell r="B6402">
            <v>2008</v>
          </cell>
          <cell r="D6402" t="str">
            <v>SOJA</v>
          </cell>
          <cell r="E6402">
            <v>10000</v>
          </cell>
        </row>
        <row r="6403">
          <cell r="A6403" t="str">
            <v>PR</v>
          </cell>
          <cell r="B6403">
            <v>2008</v>
          </cell>
          <cell r="D6403" t="str">
            <v>SOJA</v>
          </cell>
          <cell r="E6403">
            <v>10000</v>
          </cell>
        </row>
        <row r="6404">
          <cell r="A6404" t="str">
            <v>PR</v>
          </cell>
          <cell r="B6404">
            <v>2008</v>
          </cell>
          <cell r="D6404" t="str">
            <v>SOJA</v>
          </cell>
          <cell r="E6404">
            <v>15000</v>
          </cell>
        </row>
        <row r="6405">
          <cell r="A6405" t="str">
            <v>PR</v>
          </cell>
          <cell r="B6405">
            <v>2008</v>
          </cell>
          <cell r="D6405" t="str">
            <v>SOJA</v>
          </cell>
          <cell r="E6405">
            <v>5000</v>
          </cell>
        </row>
        <row r="6406">
          <cell r="A6406" t="str">
            <v>PR</v>
          </cell>
          <cell r="B6406">
            <v>2008</v>
          </cell>
          <cell r="D6406" t="str">
            <v>SOJA</v>
          </cell>
          <cell r="E6406">
            <v>0</v>
          </cell>
        </row>
        <row r="6407">
          <cell r="A6407" t="str">
            <v>PR</v>
          </cell>
          <cell r="B6407">
            <v>2008</v>
          </cell>
          <cell r="D6407" t="str">
            <v>SOJA</v>
          </cell>
          <cell r="E6407">
            <v>0</v>
          </cell>
        </row>
        <row r="6408">
          <cell r="A6408" t="str">
            <v>PR</v>
          </cell>
          <cell r="B6408">
            <v>2008</v>
          </cell>
          <cell r="D6408" t="str">
            <v>SOJA</v>
          </cell>
          <cell r="E6408">
            <v>6000</v>
          </cell>
        </row>
        <row r="6409">
          <cell r="A6409" t="str">
            <v>PR</v>
          </cell>
          <cell r="B6409">
            <v>2008</v>
          </cell>
          <cell r="D6409" t="str">
            <v>SOJA</v>
          </cell>
          <cell r="E6409">
            <v>20000</v>
          </cell>
        </row>
        <row r="6410">
          <cell r="A6410" t="str">
            <v>PR</v>
          </cell>
          <cell r="B6410">
            <v>2008</v>
          </cell>
          <cell r="D6410" t="str">
            <v>SOJA</v>
          </cell>
          <cell r="E6410">
            <v>4000</v>
          </cell>
        </row>
        <row r="6411">
          <cell r="A6411" t="str">
            <v>PR</v>
          </cell>
          <cell r="B6411">
            <v>2008</v>
          </cell>
          <cell r="D6411" t="str">
            <v>SOJA</v>
          </cell>
          <cell r="E6411">
            <v>0</v>
          </cell>
        </row>
        <row r="6412">
          <cell r="A6412" t="str">
            <v>PR</v>
          </cell>
          <cell r="B6412">
            <v>2008</v>
          </cell>
          <cell r="D6412" t="str">
            <v>SOJA</v>
          </cell>
          <cell r="E6412">
            <v>0</v>
          </cell>
        </row>
        <row r="6413">
          <cell r="A6413" t="str">
            <v>PR</v>
          </cell>
          <cell r="B6413">
            <v>2008</v>
          </cell>
          <cell r="D6413" t="str">
            <v>SOJA</v>
          </cell>
          <cell r="E6413">
            <v>0</v>
          </cell>
        </row>
        <row r="6414">
          <cell r="A6414" t="str">
            <v>PR</v>
          </cell>
          <cell r="B6414">
            <v>2008</v>
          </cell>
          <cell r="D6414" t="str">
            <v>SOJA</v>
          </cell>
          <cell r="E6414">
            <v>0</v>
          </cell>
        </row>
        <row r="6415">
          <cell r="A6415" t="str">
            <v>PR</v>
          </cell>
          <cell r="B6415">
            <v>2008</v>
          </cell>
          <cell r="D6415" t="str">
            <v>SOJA</v>
          </cell>
          <cell r="E6415">
            <v>5000</v>
          </cell>
        </row>
        <row r="6416">
          <cell r="A6416" t="str">
            <v>PR</v>
          </cell>
          <cell r="B6416">
            <v>2008</v>
          </cell>
          <cell r="D6416" t="str">
            <v>SOJA</v>
          </cell>
          <cell r="E6416">
            <v>15000</v>
          </cell>
        </row>
        <row r="6417">
          <cell r="A6417" t="str">
            <v>PR</v>
          </cell>
          <cell r="B6417">
            <v>2008</v>
          </cell>
          <cell r="D6417" t="str">
            <v>SOJA</v>
          </cell>
          <cell r="E6417">
            <v>15000</v>
          </cell>
        </row>
        <row r="6418">
          <cell r="A6418" t="str">
            <v>PR</v>
          </cell>
          <cell r="B6418">
            <v>2008</v>
          </cell>
          <cell r="D6418" t="str">
            <v>SOJA</v>
          </cell>
          <cell r="E6418">
            <v>0</v>
          </cell>
        </row>
        <row r="6419">
          <cell r="A6419" t="str">
            <v>PR</v>
          </cell>
          <cell r="B6419">
            <v>2008</v>
          </cell>
          <cell r="D6419" t="str">
            <v>SOJA</v>
          </cell>
          <cell r="E6419">
            <v>0</v>
          </cell>
        </row>
        <row r="6420">
          <cell r="A6420" t="str">
            <v>PR</v>
          </cell>
          <cell r="B6420">
            <v>2008</v>
          </cell>
          <cell r="D6420" t="str">
            <v>SOJA</v>
          </cell>
          <cell r="E6420">
            <v>0</v>
          </cell>
        </row>
        <row r="6421">
          <cell r="A6421" t="str">
            <v>PR</v>
          </cell>
          <cell r="B6421">
            <v>2008</v>
          </cell>
          <cell r="D6421" t="str">
            <v>SOJA</v>
          </cell>
          <cell r="E6421">
            <v>0</v>
          </cell>
        </row>
        <row r="6422">
          <cell r="A6422" t="str">
            <v>PR</v>
          </cell>
          <cell r="B6422">
            <v>2008</v>
          </cell>
          <cell r="D6422" t="str">
            <v>SOJA</v>
          </cell>
          <cell r="E6422">
            <v>0</v>
          </cell>
        </row>
        <row r="6423">
          <cell r="A6423" t="str">
            <v>PR</v>
          </cell>
          <cell r="B6423">
            <v>2008</v>
          </cell>
          <cell r="D6423" t="str">
            <v>SOJA</v>
          </cell>
          <cell r="E6423">
            <v>0</v>
          </cell>
        </row>
        <row r="6424">
          <cell r="A6424" t="str">
            <v>PR</v>
          </cell>
          <cell r="B6424">
            <v>2008</v>
          </cell>
          <cell r="D6424" t="str">
            <v>SOJA</v>
          </cell>
          <cell r="E6424">
            <v>0</v>
          </cell>
        </row>
        <row r="6425">
          <cell r="A6425" t="str">
            <v>PR</v>
          </cell>
          <cell r="B6425">
            <v>2008</v>
          </cell>
          <cell r="D6425" t="str">
            <v>SOJA</v>
          </cell>
          <cell r="E6425">
            <v>0</v>
          </cell>
        </row>
        <row r="6426">
          <cell r="A6426" t="str">
            <v>PR</v>
          </cell>
          <cell r="B6426">
            <v>2008</v>
          </cell>
          <cell r="D6426" t="str">
            <v>SOJA</v>
          </cell>
          <cell r="E6426">
            <v>0</v>
          </cell>
        </row>
        <row r="6427">
          <cell r="A6427" t="str">
            <v>PR</v>
          </cell>
          <cell r="B6427">
            <v>2008</v>
          </cell>
          <cell r="D6427" t="str">
            <v>SOJA</v>
          </cell>
          <cell r="E6427">
            <v>0</v>
          </cell>
        </row>
        <row r="6428">
          <cell r="A6428" t="str">
            <v>PR</v>
          </cell>
          <cell r="B6428">
            <v>2008</v>
          </cell>
          <cell r="D6428" t="str">
            <v>SOJA</v>
          </cell>
          <cell r="E6428">
            <v>0</v>
          </cell>
        </row>
        <row r="6429">
          <cell r="A6429" t="str">
            <v>PR</v>
          </cell>
          <cell r="B6429">
            <v>2008</v>
          </cell>
          <cell r="D6429" t="str">
            <v>SOJA</v>
          </cell>
          <cell r="E6429">
            <v>16000</v>
          </cell>
        </row>
        <row r="6430">
          <cell r="A6430" t="str">
            <v>PR</v>
          </cell>
          <cell r="B6430">
            <v>2008</v>
          </cell>
          <cell r="D6430" t="str">
            <v>SOJA</v>
          </cell>
          <cell r="E6430">
            <v>35000</v>
          </cell>
        </row>
        <row r="6431">
          <cell r="A6431" t="str">
            <v>PR</v>
          </cell>
          <cell r="B6431">
            <v>2008</v>
          </cell>
          <cell r="D6431" t="str">
            <v>SOJA</v>
          </cell>
          <cell r="E6431">
            <v>45000</v>
          </cell>
        </row>
        <row r="6432">
          <cell r="A6432" t="str">
            <v>PR</v>
          </cell>
          <cell r="B6432">
            <v>2008</v>
          </cell>
          <cell r="D6432" t="str">
            <v>SOJA</v>
          </cell>
          <cell r="E6432">
            <v>45000</v>
          </cell>
        </row>
        <row r="6433">
          <cell r="A6433" t="str">
            <v>PR</v>
          </cell>
          <cell r="B6433">
            <v>2008</v>
          </cell>
          <cell r="D6433" t="str">
            <v>SOJA</v>
          </cell>
          <cell r="E6433">
            <v>23000</v>
          </cell>
        </row>
        <row r="6434">
          <cell r="A6434" t="str">
            <v>PR</v>
          </cell>
          <cell r="B6434">
            <v>2008</v>
          </cell>
          <cell r="D6434" t="str">
            <v>SOJA</v>
          </cell>
          <cell r="E6434">
            <v>13000</v>
          </cell>
        </row>
        <row r="6435">
          <cell r="A6435" t="str">
            <v>PR</v>
          </cell>
          <cell r="B6435">
            <v>2008</v>
          </cell>
          <cell r="D6435" t="str">
            <v>SOJA</v>
          </cell>
          <cell r="E6435">
            <v>8000</v>
          </cell>
        </row>
        <row r="6436">
          <cell r="A6436" t="str">
            <v>PR</v>
          </cell>
          <cell r="B6436">
            <v>2008</v>
          </cell>
          <cell r="D6436" t="str">
            <v>SOJA</v>
          </cell>
          <cell r="E6436">
            <v>8000</v>
          </cell>
        </row>
        <row r="6437">
          <cell r="A6437" t="str">
            <v>PR</v>
          </cell>
          <cell r="B6437">
            <v>2008</v>
          </cell>
          <cell r="D6437" t="str">
            <v>SOJA</v>
          </cell>
          <cell r="E6437">
            <v>8000</v>
          </cell>
        </row>
        <row r="6438">
          <cell r="A6438" t="str">
            <v>PR</v>
          </cell>
          <cell r="B6438">
            <v>2008</v>
          </cell>
          <cell r="D6438" t="str">
            <v>SOJA</v>
          </cell>
          <cell r="E6438">
            <v>2000</v>
          </cell>
        </row>
        <row r="6439">
          <cell r="A6439" t="str">
            <v>PR</v>
          </cell>
          <cell r="B6439">
            <v>2008</v>
          </cell>
          <cell r="D6439" t="str">
            <v>SOJA</v>
          </cell>
          <cell r="E6439">
            <v>6000</v>
          </cell>
        </row>
        <row r="6440">
          <cell r="A6440" t="str">
            <v>PR</v>
          </cell>
          <cell r="B6440">
            <v>2008</v>
          </cell>
          <cell r="D6440" t="str">
            <v>SOJA</v>
          </cell>
          <cell r="E6440">
            <v>6000</v>
          </cell>
        </row>
        <row r="6441">
          <cell r="A6441" t="str">
            <v>PR</v>
          </cell>
          <cell r="B6441">
            <v>2008</v>
          </cell>
          <cell r="D6441" t="str">
            <v>SOJA</v>
          </cell>
          <cell r="E6441">
            <v>2000</v>
          </cell>
        </row>
        <row r="6442">
          <cell r="A6442" t="str">
            <v>PR</v>
          </cell>
          <cell r="B6442">
            <v>2008</v>
          </cell>
          <cell r="D6442" t="str">
            <v>SOJA</v>
          </cell>
          <cell r="E6442">
            <v>0</v>
          </cell>
        </row>
        <row r="6443">
          <cell r="A6443" t="str">
            <v>PR</v>
          </cell>
          <cell r="B6443">
            <v>2008</v>
          </cell>
          <cell r="D6443" t="str">
            <v>SOJA</v>
          </cell>
          <cell r="E6443">
            <v>2000</v>
          </cell>
        </row>
        <row r="6444">
          <cell r="A6444" t="str">
            <v>PR</v>
          </cell>
          <cell r="B6444">
            <v>2008</v>
          </cell>
          <cell r="D6444" t="str">
            <v>SOJA</v>
          </cell>
          <cell r="E6444">
            <v>8000</v>
          </cell>
        </row>
        <row r="6445">
          <cell r="A6445" t="str">
            <v>PR</v>
          </cell>
          <cell r="B6445">
            <v>2008</v>
          </cell>
          <cell r="D6445" t="str">
            <v>SOJA</v>
          </cell>
          <cell r="E6445">
            <v>10000</v>
          </cell>
        </row>
        <row r="6446">
          <cell r="A6446" t="str">
            <v>PR</v>
          </cell>
          <cell r="B6446">
            <v>2008</v>
          </cell>
          <cell r="D6446" t="str">
            <v>SOJA</v>
          </cell>
          <cell r="E6446">
            <v>4000</v>
          </cell>
        </row>
        <row r="6447">
          <cell r="A6447" t="str">
            <v>PR</v>
          </cell>
          <cell r="B6447">
            <v>2008</v>
          </cell>
          <cell r="D6447" t="str">
            <v>SOJA</v>
          </cell>
          <cell r="E6447">
            <v>0</v>
          </cell>
        </row>
        <row r="6448">
          <cell r="A6448" t="str">
            <v>PR</v>
          </cell>
          <cell r="B6448">
            <v>2008</v>
          </cell>
          <cell r="D6448" t="str">
            <v>SOJA</v>
          </cell>
          <cell r="E6448">
            <v>0</v>
          </cell>
        </row>
        <row r="6449">
          <cell r="A6449" t="str">
            <v>RS</v>
          </cell>
          <cell r="B6449">
            <v>2008</v>
          </cell>
          <cell r="D6449" t="str">
            <v>SOJA</v>
          </cell>
          <cell r="E6449">
            <v>0</v>
          </cell>
        </row>
        <row r="6450">
          <cell r="A6450" t="str">
            <v>RS</v>
          </cell>
          <cell r="B6450">
            <v>2008</v>
          </cell>
          <cell r="D6450" t="str">
            <v>SOJA</v>
          </cell>
          <cell r="E6450">
            <v>0</v>
          </cell>
        </row>
        <row r="6451">
          <cell r="A6451" t="str">
            <v>RS</v>
          </cell>
          <cell r="B6451">
            <v>2008</v>
          </cell>
          <cell r="D6451" t="str">
            <v>SOJA</v>
          </cell>
          <cell r="E6451">
            <v>1000</v>
          </cell>
        </row>
        <row r="6452">
          <cell r="A6452" t="str">
            <v>RS</v>
          </cell>
          <cell r="B6452">
            <v>2008</v>
          </cell>
          <cell r="D6452" t="str">
            <v>SOJA</v>
          </cell>
          <cell r="E6452">
            <v>10000</v>
          </cell>
        </row>
        <row r="6453">
          <cell r="A6453" t="str">
            <v>RS</v>
          </cell>
          <cell r="B6453">
            <v>2008</v>
          </cell>
          <cell r="D6453" t="str">
            <v>SOJA</v>
          </cell>
          <cell r="E6453">
            <v>15000</v>
          </cell>
        </row>
        <row r="6454">
          <cell r="A6454" t="str">
            <v>RS</v>
          </cell>
          <cell r="B6454">
            <v>2008</v>
          </cell>
          <cell r="D6454" t="str">
            <v>SOJA</v>
          </cell>
          <cell r="E6454">
            <v>8000</v>
          </cell>
        </row>
        <row r="6455">
          <cell r="A6455" t="str">
            <v>RS</v>
          </cell>
          <cell r="B6455">
            <v>2008</v>
          </cell>
          <cell r="D6455" t="str">
            <v>SOJA</v>
          </cell>
          <cell r="E6455">
            <v>500</v>
          </cell>
        </row>
        <row r="6456">
          <cell r="A6456" t="str">
            <v>RS</v>
          </cell>
          <cell r="B6456">
            <v>2008</v>
          </cell>
          <cell r="D6456" t="str">
            <v>SOJA</v>
          </cell>
          <cell r="E6456">
            <v>500</v>
          </cell>
        </row>
        <row r="6457">
          <cell r="A6457" t="str">
            <v>RS</v>
          </cell>
          <cell r="B6457">
            <v>2008</v>
          </cell>
          <cell r="D6457" t="str">
            <v>SOJA</v>
          </cell>
          <cell r="E6457">
            <v>0</v>
          </cell>
        </row>
        <row r="6458">
          <cell r="A6458" t="str">
            <v>RS</v>
          </cell>
          <cell r="B6458">
            <v>2008</v>
          </cell>
          <cell r="D6458" t="str">
            <v>SOJA</v>
          </cell>
          <cell r="E6458">
            <v>0</v>
          </cell>
        </row>
        <row r="6459">
          <cell r="A6459" t="str">
            <v>RS</v>
          </cell>
          <cell r="B6459">
            <v>2008</v>
          </cell>
          <cell r="D6459" t="str">
            <v>SOJA</v>
          </cell>
          <cell r="E6459">
            <v>0</v>
          </cell>
        </row>
        <row r="6460">
          <cell r="A6460" t="str">
            <v>RS</v>
          </cell>
          <cell r="B6460">
            <v>2008</v>
          </cell>
          <cell r="D6460" t="str">
            <v>SOJA</v>
          </cell>
          <cell r="E6460">
            <v>0</v>
          </cell>
        </row>
        <row r="6461">
          <cell r="A6461" t="str">
            <v>RS</v>
          </cell>
          <cell r="B6461">
            <v>2008</v>
          </cell>
          <cell r="D6461" t="str">
            <v>SOJA</v>
          </cell>
          <cell r="E6461">
            <v>0</v>
          </cell>
        </row>
        <row r="6462">
          <cell r="A6462" t="str">
            <v>RS</v>
          </cell>
          <cell r="B6462">
            <v>2008</v>
          </cell>
          <cell r="D6462" t="str">
            <v>SOJA</v>
          </cell>
          <cell r="E6462">
            <v>0</v>
          </cell>
        </row>
        <row r="6463">
          <cell r="A6463" t="str">
            <v>RS</v>
          </cell>
          <cell r="B6463">
            <v>2008</v>
          </cell>
          <cell r="D6463" t="str">
            <v>SOJA</v>
          </cell>
          <cell r="E6463">
            <v>0</v>
          </cell>
        </row>
        <row r="6464">
          <cell r="A6464" t="str">
            <v>RS</v>
          </cell>
          <cell r="B6464">
            <v>2008</v>
          </cell>
          <cell r="D6464" t="str">
            <v>SOJA</v>
          </cell>
          <cell r="E6464">
            <v>17000</v>
          </cell>
        </row>
        <row r="6465">
          <cell r="A6465" t="str">
            <v>RS</v>
          </cell>
          <cell r="B6465">
            <v>2008</v>
          </cell>
          <cell r="D6465" t="str">
            <v>SOJA</v>
          </cell>
          <cell r="E6465">
            <v>27000</v>
          </cell>
        </row>
        <row r="6466">
          <cell r="A6466" t="str">
            <v>RS</v>
          </cell>
          <cell r="B6466">
            <v>2008</v>
          </cell>
          <cell r="D6466" t="str">
            <v>SOJA</v>
          </cell>
          <cell r="E6466">
            <v>5000</v>
          </cell>
        </row>
        <row r="6467">
          <cell r="A6467" t="str">
            <v>RS</v>
          </cell>
          <cell r="B6467">
            <v>2008</v>
          </cell>
          <cell r="D6467" t="str">
            <v>SOJA</v>
          </cell>
          <cell r="E6467">
            <v>500</v>
          </cell>
        </row>
        <row r="6468">
          <cell r="A6468" t="str">
            <v>RS</v>
          </cell>
          <cell r="B6468">
            <v>2008</v>
          </cell>
          <cell r="D6468" t="str">
            <v>SOJA</v>
          </cell>
          <cell r="E6468">
            <v>500</v>
          </cell>
        </row>
        <row r="6469">
          <cell r="A6469" t="str">
            <v>RS</v>
          </cell>
          <cell r="B6469">
            <v>2008</v>
          </cell>
          <cell r="D6469" t="str">
            <v>SOJA</v>
          </cell>
          <cell r="E6469">
            <v>0</v>
          </cell>
        </row>
        <row r="6470">
          <cell r="A6470" t="str">
            <v>RS</v>
          </cell>
          <cell r="B6470">
            <v>2008</v>
          </cell>
          <cell r="D6470" t="str">
            <v>SOJA</v>
          </cell>
          <cell r="E6470">
            <v>0</v>
          </cell>
        </row>
        <row r="6471">
          <cell r="A6471" t="str">
            <v>RS</v>
          </cell>
          <cell r="B6471">
            <v>2008</v>
          </cell>
          <cell r="D6471" t="str">
            <v>SOJA</v>
          </cell>
          <cell r="E6471">
            <v>0</v>
          </cell>
        </row>
        <row r="6472">
          <cell r="A6472" t="str">
            <v>RS</v>
          </cell>
          <cell r="B6472">
            <v>2008</v>
          </cell>
          <cell r="D6472" t="str">
            <v>SOJA</v>
          </cell>
          <cell r="E6472">
            <v>0</v>
          </cell>
        </row>
        <row r="6473">
          <cell r="A6473" t="str">
            <v>RS</v>
          </cell>
          <cell r="B6473">
            <v>2008</v>
          </cell>
          <cell r="D6473" t="str">
            <v>SOJA</v>
          </cell>
          <cell r="E6473">
            <v>0</v>
          </cell>
        </row>
        <row r="6474">
          <cell r="A6474" t="str">
            <v>RS</v>
          </cell>
          <cell r="B6474">
            <v>2008</v>
          </cell>
          <cell r="D6474" t="str">
            <v>SOJA</v>
          </cell>
          <cell r="E6474">
            <v>0</v>
          </cell>
        </row>
        <row r="6475">
          <cell r="A6475" t="str">
            <v>RS</v>
          </cell>
          <cell r="B6475">
            <v>2008</v>
          </cell>
          <cell r="D6475" t="str">
            <v>SOJA</v>
          </cell>
          <cell r="E6475">
            <v>2000</v>
          </cell>
        </row>
        <row r="6476">
          <cell r="A6476" t="str">
            <v>RS</v>
          </cell>
          <cell r="B6476">
            <v>2008</v>
          </cell>
          <cell r="D6476" t="str">
            <v>SOJA</v>
          </cell>
          <cell r="E6476">
            <v>22000</v>
          </cell>
        </row>
        <row r="6477">
          <cell r="A6477" t="str">
            <v>RS</v>
          </cell>
          <cell r="B6477">
            <v>2008</v>
          </cell>
          <cell r="D6477" t="str">
            <v>SOJA</v>
          </cell>
          <cell r="E6477">
            <v>27000</v>
          </cell>
        </row>
        <row r="6478">
          <cell r="A6478" t="str">
            <v>RS</v>
          </cell>
          <cell r="B6478">
            <v>2008</v>
          </cell>
          <cell r="D6478" t="str">
            <v>SOJA</v>
          </cell>
          <cell r="E6478">
            <v>8000</v>
          </cell>
        </row>
        <row r="6479">
          <cell r="A6479" t="str">
            <v>RS</v>
          </cell>
          <cell r="B6479">
            <v>2008</v>
          </cell>
          <cell r="D6479" t="str">
            <v>SOJA</v>
          </cell>
          <cell r="E6479">
            <v>1000</v>
          </cell>
        </row>
        <row r="6480">
          <cell r="A6480" t="str">
            <v>RS</v>
          </cell>
          <cell r="B6480">
            <v>2008</v>
          </cell>
          <cell r="D6480" t="str">
            <v>SOJA</v>
          </cell>
          <cell r="E6480">
            <v>1000</v>
          </cell>
        </row>
        <row r="6481">
          <cell r="A6481" t="str">
            <v>RS</v>
          </cell>
          <cell r="B6481">
            <v>2008</v>
          </cell>
          <cell r="D6481" t="str">
            <v>SOJA</v>
          </cell>
          <cell r="E6481">
            <v>0</v>
          </cell>
        </row>
        <row r="6482">
          <cell r="A6482" t="str">
            <v>RS</v>
          </cell>
          <cell r="B6482">
            <v>2008</v>
          </cell>
          <cell r="D6482" t="str">
            <v>SOJA</v>
          </cell>
          <cell r="E6482">
            <v>0</v>
          </cell>
        </row>
        <row r="6483">
          <cell r="A6483" t="str">
            <v>RS</v>
          </cell>
          <cell r="B6483">
            <v>2008</v>
          </cell>
          <cell r="D6483" t="str">
            <v>SOJA</v>
          </cell>
          <cell r="E6483">
            <v>0</v>
          </cell>
        </row>
        <row r="6484">
          <cell r="A6484" t="str">
            <v>RS</v>
          </cell>
          <cell r="B6484">
            <v>2008</v>
          </cell>
          <cell r="D6484" t="str">
            <v>SOJA</v>
          </cell>
          <cell r="E6484">
            <v>0</v>
          </cell>
        </row>
        <row r="6485">
          <cell r="A6485" t="str">
            <v>RS</v>
          </cell>
          <cell r="B6485">
            <v>2008</v>
          </cell>
          <cell r="D6485" t="str">
            <v>SOJA</v>
          </cell>
          <cell r="E6485">
            <v>0</v>
          </cell>
        </row>
        <row r="6486">
          <cell r="A6486" t="str">
            <v>RS</v>
          </cell>
          <cell r="B6486">
            <v>2008</v>
          </cell>
          <cell r="D6486" t="str">
            <v>SOJA</v>
          </cell>
          <cell r="E6486">
            <v>0</v>
          </cell>
        </row>
        <row r="6487">
          <cell r="A6487" t="str">
            <v>RS</v>
          </cell>
          <cell r="B6487">
            <v>2008</v>
          </cell>
          <cell r="D6487" t="str">
            <v>SOJA</v>
          </cell>
          <cell r="E6487">
            <v>1000</v>
          </cell>
        </row>
        <row r="6488">
          <cell r="A6488" t="str">
            <v>RS</v>
          </cell>
          <cell r="B6488">
            <v>2008</v>
          </cell>
          <cell r="D6488" t="str">
            <v>SOJA</v>
          </cell>
          <cell r="E6488">
            <v>17000</v>
          </cell>
        </row>
        <row r="6489">
          <cell r="A6489" t="str">
            <v>RS</v>
          </cell>
          <cell r="B6489">
            <v>2008</v>
          </cell>
          <cell r="D6489" t="str">
            <v>SOJA</v>
          </cell>
          <cell r="E6489">
            <v>21000</v>
          </cell>
        </row>
        <row r="6490">
          <cell r="A6490" t="str">
            <v>RS</v>
          </cell>
          <cell r="B6490">
            <v>2008</v>
          </cell>
          <cell r="D6490" t="str">
            <v>SOJA</v>
          </cell>
          <cell r="E6490">
            <v>10000</v>
          </cell>
        </row>
        <row r="6491">
          <cell r="A6491" t="str">
            <v>RS</v>
          </cell>
          <cell r="B6491">
            <v>2008</v>
          </cell>
          <cell r="D6491" t="str">
            <v>SOJA</v>
          </cell>
          <cell r="E6491">
            <v>1000</v>
          </cell>
        </row>
        <row r="6492">
          <cell r="A6492" t="str">
            <v>RS</v>
          </cell>
          <cell r="B6492">
            <v>2008</v>
          </cell>
          <cell r="D6492" t="str">
            <v>SOJA</v>
          </cell>
          <cell r="E6492">
            <v>0</v>
          </cell>
        </row>
        <row r="6493">
          <cell r="A6493" t="str">
            <v>RS</v>
          </cell>
          <cell r="B6493">
            <v>2008</v>
          </cell>
          <cell r="D6493" t="str">
            <v>SOJA</v>
          </cell>
          <cell r="E6493">
            <v>0</v>
          </cell>
        </row>
        <row r="6494">
          <cell r="A6494" t="str">
            <v>RS</v>
          </cell>
          <cell r="B6494">
            <v>2008</v>
          </cell>
          <cell r="D6494" t="str">
            <v>SOJA</v>
          </cell>
          <cell r="E6494">
            <v>0</v>
          </cell>
        </row>
        <row r="6495">
          <cell r="A6495" t="str">
            <v>RS</v>
          </cell>
          <cell r="B6495">
            <v>2008</v>
          </cell>
          <cell r="D6495" t="str">
            <v>SOJA</v>
          </cell>
          <cell r="E6495">
            <v>0</v>
          </cell>
        </row>
        <row r="6496">
          <cell r="A6496" t="str">
            <v>RS</v>
          </cell>
          <cell r="B6496">
            <v>2008</v>
          </cell>
          <cell r="D6496" t="str">
            <v>SOJA</v>
          </cell>
          <cell r="E6496">
            <v>0</v>
          </cell>
        </row>
        <row r="6497">
          <cell r="A6497" t="str">
            <v>RS</v>
          </cell>
          <cell r="B6497">
            <v>2008</v>
          </cell>
          <cell r="D6497" t="str">
            <v>SOJA</v>
          </cell>
          <cell r="E6497">
            <v>0</v>
          </cell>
        </row>
        <row r="6498">
          <cell r="A6498" t="str">
            <v>RS</v>
          </cell>
          <cell r="B6498">
            <v>2008</v>
          </cell>
          <cell r="D6498" t="str">
            <v>SOJA</v>
          </cell>
          <cell r="E6498">
            <v>0</v>
          </cell>
        </row>
        <row r="6499">
          <cell r="A6499" t="str">
            <v>RS</v>
          </cell>
          <cell r="B6499">
            <v>2008</v>
          </cell>
          <cell r="D6499" t="str">
            <v>SOJA</v>
          </cell>
          <cell r="E6499">
            <v>0</v>
          </cell>
        </row>
        <row r="6500">
          <cell r="A6500" t="str">
            <v>RS</v>
          </cell>
          <cell r="B6500">
            <v>2008</v>
          </cell>
          <cell r="D6500" t="str">
            <v>SOJA</v>
          </cell>
          <cell r="E6500">
            <v>10000</v>
          </cell>
        </row>
        <row r="6501">
          <cell r="A6501" t="str">
            <v>RS</v>
          </cell>
          <cell r="B6501">
            <v>2008</v>
          </cell>
          <cell r="D6501" t="str">
            <v>SOJA</v>
          </cell>
          <cell r="E6501">
            <v>27000</v>
          </cell>
        </row>
        <row r="6502">
          <cell r="A6502" t="str">
            <v>RS</v>
          </cell>
          <cell r="B6502">
            <v>2008</v>
          </cell>
          <cell r="D6502" t="str">
            <v>SOJA</v>
          </cell>
          <cell r="E6502">
            <v>12000</v>
          </cell>
        </row>
        <row r="6503">
          <cell r="A6503" t="str">
            <v>RS</v>
          </cell>
          <cell r="B6503">
            <v>2008</v>
          </cell>
          <cell r="D6503" t="str">
            <v>SOJA</v>
          </cell>
          <cell r="E6503">
            <v>1000</v>
          </cell>
        </row>
        <row r="6504">
          <cell r="A6504" t="str">
            <v>RS</v>
          </cell>
          <cell r="B6504">
            <v>2008</v>
          </cell>
          <cell r="D6504" t="str">
            <v>SOJA</v>
          </cell>
          <cell r="E6504">
            <v>0</v>
          </cell>
        </row>
        <row r="6505">
          <cell r="A6505" t="str">
            <v>RS</v>
          </cell>
          <cell r="B6505">
            <v>2008</v>
          </cell>
          <cell r="D6505" t="str">
            <v>SOJA</v>
          </cell>
          <cell r="E6505">
            <v>0</v>
          </cell>
        </row>
        <row r="6506">
          <cell r="A6506" t="str">
            <v>RS</v>
          </cell>
          <cell r="B6506">
            <v>2008</v>
          </cell>
          <cell r="D6506" t="str">
            <v>SOJA</v>
          </cell>
          <cell r="E6506">
            <v>0</v>
          </cell>
        </row>
        <row r="6507">
          <cell r="A6507" t="str">
            <v>RS</v>
          </cell>
          <cell r="B6507">
            <v>2008</v>
          </cell>
          <cell r="D6507" t="str">
            <v>SOJA</v>
          </cell>
          <cell r="E6507">
            <v>0</v>
          </cell>
        </row>
        <row r="6508">
          <cell r="A6508" t="str">
            <v>RS</v>
          </cell>
          <cell r="B6508">
            <v>2008</v>
          </cell>
          <cell r="D6508" t="str">
            <v>SOJA</v>
          </cell>
          <cell r="E6508">
            <v>0</v>
          </cell>
        </row>
        <row r="6509">
          <cell r="A6509" t="str">
            <v>RS</v>
          </cell>
          <cell r="B6509">
            <v>2008</v>
          </cell>
          <cell r="D6509" t="str">
            <v>SOJA</v>
          </cell>
          <cell r="E6509">
            <v>0</v>
          </cell>
        </row>
        <row r="6510">
          <cell r="A6510" t="str">
            <v>RS</v>
          </cell>
          <cell r="B6510">
            <v>2008</v>
          </cell>
          <cell r="D6510" t="str">
            <v>SOJA</v>
          </cell>
          <cell r="E6510">
            <v>0</v>
          </cell>
        </row>
        <row r="6511">
          <cell r="A6511" t="str">
            <v>RS</v>
          </cell>
          <cell r="B6511">
            <v>2008</v>
          </cell>
          <cell r="D6511" t="str">
            <v>SOJA</v>
          </cell>
          <cell r="E6511">
            <v>1000</v>
          </cell>
        </row>
        <row r="6512">
          <cell r="A6512" t="str">
            <v>RS</v>
          </cell>
          <cell r="B6512">
            <v>2008</v>
          </cell>
          <cell r="D6512" t="str">
            <v>SOJA</v>
          </cell>
          <cell r="E6512">
            <v>12000</v>
          </cell>
        </row>
        <row r="6513">
          <cell r="A6513" t="str">
            <v>RS</v>
          </cell>
          <cell r="B6513">
            <v>2008</v>
          </cell>
          <cell r="D6513" t="str">
            <v>SOJA</v>
          </cell>
          <cell r="E6513">
            <v>23000</v>
          </cell>
        </row>
        <row r="6514">
          <cell r="A6514" t="str">
            <v>RS</v>
          </cell>
          <cell r="B6514">
            <v>2008</v>
          </cell>
          <cell r="D6514" t="str">
            <v>SOJA</v>
          </cell>
          <cell r="E6514">
            <v>8000</v>
          </cell>
        </row>
        <row r="6515">
          <cell r="A6515" t="str">
            <v>RS</v>
          </cell>
          <cell r="B6515">
            <v>2008</v>
          </cell>
          <cell r="D6515" t="str">
            <v>SOJA</v>
          </cell>
          <cell r="E6515">
            <v>1000</v>
          </cell>
        </row>
        <row r="6516">
          <cell r="A6516" t="str">
            <v>RS</v>
          </cell>
          <cell r="B6516">
            <v>2008</v>
          </cell>
          <cell r="D6516" t="str">
            <v>SOJA</v>
          </cell>
          <cell r="E6516">
            <v>0</v>
          </cell>
        </row>
        <row r="6517">
          <cell r="A6517" t="str">
            <v>RS</v>
          </cell>
          <cell r="B6517">
            <v>2008</v>
          </cell>
          <cell r="D6517" t="str">
            <v>SOJA</v>
          </cell>
          <cell r="E6517">
            <v>0</v>
          </cell>
        </row>
        <row r="6518">
          <cell r="A6518" t="str">
            <v>RS</v>
          </cell>
          <cell r="B6518">
            <v>2008</v>
          </cell>
          <cell r="D6518" t="str">
            <v>SOJA</v>
          </cell>
          <cell r="E6518">
            <v>0</v>
          </cell>
        </row>
        <row r="6519">
          <cell r="A6519" t="str">
            <v>RS</v>
          </cell>
          <cell r="B6519">
            <v>2008</v>
          </cell>
          <cell r="D6519" t="str">
            <v>SOJA</v>
          </cell>
          <cell r="E6519">
            <v>0</v>
          </cell>
        </row>
        <row r="6520">
          <cell r="A6520" t="str">
            <v>RS</v>
          </cell>
          <cell r="B6520">
            <v>2008</v>
          </cell>
          <cell r="D6520" t="str">
            <v>SOJA</v>
          </cell>
          <cell r="E6520">
            <v>0</v>
          </cell>
        </row>
        <row r="6521">
          <cell r="A6521" t="str">
            <v>SC</v>
          </cell>
          <cell r="B6521">
            <v>2008</v>
          </cell>
          <cell r="D6521" t="str">
            <v>SOJA</v>
          </cell>
          <cell r="E6521">
            <v>14000</v>
          </cell>
        </row>
        <row r="6522">
          <cell r="A6522" t="str">
            <v>SC</v>
          </cell>
          <cell r="B6522">
            <v>2008</v>
          </cell>
          <cell r="D6522" t="str">
            <v>SOJA</v>
          </cell>
          <cell r="E6522">
            <v>50000</v>
          </cell>
        </row>
        <row r="6523">
          <cell r="A6523" t="str">
            <v>SC</v>
          </cell>
          <cell r="B6523">
            <v>2008</v>
          </cell>
          <cell r="D6523" t="str">
            <v>SOJA</v>
          </cell>
          <cell r="E6523">
            <v>38000</v>
          </cell>
        </row>
        <row r="6524">
          <cell r="A6524" t="str">
            <v>SC</v>
          </cell>
          <cell r="B6524">
            <v>2008</v>
          </cell>
          <cell r="D6524" t="str">
            <v>SOJA</v>
          </cell>
          <cell r="E6524">
            <v>10000</v>
          </cell>
        </row>
        <row r="6525">
          <cell r="A6525" t="str">
            <v>SC</v>
          </cell>
          <cell r="B6525">
            <v>2008</v>
          </cell>
          <cell r="D6525" t="str">
            <v>SOJA</v>
          </cell>
          <cell r="E6525">
            <v>10000</v>
          </cell>
        </row>
        <row r="6526">
          <cell r="A6526" t="str">
            <v>SC</v>
          </cell>
          <cell r="B6526">
            <v>2008</v>
          </cell>
          <cell r="D6526" t="str">
            <v>SOJA</v>
          </cell>
          <cell r="E6526">
            <v>8000</v>
          </cell>
        </row>
        <row r="6527">
          <cell r="A6527" t="str">
            <v>SC</v>
          </cell>
          <cell r="B6527">
            <v>2008</v>
          </cell>
          <cell r="D6527" t="str">
            <v>SOJA</v>
          </cell>
          <cell r="E6527">
            <v>0</v>
          </cell>
        </row>
        <row r="6528">
          <cell r="A6528" t="str">
            <v>BA</v>
          </cell>
          <cell r="B6528">
            <v>2008</v>
          </cell>
          <cell r="D6528" t="str">
            <v>MILHO</v>
          </cell>
          <cell r="E6528">
            <v>76.241</v>
          </cell>
        </row>
        <row r="6529">
          <cell r="A6529" t="str">
            <v>BA</v>
          </cell>
          <cell r="B6529">
            <v>2008</v>
          </cell>
          <cell r="D6529" t="str">
            <v>MILHO</v>
          </cell>
          <cell r="E6529">
            <v>126.43899999999999</v>
          </cell>
        </row>
        <row r="6530">
          <cell r="A6530" t="str">
            <v>MT</v>
          </cell>
          <cell r="B6530">
            <v>2008</v>
          </cell>
          <cell r="D6530" t="str">
            <v>MILHO</v>
          </cell>
          <cell r="E6530">
            <v>-85.912000000000006</v>
          </cell>
        </row>
        <row r="6531">
          <cell r="A6531" t="str">
            <v>MT</v>
          </cell>
          <cell r="B6531">
            <v>2008</v>
          </cell>
          <cell r="D6531" t="str">
            <v>MILHO</v>
          </cell>
          <cell r="E6531">
            <v>0</v>
          </cell>
        </row>
        <row r="6532">
          <cell r="A6532" t="str">
            <v>MT</v>
          </cell>
          <cell r="B6532">
            <v>2008</v>
          </cell>
          <cell r="D6532" t="str">
            <v>MILHO</v>
          </cell>
          <cell r="E6532">
            <v>95.869</v>
          </cell>
        </row>
        <row r="6533">
          <cell r="A6533" t="str">
            <v>MS</v>
          </cell>
          <cell r="B6533">
            <v>2008</v>
          </cell>
          <cell r="D6533" t="str">
            <v>MILHO</v>
          </cell>
          <cell r="E6533">
            <v>16.815000000000001</v>
          </cell>
        </row>
        <row r="6534">
          <cell r="A6534" t="str">
            <v>MS</v>
          </cell>
          <cell r="B6534">
            <v>2008</v>
          </cell>
          <cell r="D6534" t="str">
            <v>MILHO</v>
          </cell>
          <cell r="E6534">
            <v>-16.815000000000001</v>
          </cell>
        </row>
        <row r="6535">
          <cell r="A6535" t="str">
            <v>MT</v>
          </cell>
          <cell r="B6535">
            <v>2008</v>
          </cell>
          <cell r="D6535" t="str">
            <v>MILHO</v>
          </cell>
          <cell r="E6535">
            <v>0</v>
          </cell>
        </row>
        <row r="6536">
          <cell r="A6536" t="str">
            <v>MT</v>
          </cell>
          <cell r="B6536">
            <v>2008</v>
          </cell>
          <cell r="D6536" t="str">
            <v>MILHO</v>
          </cell>
          <cell r="E6536">
            <v>0</v>
          </cell>
        </row>
        <row r="6537">
          <cell r="A6537" t="str">
            <v>MT</v>
          </cell>
          <cell r="B6537">
            <v>2008</v>
          </cell>
          <cell r="D6537" t="str">
            <v>MILHO</v>
          </cell>
          <cell r="E6537">
            <v>0</v>
          </cell>
        </row>
        <row r="6538">
          <cell r="A6538" t="str">
            <v>MT</v>
          </cell>
          <cell r="B6538">
            <v>2008</v>
          </cell>
          <cell r="D6538" t="str">
            <v>MILHO</v>
          </cell>
          <cell r="E6538">
            <v>-69.742000000000004</v>
          </cell>
        </row>
        <row r="6539">
          <cell r="A6539" t="str">
            <v>MT</v>
          </cell>
          <cell r="B6539">
            <v>2008</v>
          </cell>
          <cell r="D6539" t="str">
            <v>MILHO</v>
          </cell>
          <cell r="E6539">
            <v>0</v>
          </cell>
        </row>
        <row r="6540">
          <cell r="A6540" t="str">
            <v>MT</v>
          </cell>
          <cell r="B6540">
            <v>2008</v>
          </cell>
          <cell r="D6540" t="str">
            <v>MILHO</v>
          </cell>
          <cell r="E6540">
            <v>0</v>
          </cell>
        </row>
        <row r="6541">
          <cell r="A6541" t="str">
            <v>RS</v>
          </cell>
          <cell r="B6541">
            <v>2008</v>
          </cell>
          <cell r="D6541" t="str">
            <v>MILHO</v>
          </cell>
          <cell r="E6541">
            <v>14.984999999999999</v>
          </cell>
        </row>
        <row r="6542">
          <cell r="A6542" t="str">
            <v>RS</v>
          </cell>
          <cell r="B6542">
            <v>2008</v>
          </cell>
          <cell r="D6542" t="str">
            <v>MILHO</v>
          </cell>
          <cell r="E6542">
            <v>253.001</v>
          </cell>
        </row>
        <row r="6543">
          <cell r="A6543" t="str">
            <v>RS</v>
          </cell>
          <cell r="B6543">
            <v>2008</v>
          </cell>
          <cell r="D6543" t="str">
            <v>MILHO</v>
          </cell>
          <cell r="E6543">
            <v>278.81700000000001</v>
          </cell>
        </row>
        <row r="6544">
          <cell r="A6544" t="str">
            <v>RS</v>
          </cell>
          <cell r="B6544">
            <v>2008</v>
          </cell>
          <cell r="D6544" t="str">
            <v>MILHO</v>
          </cell>
          <cell r="E6544">
            <v>108.348</v>
          </cell>
        </row>
        <row r="6545">
          <cell r="A6545" t="str">
            <v>RS</v>
          </cell>
          <cell r="B6545">
            <v>2008</v>
          </cell>
          <cell r="D6545" t="str">
            <v>MILHO</v>
          </cell>
          <cell r="E6545">
            <v>27.45</v>
          </cell>
        </row>
        <row r="6546">
          <cell r="A6546" t="str">
            <v>SC</v>
          </cell>
          <cell r="B6546">
            <v>2008</v>
          </cell>
          <cell r="D6546" t="str">
            <v>MILHO</v>
          </cell>
          <cell r="E6546">
            <v>-40.29</v>
          </cell>
        </row>
        <row r="6547">
          <cell r="A6547" t="str">
            <v>PR</v>
          </cell>
          <cell r="B6547">
            <v>2008</v>
          </cell>
          <cell r="D6547" t="str">
            <v>MILHO</v>
          </cell>
          <cell r="E6547">
            <v>0</v>
          </cell>
        </row>
        <row r="6548">
          <cell r="A6548" t="str">
            <v>PR</v>
          </cell>
          <cell r="B6548">
            <v>2008</v>
          </cell>
          <cell r="D6548" t="str">
            <v>MILHO</v>
          </cell>
          <cell r="E6548">
            <v>-28.45</v>
          </cell>
        </row>
        <row r="6549">
          <cell r="A6549" t="str">
            <v>PR</v>
          </cell>
          <cell r="B6549">
            <v>2008</v>
          </cell>
          <cell r="D6549" t="str">
            <v>MILHO</v>
          </cell>
          <cell r="E6549">
            <v>0.03</v>
          </cell>
        </row>
        <row r="6550">
          <cell r="A6550" t="str">
            <v>PR</v>
          </cell>
          <cell r="B6550">
            <v>2008</v>
          </cell>
          <cell r="D6550" t="str">
            <v>MILHO</v>
          </cell>
          <cell r="E6550">
            <v>3.44</v>
          </cell>
        </row>
        <row r="6551">
          <cell r="A6551" t="str">
            <v>PR</v>
          </cell>
          <cell r="B6551">
            <v>2008</v>
          </cell>
          <cell r="D6551" t="str">
            <v>MILHO</v>
          </cell>
          <cell r="E6551">
            <v>6112.1819999999998</v>
          </cell>
        </row>
        <row r="6552">
          <cell r="A6552" t="str">
            <v>BA</v>
          </cell>
          <cell r="B6552">
            <v>2008</v>
          </cell>
          <cell r="D6552" t="str">
            <v>MILHO</v>
          </cell>
          <cell r="E6552">
            <v>0</v>
          </cell>
        </row>
        <row r="6553">
          <cell r="A6553" t="str">
            <v>RS</v>
          </cell>
          <cell r="B6553">
            <v>2008</v>
          </cell>
          <cell r="D6553" t="str">
            <v>MILHO</v>
          </cell>
          <cell r="E6553">
            <v>3298.9340000000002</v>
          </cell>
        </row>
        <row r="6554">
          <cell r="A6554" t="str">
            <v>RS</v>
          </cell>
          <cell r="B6554">
            <v>2008</v>
          </cell>
          <cell r="D6554" t="str">
            <v>MILHO</v>
          </cell>
          <cell r="E6554">
            <v>100.72</v>
          </cell>
        </row>
        <row r="6555">
          <cell r="A6555" t="str">
            <v>RS</v>
          </cell>
          <cell r="B6555">
            <v>2008</v>
          </cell>
          <cell r="D6555" t="str">
            <v>MILHO</v>
          </cell>
          <cell r="E6555">
            <v>191.52</v>
          </cell>
        </row>
        <row r="6556">
          <cell r="A6556" t="str">
            <v>RS</v>
          </cell>
          <cell r="B6556">
            <v>2008</v>
          </cell>
          <cell r="D6556" t="str">
            <v>MILHO</v>
          </cell>
          <cell r="E6556">
            <v>831.19299999999998</v>
          </cell>
        </row>
        <row r="6557">
          <cell r="A6557" t="str">
            <v>RS</v>
          </cell>
          <cell r="B6557">
            <v>2008</v>
          </cell>
          <cell r="D6557" t="str">
            <v>MILHO</v>
          </cell>
          <cell r="E6557">
            <v>2024.204</v>
          </cell>
        </row>
        <row r="6558">
          <cell r="A6558" t="str">
            <v>RS</v>
          </cell>
          <cell r="B6558">
            <v>2008</v>
          </cell>
          <cell r="D6558" t="str">
            <v>MILHO</v>
          </cell>
          <cell r="E6558">
            <v>3122.07</v>
          </cell>
        </row>
        <row r="6559">
          <cell r="A6559" t="str">
            <v>RS</v>
          </cell>
          <cell r="B6559">
            <v>2008</v>
          </cell>
          <cell r="D6559" t="str">
            <v>MILHO</v>
          </cell>
          <cell r="E6559">
            <v>702.78700000000003</v>
          </cell>
        </row>
        <row r="6560">
          <cell r="A6560" t="str">
            <v>RS</v>
          </cell>
          <cell r="B6560">
            <v>2008</v>
          </cell>
          <cell r="D6560" t="str">
            <v>MILHO</v>
          </cell>
          <cell r="E6560">
            <v>33.07</v>
          </cell>
        </row>
        <row r="6561">
          <cell r="A6561" t="str">
            <v>RS</v>
          </cell>
          <cell r="B6561">
            <v>2008</v>
          </cell>
          <cell r="D6561" t="str">
            <v>MILHO</v>
          </cell>
          <cell r="E6561">
            <v>1738.367</v>
          </cell>
        </row>
        <row r="6562">
          <cell r="A6562" t="str">
            <v>PR</v>
          </cell>
          <cell r="B6562">
            <v>2008</v>
          </cell>
          <cell r="D6562" t="str">
            <v>MILHO</v>
          </cell>
          <cell r="E6562">
            <v>44.496000000000002</v>
          </cell>
        </row>
        <row r="6563">
          <cell r="A6563" t="str">
            <v>PR</v>
          </cell>
          <cell r="B6563">
            <v>2008</v>
          </cell>
          <cell r="D6563" t="str">
            <v>MILHO</v>
          </cell>
          <cell r="E6563">
            <v>36.606999999999999</v>
          </cell>
        </row>
        <row r="6564">
          <cell r="A6564" t="str">
            <v>BA</v>
          </cell>
          <cell r="B6564">
            <v>2008</v>
          </cell>
          <cell r="D6564" t="str">
            <v>SOJA</v>
          </cell>
          <cell r="E6564">
            <v>177.71299999999999</v>
          </cell>
        </row>
        <row r="6565">
          <cell r="A6565" t="str">
            <v>BA</v>
          </cell>
          <cell r="B6565">
            <v>2008</v>
          </cell>
          <cell r="D6565" t="str">
            <v>SOJA</v>
          </cell>
          <cell r="E6565">
            <v>0</v>
          </cell>
        </row>
        <row r="6566">
          <cell r="A6566" t="str">
            <v>BA</v>
          </cell>
          <cell r="B6566">
            <v>2008</v>
          </cell>
          <cell r="D6566" t="str">
            <v>SOJA</v>
          </cell>
          <cell r="E6566">
            <v>20.657</v>
          </cell>
        </row>
        <row r="6567">
          <cell r="A6567" t="str">
            <v>BA</v>
          </cell>
          <cell r="B6567">
            <v>2008</v>
          </cell>
          <cell r="D6567" t="str">
            <v>SOJA</v>
          </cell>
          <cell r="E6567">
            <v>0</v>
          </cell>
        </row>
        <row r="6568">
          <cell r="A6568" t="str">
            <v>BA</v>
          </cell>
          <cell r="B6568">
            <v>2008</v>
          </cell>
          <cell r="D6568" t="str">
            <v>SOJA</v>
          </cell>
          <cell r="E6568">
            <v>395.81</v>
          </cell>
        </row>
        <row r="6569">
          <cell r="A6569" t="str">
            <v>BA</v>
          </cell>
          <cell r="B6569">
            <v>2008</v>
          </cell>
          <cell r="D6569" t="str">
            <v>SOJA</v>
          </cell>
          <cell r="E6569">
            <v>0</v>
          </cell>
        </row>
        <row r="6570">
          <cell r="A6570" t="str">
            <v>BA</v>
          </cell>
          <cell r="B6570">
            <v>2008</v>
          </cell>
          <cell r="D6570" t="str">
            <v>SOJA</v>
          </cell>
          <cell r="E6570">
            <v>0</v>
          </cell>
        </row>
        <row r="6571">
          <cell r="A6571" t="str">
            <v>PI</v>
          </cell>
          <cell r="B6571">
            <v>2008</v>
          </cell>
          <cell r="D6571" t="str">
            <v>SOJA</v>
          </cell>
          <cell r="E6571">
            <v>6.73</v>
          </cell>
        </row>
        <row r="6572">
          <cell r="A6572" t="str">
            <v>PI</v>
          </cell>
          <cell r="B6572">
            <v>2008</v>
          </cell>
          <cell r="D6572" t="str">
            <v>SOJA</v>
          </cell>
          <cell r="E6572">
            <v>8.69</v>
          </cell>
        </row>
        <row r="6573">
          <cell r="A6573" t="str">
            <v>GO</v>
          </cell>
          <cell r="B6573">
            <v>2008</v>
          </cell>
          <cell r="D6573" t="str">
            <v>SOJA</v>
          </cell>
          <cell r="E6573">
            <v>0</v>
          </cell>
        </row>
        <row r="6574">
          <cell r="A6574" t="str">
            <v>GO</v>
          </cell>
          <cell r="B6574">
            <v>2008</v>
          </cell>
          <cell r="D6574" t="str">
            <v>SOJA</v>
          </cell>
          <cell r="E6574">
            <v>0</v>
          </cell>
        </row>
        <row r="6575">
          <cell r="A6575" t="str">
            <v>GO</v>
          </cell>
          <cell r="B6575">
            <v>2008</v>
          </cell>
          <cell r="D6575" t="str">
            <v>SOJA</v>
          </cell>
          <cell r="E6575">
            <v>-300</v>
          </cell>
        </row>
        <row r="6576">
          <cell r="A6576" t="str">
            <v>GO</v>
          </cell>
          <cell r="B6576">
            <v>2008</v>
          </cell>
          <cell r="D6576" t="str">
            <v>SOJA</v>
          </cell>
          <cell r="E6576">
            <v>21.47</v>
          </cell>
        </row>
        <row r="6577">
          <cell r="A6577" t="str">
            <v>MT</v>
          </cell>
          <cell r="B6577">
            <v>2008</v>
          </cell>
          <cell r="D6577" t="str">
            <v>SOJA</v>
          </cell>
          <cell r="E6577">
            <v>0</v>
          </cell>
        </row>
        <row r="6578">
          <cell r="A6578" t="str">
            <v>MT</v>
          </cell>
          <cell r="B6578">
            <v>2008</v>
          </cell>
          <cell r="D6578" t="str">
            <v>SOJA</v>
          </cell>
          <cell r="E6578">
            <v>26.620999999999999</v>
          </cell>
        </row>
        <row r="6579">
          <cell r="A6579" t="str">
            <v>MT</v>
          </cell>
          <cell r="B6579">
            <v>2008</v>
          </cell>
          <cell r="D6579" t="str">
            <v>SOJA</v>
          </cell>
          <cell r="E6579">
            <v>0</v>
          </cell>
        </row>
        <row r="6580">
          <cell r="A6580" t="str">
            <v>MS</v>
          </cell>
          <cell r="B6580">
            <v>2008</v>
          </cell>
          <cell r="D6580" t="str">
            <v>SOJA</v>
          </cell>
          <cell r="E6580">
            <v>0.40600000000000003</v>
          </cell>
        </row>
        <row r="6581">
          <cell r="A6581" t="str">
            <v>MS</v>
          </cell>
          <cell r="B6581">
            <v>2008</v>
          </cell>
          <cell r="D6581" t="str">
            <v>SOJA</v>
          </cell>
          <cell r="E6581">
            <v>18.95</v>
          </cell>
        </row>
        <row r="6582">
          <cell r="A6582" t="str">
            <v>MT</v>
          </cell>
          <cell r="B6582">
            <v>2008</v>
          </cell>
          <cell r="D6582" t="str">
            <v>SOJA</v>
          </cell>
          <cell r="E6582">
            <v>131.81700000000001</v>
          </cell>
        </row>
        <row r="6583">
          <cell r="A6583" t="str">
            <v>MT</v>
          </cell>
          <cell r="B6583">
            <v>2008</v>
          </cell>
          <cell r="D6583" t="str">
            <v>SOJA</v>
          </cell>
          <cell r="E6583">
            <v>0</v>
          </cell>
        </row>
        <row r="6584">
          <cell r="A6584" t="str">
            <v>MT</v>
          </cell>
          <cell r="B6584">
            <v>2008</v>
          </cell>
          <cell r="D6584" t="str">
            <v>SOJA</v>
          </cell>
          <cell r="E6584">
            <v>8.32</v>
          </cell>
        </row>
        <row r="6585">
          <cell r="A6585" t="str">
            <v>MT</v>
          </cell>
          <cell r="B6585">
            <v>2008</v>
          </cell>
          <cell r="D6585" t="str">
            <v>SOJA</v>
          </cell>
          <cell r="E6585">
            <v>-3.53</v>
          </cell>
        </row>
        <row r="6586">
          <cell r="A6586" t="str">
            <v>MT</v>
          </cell>
          <cell r="B6586">
            <v>2008</v>
          </cell>
          <cell r="D6586" t="str">
            <v>SOJA</v>
          </cell>
          <cell r="E6586">
            <v>0</v>
          </cell>
        </row>
        <row r="6587">
          <cell r="A6587" t="str">
            <v>MT</v>
          </cell>
          <cell r="B6587">
            <v>2008</v>
          </cell>
          <cell r="D6587" t="str">
            <v>SOJA</v>
          </cell>
          <cell r="E6587">
            <v>0</v>
          </cell>
        </row>
        <row r="6588">
          <cell r="A6588" t="str">
            <v>MT</v>
          </cell>
          <cell r="B6588">
            <v>2008</v>
          </cell>
          <cell r="D6588" t="str">
            <v>SOJA</v>
          </cell>
          <cell r="E6588">
            <v>0</v>
          </cell>
        </row>
        <row r="6589">
          <cell r="A6589" t="str">
            <v>MT</v>
          </cell>
          <cell r="B6589">
            <v>2008</v>
          </cell>
          <cell r="D6589" t="str">
            <v>SOJA</v>
          </cell>
          <cell r="E6589">
            <v>-0.6</v>
          </cell>
        </row>
        <row r="6590">
          <cell r="A6590" t="str">
            <v>MT</v>
          </cell>
          <cell r="B6590">
            <v>2008</v>
          </cell>
          <cell r="D6590" t="str">
            <v>SOJA</v>
          </cell>
          <cell r="E6590">
            <v>208.56200000000001</v>
          </cell>
        </row>
        <row r="6591">
          <cell r="A6591" t="str">
            <v>MT</v>
          </cell>
          <cell r="B6591">
            <v>2008</v>
          </cell>
          <cell r="D6591" t="str">
            <v>SOJA</v>
          </cell>
          <cell r="E6591">
            <v>0</v>
          </cell>
        </row>
        <row r="6592">
          <cell r="A6592" t="str">
            <v>RS</v>
          </cell>
          <cell r="B6592">
            <v>2008</v>
          </cell>
          <cell r="D6592" t="str">
            <v>SOJA</v>
          </cell>
          <cell r="E6592">
            <v>4531.0730000000003</v>
          </cell>
        </row>
        <row r="6593">
          <cell r="A6593" t="str">
            <v>RS</v>
          </cell>
          <cell r="B6593">
            <v>2008</v>
          </cell>
          <cell r="D6593" t="str">
            <v>SOJA</v>
          </cell>
          <cell r="E6593">
            <v>1959.335</v>
          </cell>
        </row>
        <row r="6594">
          <cell r="A6594" t="str">
            <v>RS</v>
          </cell>
          <cell r="B6594">
            <v>2008</v>
          </cell>
          <cell r="D6594" t="str">
            <v>SOJA</v>
          </cell>
          <cell r="E6594">
            <v>6333.8890000000001</v>
          </cell>
        </row>
        <row r="6595">
          <cell r="A6595" t="str">
            <v>RS</v>
          </cell>
          <cell r="B6595">
            <v>2008</v>
          </cell>
          <cell r="D6595" t="str">
            <v>SOJA</v>
          </cell>
          <cell r="E6595">
            <v>25.76</v>
          </cell>
        </row>
        <row r="6596">
          <cell r="A6596" t="str">
            <v>RS</v>
          </cell>
          <cell r="B6596">
            <v>2008</v>
          </cell>
          <cell r="D6596" t="str">
            <v>SOJA</v>
          </cell>
          <cell r="E6596">
            <v>18</v>
          </cell>
        </row>
        <row r="6597">
          <cell r="A6597" t="str">
            <v>RS</v>
          </cell>
          <cell r="B6597">
            <v>2008</v>
          </cell>
          <cell r="D6597" t="str">
            <v>SOJA</v>
          </cell>
          <cell r="E6597">
            <v>2413.306</v>
          </cell>
        </row>
        <row r="6598">
          <cell r="A6598" t="str">
            <v>RS</v>
          </cell>
          <cell r="B6598">
            <v>2008</v>
          </cell>
          <cell r="D6598" t="str">
            <v>SOJA</v>
          </cell>
          <cell r="E6598">
            <v>204.38300000000001</v>
          </cell>
        </row>
        <row r="6599">
          <cell r="A6599" t="str">
            <v>RS</v>
          </cell>
          <cell r="B6599">
            <v>2008</v>
          </cell>
          <cell r="D6599" t="str">
            <v>SOJA</v>
          </cell>
          <cell r="E6599">
            <v>0</v>
          </cell>
        </row>
        <row r="6600">
          <cell r="A6600" t="str">
            <v>RS</v>
          </cell>
          <cell r="B6600">
            <v>2008</v>
          </cell>
          <cell r="D6600" t="str">
            <v>SOJA</v>
          </cell>
          <cell r="E6600">
            <v>2850.1080000000002</v>
          </cell>
        </row>
        <row r="6601">
          <cell r="A6601" t="str">
            <v>RS</v>
          </cell>
          <cell r="B6601">
            <v>2008</v>
          </cell>
          <cell r="D6601" t="str">
            <v>SOJA</v>
          </cell>
          <cell r="E6601">
            <v>4368.442</v>
          </cell>
        </row>
        <row r="6602">
          <cell r="A6602" t="str">
            <v>RS</v>
          </cell>
          <cell r="B6602">
            <v>2008</v>
          </cell>
          <cell r="D6602" t="str">
            <v>SOJA</v>
          </cell>
          <cell r="E6602">
            <v>-18.888999999999999</v>
          </cell>
        </row>
        <row r="6603">
          <cell r="A6603" t="str">
            <v>RS</v>
          </cell>
          <cell r="B6603">
            <v>2008</v>
          </cell>
          <cell r="D6603" t="str">
            <v>SOJA</v>
          </cell>
          <cell r="E6603">
            <v>377.1</v>
          </cell>
        </row>
        <row r="6604">
          <cell r="A6604" t="str">
            <v>RS</v>
          </cell>
          <cell r="B6604">
            <v>2008</v>
          </cell>
          <cell r="D6604" t="str">
            <v>SOJA</v>
          </cell>
          <cell r="E6604">
            <v>-254.024</v>
          </cell>
        </row>
        <row r="6605">
          <cell r="A6605" t="str">
            <v>RS</v>
          </cell>
          <cell r="B6605">
            <v>2008</v>
          </cell>
          <cell r="D6605" t="str">
            <v>SOJA</v>
          </cell>
          <cell r="E6605">
            <v>14713.227999999999</v>
          </cell>
        </row>
        <row r="6606">
          <cell r="A6606" t="str">
            <v>SP</v>
          </cell>
          <cell r="B6606">
            <v>2008</v>
          </cell>
          <cell r="D6606" t="str">
            <v>SOJA</v>
          </cell>
          <cell r="E6606">
            <v>-10.371</v>
          </cell>
        </row>
        <row r="6607">
          <cell r="A6607" t="str">
            <v>PR</v>
          </cell>
          <cell r="B6607">
            <v>2008</v>
          </cell>
          <cell r="D6607" t="str">
            <v>SOJA</v>
          </cell>
          <cell r="E6607">
            <v>6000</v>
          </cell>
        </row>
        <row r="6608">
          <cell r="A6608" t="str">
            <v>PR</v>
          </cell>
          <cell r="B6608">
            <v>2008</v>
          </cell>
          <cell r="D6608" t="str">
            <v>SOJA</v>
          </cell>
          <cell r="E6608">
            <v>291.92099999999999</v>
          </cell>
        </row>
        <row r="6609">
          <cell r="A6609" t="str">
            <v>PR</v>
          </cell>
          <cell r="B6609">
            <v>2008</v>
          </cell>
          <cell r="D6609" t="str">
            <v>SOJA</v>
          </cell>
          <cell r="E6609">
            <v>772.44100000000003</v>
          </cell>
        </row>
        <row r="6610">
          <cell r="A6610" t="str">
            <v>PR</v>
          </cell>
          <cell r="B6610">
            <v>2008</v>
          </cell>
          <cell r="D6610" t="str">
            <v>SOJA</v>
          </cell>
          <cell r="E6610">
            <v>10.95</v>
          </cell>
        </row>
        <row r="6611">
          <cell r="A6611" t="str">
            <v>PR</v>
          </cell>
          <cell r="B6611">
            <v>2008</v>
          </cell>
          <cell r="D6611" t="str">
            <v>SOJA</v>
          </cell>
          <cell r="E6611">
            <v>1500</v>
          </cell>
        </row>
        <row r="6612">
          <cell r="A6612" t="str">
            <v>PR</v>
          </cell>
          <cell r="B6612">
            <v>2008</v>
          </cell>
          <cell r="D6612" t="str">
            <v>SOJA</v>
          </cell>
          <cell r="E6612">
            <v>0</v>
          </cell>
        </row>
        <row r="6613">
          <cell r="A6613" t="str">
            <v>PR</v>
          </cell>
          <cell r="B6613">
            <v>2008</v>
          </cell>
          <cell r="D6613" t="str">
            <v>SOJA</v>
          </cell>
          <cell r="E6613">
            <v>408.83199999999999</v>
          </cell>
        </row>
        <row r="6614">
          <cell r="A6614" t="str">
            <v>BA</v>
          </cell>
          <cell r="B6614">
            <v>2008</v>
          </cell>
          <cell r="D6614" t="str">
            <v>SOJA</v>
          </cell>
          <cell r="E6614">
            <v>0</v>
          </cell>
        </row>
        <row r="6615">
          <cell r="A6615" t="str">
            <v>BA</v>
          </cell>
          <cell r="B6615">
            <v>2008</v>
          </cell>
          <cell r="D6615" t="str">
            <v>SOJA</v>
          </cell>
          <cell r="E6615">
            <v>0</v>
          </cell>
        </row>
        <row r="6616">
          <cell r="A6616" t="str">
            <v>BA</v>
          </cell>
          <cell r="B6616">
            <v>2008</v>
          </cell>
          <cell r="D6616" t="str">
            <v>SOJA</v>
          </cell>
          <cell r="E6616">
            <v>0</v>
          </cell>
        </row>
        <row r="6617">
          <cell r="A6617" t="str">
            <v>BA</v>
          </cell>
          <cell r="B6617">
            <v>2008</v>
          </cell>
          <cell r="D6617" t="str">
            <v>SOJA</v>
          </cell>
          <cell r="E6617">
            <v>141.95599999999999</v>
          </cell>
        </row>
        <row r="6618">
          <cell r="A6618" t="str">
            <v>BA</v>
          </cell>
          <cell r="B6618">
            <v>2008</v>
          </cell>
          <cell r="D6618" t="str">
            <v>SOJA</v>
          </cell>
          <cell r="E6618">
            <v>0</v>
          </cell>
        </row>
        <row r="6619">
          <cell r="A6619" t="str">
            <v>PI</v>
          </cell>
          <cell r="B6619">
            <v>2008</v>
          </cell>
          <cell r="D6619" t="str">
            <v>SOJA</v>
          </cell>
          <cell r="E6619">
            <v>11.05</v>
          </cell>
        </row>
        <row r="6620">
          <cell r="A6620" t="str">
            <v>GO</v>
          </cell>
          <cell r="B6620">
            <v>2008</v>
          </cell>
          <cell r="D6620" t="str">
            <v>SOJA</v>
          </cell>
          <cell r="E6620">
            <v>8.7360000000000007</v>
          </cell>
        </row>
        <row r="6621">
          <cell r="A6621" t="str">
            <v>GO</v>
          </cell>
          <cell r="B6621">
            <v>2008</v>
          </cell>
          <cell r="D6621" t="str">
            <v>SOJA</v>
          </cell>
          <cell r="E6621">
            <v>18.91</v>
          </cell>
        </row>
        <row r="6622">
          <cell r="A6622" t="str">
            <v>MT</v>
          </cell>
          <cell r="B6622">
            <v>2008</v>
          </cell>
          <cell r="D6622" t="str">
            <v>SOJA</v>
          </cell>
          <cell r="E6622">
            <v>47.942</v>
          </cell>
        </row>
        <row r="6623">
          <cell r="A6623" t="str">
            <v>MT</v>
          </cell>
          <cell r="B6623">
            <v>2008</v>
          </cell>
          <cell r="D6623" t="str">
            <v>SOJA</v>
          </cell>
          <cell r="E6623">
            <v>2753.4830000000002</v>
          </cell>
        </row>
        <row r="6624">
          <cell r="A6624" t="str">
            <v>MT</v>
          </cell>
          <cell r="B6624">
            <v>2008</v>
          </cell>
          <cell r="D6624" t="str">
            <v>SOJA</v>
          </cell>
          <cell r="E6624">
            <v>369.91699999999997</v>
          </cell>
        </row>
        <row r="6625">
          <cell r="A6625" t="str">
            <v>MT</v>
          </cell>
          <cell r="B6625">
            <v>2008</v>
          </cell>
          <cell r="D6625" t="str">
            <v>SOJA</v>
          </cell>
          <cell r="E6625">
            <v>1733.462</v>
          </cell>
        </row>
        <row r="6626">
          <cell r="A6626" t="str">
            <v>MT</v>
          </cell>
          <cell r="B6626">
            <v>2008</v>
          </cell>
          <cell r="D6626" t="str">
            <v>SOJA</v>
          </cell>
          <cell r="E6626">
            <v>2145.009</v>
          </cell>
        </row>
        <row r="6627">
          <cell r="A6627" t="str">
            <v>MT</v>
          </cell>
          <cell r="B6627">
            <v>2008</v>
          </cell>
          <cell r="D6627" t="str">
            <v>SOJA</v>
          </cell>
          <cell r="E6627">
            <v>0</v>
          </cell>
        </row>
        <row r="6628">
          <cell r="A6628" t="str">
            <v>MT</v>
          </cell>
          <cell r="B6628">
            <v>2008</v>
          </cell>
          <cell r="D6628" t="str">
            <v>SOJA</v>
          </cell>
          <cell r="E6628">
            <v>43.755000000000003</v>
          </cell>
        </row>
        <row r="6629">
          <cell r="A6629" t="str">
            <v>MT</v>
          </cell>
          <cell r="B6629">
            <v>2008</v>
          </cell>
          <cell r="D6629" t="str">
            <v>SOJA</v>
          </cell>
          <cell r="E6629">
            <v>421.14299999999997</v>
          </cell>
        </row>
        <row r="6630">
          <cell r="A6630" t="str">
            <v>MS</v>
          </cell>
          <cell r="B6630">
            <v>2008</v>
          </cell>
          <cell r="D6630" t="str">
            <v>SOJA</v>
          </cell>
          <cell r="E6630">
            <v>0</v>
          </cell>
        </row>
        <row r="6631">
          <cell r="A6631" t="str">
            <v>MT</v>
          </cell>
          <cell r="B6631">
            <v>2008</v>
          </cell>
          <cell r="D6631" t="str">
            <v>SOJA</v>
          </cell>
          <cell r="E6631">
            <v>20.03</v>
          </cell>
        </row>
        <row r="6632">
          <cell r="A6632" t="str">
            <v>MT</v>
          </cell>
          <cell r="B6632">
            <v>2008</v>
          </cell>
          <cell r="D6632" t="str">
            <v>SOJA</v>
          </cell>
          <cell r="E6632">
            <v>12.56</v>
          </cell>
        </row>
        <row r="6633">
          <cell r="A6633" t="str">
            <v>MT</v>
          </cell>
          <cell r="B6633">
            <v>2008</v>
          </cell>
          <cell r="D6633" t="str">
            <v>SOJA</v>
          </cell>
          <cell r="E6633">
            <v>9.6199999999999992</v>
          </cell>
        </row>
        <row r="6634">
          <cell r="A6634" t="str">
            <v>MT</v>
          </cell>
          <cell r="B6634">
            <v>2008</v>
          </cell>
          <cell r="D6634" t="str">
            <v>SOJA</v>
          </cell>
          <cell r="E6634">
            <v>527.87599999999998</v>
          </cell>
        </row>
        <row r="6635">
          <cell r="A6635" t="str">
            <v>MT</v>
          </cell>
          <cell r="B6635">
            <v>2008</v>
          </cell>
          <cell r="D6635" t="str">
            <v>SOJA</v>
          </cell>
          <cell r="E6635">
            <v>13.5</v>
          </cell>
        </row>
        <row r="6636">
          <cell r="A6636" t="str">
            <v>MT</v>
          </cell>
          <cell r="B6636">
            <v>2008</v>
          </cell>
          <cell r="D6636" t="str">
            <v>SOJA</v>
          </cell>
          <cell r="E6636">
            <v>1.18</v>
          </cell>
        </row>
        <row r="6637">
          <cell r="A6637" t="str">
            <v>MT</v>
          </cell>
          <cell r="B6637">
            <v>2008</v>
          </cell>
          <cell r="D6637" t="str">
            <v>SOJA</v>
          </cell>
          <cell r="E6637">
            <v>4489.2849999999999</v>
          </cell>
        </row>
        <row r="6638">
          <cell r="A6638" t="str">
            <v>MT</v>
          </cell>
          <cell r="B6638">
            <v>2008</v>
          </cell>
          <cell r="D6638" t="str">
            <v>SOJA</v>
          </cell>
          <cell r="E6638">
            <v>0</v>
          </cell>
        </row>
        <row r="6639">
          <cell r="A6639" t="str">
            <v>MT</v>
          </cell>
          <cell r="B6639">
            <v>2008</v>
          </cell>
          <cell r="D6639" t="str">
            <v>SOJA</v>
          </cell>
          <cell r="E6639">
            <v>33.887999999999998</v>
          </cell>
        </row>
        <row r="6640">
          <cell r="A6640" t="str">
            <v>MT</v>
          </cell>
          <cell r="B6640">
            <v>2008</v>
          </cell>
          <cell r="D6640" t="str">
            <v>SOJA</v>
          </cell>
          <cell r="E6640">
            <v>4.38</v>
          </cell>
        </row>
        <row r="6641">
          <cell r="A6641" t="str">
            <v>MT</v>
          </cell>
          <cell r="B6641">
            <v>2008</v>
          </cell>
          <cell r="D6641" t="str">
            <v>SOJA</v>
          </cell>
          <cell r="E6641">
            <v>0</v>
          </cell>
        </row>
        <row r="6642">
          <cell r="A6642" t="str">
            <v>RS</v>
          </cell>
          <cell r="B6642">
            <v>2008</v>
          </cell>
          <cell r="D6642" t="str">
            <v>SOJA</v>
          </cell>
          <cell r="E6642">
            <v>1.61</v>
          </cell>
        </row>
        <row r="6643">
          <cell r="A6643" t="str">
            <v>RS</v>
          </cell>
          <cell r="B6643">
            <v>2008</v>
          </cell>
          <cell r="D6643" t="str">
            <v>SOJA</v>
          </cell>
          <cell r="E6643">
            <v>0</v>
          </cell>
        </row>
        <row r="6644">
          <cell r="A6644" t="str">
            <v>RS</v>
          </cell>
          <cell r="B6644">
            <v>2008</v>
          </cell>
          <cell r="D6644" t="str">
            <v>SOJA</v>
          </cell>
          <cell r="E6644">
            <v>0</v>
          </cell>
        </row>
        <row r="6645">
          <cell r="A6645" t="str">
            <v>RS</v>
          </cell>
          <cell r="B6645">
            <v>2008</v>
          </cell>
          <cell r="D6645" t="str">
            <v>SOJA</v>
          </cell>
          <cell r="E6645">
            <v>16.812000000000001</v>
          </cell>
        </row>
        <row r="6646">
          <cell r="A6646" t="str">
            <v>RS</v>
          </cell>
          <cell r="B6646">
            <v>2008</v>
          </cell>
          <cell r="D6646" t="str">
            <v>SOJA</v>
          </cell>
          <cell r="E6646">
            <v>1861.22</v>
          </cell>
        </row>
        <row r="6647">
          <cell r="A6647" t="str">
            <v>PR</v>
          </cell>
          <cell r="B6647">
            <v>2008</v>
          </cell>
          <cell r="D6647" t="str">
            <v>SOJA</v>
          </cell>
          <cell r="E6647">
            <v>10.3</v>
          </cell>
        </row>
        <row r="6648">
          <cell r="A6648" t="str">
            <v>PR</v>
          </cell>
          <cell r="B6648">
            <v>2008</v>
          </cell>
          <cell r="D6648" t="str">
            <v>SOJA</v>
          </cell>
          <cell r="E6648">
            <v>89.233999999999995</v>
          </cell>
        </row>
        <row r="6649">
          <cell r="A6649" t="str">
            <v>PR</v>
          </cell>
          <cell r="B6649">
            <v>2008</v>
          </cell>
          <cell r="D6649" t="str">
            <v>SOJA</v>
          </cell>
          <cell r="E6649">
            <v>9321</v>
          </cell>
        </row>
        <row r="6650">
          <cell r="A6650" t="str">
            <v>PR</v>
          </cell>
          <cell r="B6650">
            <v>2008</v>
          </cell>
          <cell r="D6650" t="str">
            <v>SOJA</v>
          </cell>
          <cell r="E6650">
            <v>1463.383</v>
          </cell>
        </row>
        <row r="6651">
          <cell r="A6651" t="str">
            <v>PR</v>
          </cell>
          <cell r="B6651">
            <v>2008</v>
          </cell>
          <cell r="D6651" t="str">
            <v>SOJA</v>
          </cell>
          <cell r="E6651">
            <v>0</v>
          </cell>
        </row>
        <row r="6652">
          <cell r="A6652" t="str">
            <v>PR</v>
          </cell>
          <cell r="B6652">
            <v>2008</v>
          </cell>
          <cell r="D6652" t="str">
            <v>SOJA</v>
          </cell>
          <cell r="E6652">
            <v>118.14</v>
          </cell>
        </row>
        <row r="6653">
          <cell r="A6653" t="str">
            <v>PR</v>
          </cell>
          <cell r="B6653">
            <v>2008</v>
          </cell>
          <cell r="D6653" t="str">
            <v>SOJA</v>
          </cell>
          <cell r="E6653">
            <v>270.58</v>
          </cell>
        </row>
        <row r="6654">
          <cell r="A6654" t="str">
            <v>PR</v>
          </cell>
          <cell r="B6654">
            <v>2008</v>
          </cell>
          <cell r="D6654" t="str">
            <v>SOJA</v>
          </cell>
          <cell r="E6654">
            <v>108.045</v>
          </cell>
        </row>
        <row r="6655">
          <cell r="A6655" t="str">
            <v>PR</v>
          </cell>
          <cell r="B6655">
            <v>2008</v>
          </cell>
          <cell r="D6655" t="str">
            <v>SOJA</v>
          </cell>
          <cell r="E6655">
            <v>0</v>
          </cell>
        </row>
        <row r="6656">
          <cell r="A6656" t="str">
            <v>PR</v>
          </cell>
          <cell r="B6656">
            <v>2008</v>
          </cell>
          <cell r="D6656" t="str">
            <v>SOJA</v>
          </cell>
          <cell r="E6656">
            <v>0</v>
          </cell>
        </row>
        <row r="6657">
          <cell r="A6657" t="str">
            <v>PR</v>
          </cell>
          <cell r="B6657">
            <v>2008</v>
          </cell>
          <cell r="D6657" t="str">
            <v>SOJA</v>
          </cell>
          <cell r="E6657">
            <v>465.77</v>
          </cell>
        </row>
        <row r="6658">
          <cell r="A6658" t="str">
            <v>BA</v>
          </cell>
          <cell r="B6658">
            <v>2008</v>
          </cell>
          <cell r="D6658" t="str">
            <v>MILHO</v>
          </cell>
          <cell r="E6658">
            <v>162.48599999999999</v>
          </cell>
        </row>
        <row r="6659">
          <cell r="A6659" t="str">
            <v>MT</v>
          </cell>
          <cell r="B6659">
            <v>2008</v>
          </cell>
          <cell r="D6659" t="str">
            <v>MILHO</v>
          </cell>
          <cell r="E6659">
            <v>0</v>
          </cell>
        </row>
        <row r="6660">
          <cell r="A6660" t="str">
            <v>MT</v>
          </cell>
          <cell r="B6660">
            <v>2008</v>
          </cell>
          <cell r="D6660" t="str">
            <v>MILHO</v>
          </cell>
          <cell r="E6660">
            <v>0</v>
          </cell>
        </row>
        <row r="6661">
          <cell r="A6661" t="str">
            <v>MT</v>
          </cell>
          <cell r="B6661">
            <v>2008</v>
          </cell>
          <cell r="D6661" t="str">
            <v>MILHO</v>
          </cell>
          <cell r="E6661">
            <v>261.666</v>
          </cell>
        </row>
        <row r="6662">
          <cell r="A6662" t="str">
            <v>RS</v>
          </cell>
          <cell r="B6662">
            <v>2008</v>
          </cell>
          <cell r="D6662" t="str">
            <v>MILHO</v>
          </cell>
          <cell r="E6662">
            <v>0</v>
          </cell>
        </row>
        <row r="6663">
          <cell r="A6663" t="str">
            <v>RS</v>
          </cell>
          <cell r="B6663">
            <v>2008</v>
          </cell>
          <cell r="D6663" t="str">
            <v>MILHO</v>
          </cell>
          <cell r="E6663">
            <v>-26.4</v>
          </cell>
        </row>
        <row r="6664">
          <cell r="A6664" t="str">
            <v>RS</v>
          </cell>
          <cell r="B6664">
            <v>2008</v>
          </cell>
          <cell r="D6664" t="str">
            <v>MILHO</v>
          </cell>
          <cell r="E6664">
            <v>-240.95699999999999</v>
          </cell>
        </row>
        <row r="6665">
          <cell r="A6665" t="str">
            <v>RS</v>
          </cell>
          <cell r="B6665">
            <v>2008</v>
          </cell>
          <cell r="D6665" t="str">
            <v>MILHO</v>
          </cell>
          <cell r="E6665">
            <v>-108.348</v>
          </cell>
        </row>
        <row r="6666">
          <cell r="A6666" t="str">
            <v>RS</v>
          </cell>
          <cell r="B6666">
            <v>2008</v>
          </cell>
          <cell r="D6666" t="str">
            <v>MILHO</v>
          </cell>
          <cell r="E6666">
            <v>0</v>
          </cell>
        </row>
        <row r="6667">
          <cell r="A6667" t="str">
            <v>PR</v>
          </cell>
          <cell r="B6667">
            <v>2008</v>
          </cell>
          <cell r="D6667" t="str">
            <v>MILHO</v>
          </cell>
          <cell r="E6667">
            <v>0</v>
          </cell>
        </row>
        <row r="6668">
          <cell r="A6668" t="str">
            <v>PR</v>
          </cell>
          <cell r="B6668">
            <v>2008</v>
          </cell>
          <cell r="D6668" t="str">
            <v>MILHO</v>
          </cell>
          <cell r="E6668">
            <v>0</v>
          </cell>
        </row>
        <row r="6669">
          <cell r="A6669" t="str">
            <v>PR</v>
          </cell>
          <cell r="B6669">
            <v>2008</v>
          </cell>
          <cell r="D6669" t="str">
            <v>MILHO</v>
          </cell>
          <cell r="E6669">
            <v>0</v>
          </cell>
        </row>
        <row r="6670">
          <cell r="A6670" t="str">
            <v>PR</v>
          </cell>
          <cell r="B6670">
            <v>2008</v>
          </cell>
          <cell r="D6670" t="str">
            <v>MILHO</v>
          </cell>
          <cell r="E6670">
            <v>14.513999999999999</v>
          </cell>
        </row>
        <row r="6671">
          <cell r="A6671" t="str">
            <v>PR</v>
          </cell>
          <cell r="B6671">
            <v>2008</v>
          </cell>
          <cell r="D6671" t="str">
            <v>MILHO</v>
          </cell>
          <cell r="E6671">
            <v>0</v>
          </cell>
        </row>
        <row r="6672">
          <cell r="A6672" t="str">
            <v>BA</v>
          </cell>
          <cell r="B6672">
            <v>2008</v>
          </cell>
          <cell r="D6672" t="str">
            <v>MILHO</v>
          </cell>
          <cell r="E6672">
            <v>1007.705</v>
          </cell>
        </row>
        <row r="6673">
          <cell r="A6673" t="str">
            <v>MG</v>
          </cell>
          <cell r="B6673">
            <v>2008</v>
          </cell>
          <cell r="D6673" t="str">
            <v>MILHO</v>
          </cell>
          <cell r="E6673">
            <v>0</v>
          </cell>
        </row>
        <row r="6674">
          <cell r="A6674" t="str">
            <v>MS</v>
          </cell>
          <cell r="B6674">
            <v>2008</v>
          </cell>
          <cell r="D6674" t="str">
            <v>MILHO</v>
          </cell>
          <cell r="E6674">
            <v>0</v>
          </cell>
        </row>
        <row r="6675">
          <cell r="A6675" t="str">
            <v>MS</v>
          </cell>
          <cell r="B6675">
            <v>2008</v>
          </cell>
          <cell r="D6675" t="str">
            <v>MILHO</v>
          </cell>
          <cell r="E6675">
            <v>47.436</v>
          </cell>
        </row>
        <row r="6676">
          <cell r="A6676" t="str">
            <v>MT</v>
          </cell>
          <cell r="B6676">
            <v>2008</v>
          </cell>
          <cell r="D6676" t="str">
            <v>MILHO</v>
          </cell>
          <cell r="E6676">
            <v>0.03</v>
          </cell>
        </row>
        <row r="6677">
          <cell r="A6677" t="str">
            <v>RS</v>
          </cell>
          <cell r="B6677">
            <v>2008</v>
          </cell>
          <cell r="D6677" t="str">
            <v>MILHO</v>
          </cell>
          <cell r="E6677">
            <v>7469.93</v>
          </cell>
        </row>
        <row r="6678">
          <cell r="A6678" t="str">
            <v>RS</v>
          </cell>
          <cell r="B6678">
            <v>2008</v>
          </cell>
          <cell r="D6678" t="str">
            <v>MILHO</v>
          </cell>
          <cell r="E6678">
            <v>957.98</v>
          </cell>
        </row>
        <row r="6679">
          <cell r="A6679" t="str">
            <v>RS</v>
          </cell>
          <cell r="B6679">
            <v>2008</v>
          </cell>
          <cell r="D6679" t="str">
            <v>MILHO</v>
          </cell>
          <cell r="E6679">
            <v>765.43</v>
          </cell>
        </row>
        <row r="6680">
          <cell r="A6680" t="str">
            <v>RS</v>
          </cell>
          <cell r="B6680">
            <v>2008</v>
          </cell>
          <cell r="D6680" t="str">
            <v>MILHO</v>
          </cell>
          <cell r="E6680">
            <v>3316.223</v>
          </cell>
        </row>
        <row r="6681">
          <cell r="A6681" t="str">
            <v>RS</v>
          </cell>
          <cell r="B6681">
            <v>2008</v>
          </cell>
          <cell r="D6681" t="str">
            <v>MILHO</v>
          </cell>
          <cell r="E6681">
            <v>6166.5249999999996</v>
          </cell>
        </row>
        <row r="6682">
          <cell r="A6682" t="str">
            <v>RS</v>
          </cell>
          <cell r="B6682">
            <v>2008</v>
          </cell>
          <cell r="D6682" t="str">
            <v>MILHO</v>
          </cell>
          <cell r="E6682">
            <v>7805.2169999999996</v>
          </cell>
        </row>
        <row r="6683">
          <cell r="A6683" t="str">
            <v>RS</v>
          </cell>
          <cell r="B6683">
            <v>2008</v>
          </cell>
          <cell r="D6683" t="str">
            <v>MILHO</v>
          </cell>
          <cell r="E6683">
            <v>933.79700000000003</v>
          </cell>
        </row>
        <row r="6684">
          <cell r="A6684" t="str">
            <v>RS</v>
          </cell>
          <cell r="B6684">
            <v>2008</v>
          </cell>
          <cell r="D6684" t="str">
            <v>MILHO</v>
          </cell>
          <cell r="E6684">
            <v>5674.5690000000004</v>
          </cell>
        </row>
        <row r="6685">
          <cell r="A6685" t="str">
            <v>RS</v>
          </cell>
          <cell r="B6685">
            <v>2008</v>
          </cell>
          <cell r="D6685" t="str">
            <v>MILHO</v>
          </cell>
          <cell r="E6685">
            <v>22292.377</v>
          </cell>
        </row>
        <row r="6686">
          <cell r="A6686" t="str">
            <v>RS</v>
          </cell>
          <cell r="B6686">
            <v>2008</v>
          </cell>
          <cell r="D6686" t="str">
            <v>MILHO</v>
          </cell>
          <cell r="E6686">
            <v>589.35400000000004</v>
          </cell>
        </row>
        <row r="6687">
          <cell r="A6687" t="str">
            <v>RS</v>
          </cell>
          <cell r="B6687">
            <v>2008</v>
          </cell>
          <cell r="D6687" t="str">
            <v>MILHO</v>
          </cell>
          <cell r="E6687">
            <v>0</v>
          </cell>
        </row>
        <row r="6688">
          <cell r="A6688" t="str">
            <v>RS</v>
          </cell>
          <cell r="B6688">
            <v>2008</v>
          </cell>
          <cell r="D6688" t="str">
            <v>MILHO</v>
          </cell>
          <cell r="E6688">
            <v>424.34</v>
          </cell>
        </row>
        <row r="6689">
          <cell r="A6689" t="str">
            <v>SC</v>
          </cell>
          <cell r="B6689">
            <v>2008</v>
          </cell>
          <cell r="D6689" t="str">
            <v>MILHO</v>
          </cell>
          <cell r="E6689">
            <v>57.14</v>
          </cell>
        </row>
        <row r="6690">
          <cell r="A6690" t="str">
            <v>PR</v>
          </cell>
          <cell r="B6690">
            <v>2008</v>
          </cell>
          <cell r="D6690" t="str">
            <v>MILHO</v>
          </cell>
          <cell r="E6690">
            <v>360</v>
          </cell>
        </row>
        <row r="6691">
          <cell r="A6691" t="str">
            <v>SP</v>
          </cell>
          <cell r="B6691">
            <v>2008</v>
          </cell>
          <cell r="D6691" t="str">
            <v>MILHO</v>
          </cell>
          <cell r="E6691">
            <v>0</v>
          </cell>
        </row>
        <row r="6692">
          <cell r="A6692" t="str">
            <v>PR</v>
          </cell>
          <cell r="B6692">
            <v>2008</v>
          </cell>
          <cell r="D6692" t="str">
            <v>MILHO</v>
          </cell>
          <cell r="E6692">
            <v>1899.252</v>
          </cell>
        </row>
        <row r="6693">
          <cell r="A6693" t="str">
            <v>PR</v>
          </cell>
          <cell r="B6693">
            <v>2008</v>
          </cell>
          <cell r="D6693" t="str">
            <v>MILHO</v>
          </cell>
          <cell r="E6693">
            <v>1148.92</v>
          </cell>
        </row>
        <row r="6694">
          <cell r="A6694" t="str">
            <v>PR</v>
          </cell>
          <cell r="B6694">
            <v>2008</v>
          </cell>
          <cell r="D6694" t="str">
            <v>MILHO</v>
          </cell>
          <cell r="E6694">
            <v>7142.317</v>
          </cell>
        </row>
        <row r="6695">
          <cell r="A6695" t="str">
            <v>PR</v>
          </cell>
          <cell r="B6695">
            <v>2008</v>
          </cell>
          <cell r="D6695" t="str">
            <v>MILHO</v>
          </cell>
          <cell r="E6695">
            <v>126.18600000000001</v>
          </cell>
        </row>
        <row r="6696">
          <cell r="A6696" t="str">
            <v>PR</v>
          </cell>
          <cell r="B6696">
            <v>2008</v>
          </cell>
          <cell r="D6696" t="str">
            <v>MILHO</v>
          </cell>
          <cell r="E6696">
            <v>272.61200000000002</v>
          </cell>
        </row>
        <row r="6697">
          <cell r="A6697" t="str">
            <v>PR</v>
          </cell>
          <cell r="B6697">
            <v>2008</v>
          </cell>
          <cell r="D6697" t="str">
            <v>MILHO</v>
          </cell>
          <cell r="E6697">
            <v>0</v>
          </cell>
        </row>
        <row r="6698">
          <cell r="A6698" t="str">
            <v>PR</v>
          </cell>
          <cell r="B6698">
            <v>2008</v>
          </cell>
          <cell r="D6698" t="str">
            <v>MILHO</v>
          </cell>
          <cell r="E6698">
            <v>1403.56</v>
          </cell>
        </row>
        <row r="6699">
          <cell r="A6699" t="str">
            <v>PR</v>
          </cell>
          <cell r="B6699">
            <v>2008</v>
          </cell>
          <cell r="D6699" t="str">
            <v>MILHO</v>
          </cell>
          <cell r="E6699">
            <v>1974.5740000000001</v>
          </cell>
        </row>
        <row r="6700">
          <cell r="A6700" t="str">
            <v>PR</v>
          </cell>
          <cell r="B6700">
            <v>2008</v>
          </cell>
          <cell r="D6700" t="str">
            <v>MILHO</v>
          </cell>
          <cell r="E6700">
            <v>1646.3789999999999</v>
          </cell>
        </row>
        <row r="6701">
          <cell r="A6701" t="str">
            <v>PR</v>
          </cell>
          <cell r="B6701">
            <v>2008</v>
          </cell>
          <cell r="D6701" t="str">
            <v>MILHO</v>
          </cell>
          <cell r="E6701">
            <v>17232.201000000001</v>
          </cell>
        </row>
        <row r="6702">
          <cell r="A6702" t="str">
            <v>PR</v>
          </cell>
          <cell r="B6702">
            <v>2008</v>
          </cell>
          <cell r="D6702" t="str">
            <v>MILHO</v>
          </cell>
          <cell r="E6702">
            <v>406.15499999999997</v>
          </cell>
        </row>
        <row r="6703">
          <cell r="A6703" t="str">
            <v>PR</v>
          </cell>
          <cell r="B6703">
            <v>2008</v>
          </cell>
          <cell r="D6703" t="str">
            <v>MILHO</v>
          </cell>
          <cell r="E6703">
            <v>1822.2729999999999</v>
          </cell>
        </row>
        <row r="6704">
          <cell r="A6704" t="str">
            <v>PR</v>
          </cell>
          <cell r="B6704">
            <v>2008</v>
          </cell>
          <cell r="D6704" t="str">
            <v>MILHO</v>
          </cell>
          <cell r="E6704">
            <v>2962.0340000000001</v>
          </cell>
        </row>
        <row r="6705">
          <cell r="A6705" t="str">
            <v>PR</v>
          </cell>
          <cell r="B6705">
            <v>2008</v>
          </cell>
          <cell r="D6705" t="str">
            <v>MILHO</v>
          </cell>
          <cell r="E6705">
            <v>4798.3019999999997</v>
          </cell>
        </row>
        <row r="6706">
          <cell r="A6706" t="str">
            <v>BA</v>
          </cell>
          <cell r="B6706">
            <v>2008</v>
          </cell>
          <cell r="D6706" t="str">
            <v>SOJA</v>
          </cell>
          <cell r="E6706">
            <v>74.489999999999995</v>
          </cell>
        </row>
        <row r="6707">
          <cell r="A6707" t="str">
            <v>BA</v>
          </cell>
          <cell r="B6707">
            <v>2008</v>
          </cell>
          <cell r="D6707" t="str">
            <v>SOJA</v>
          </cell>
          <cell r="E6707">
            <v>0</v>
          </cell>
        </row>
        <row r="6708">
          <cell r="A6708" t="str">
            <v>BA</v>
          </cell>
          <cell r="B6708">
            <v>2008</v>
          </cell>
          <cell r="D6708" t="str">
            <v>SOJA</v>
          </cell>
          <cell r="E6708">
            <v>0</v>
          </cell>
        </row>
        <row r="6709">
          <cell r="A6709" t="str">
            <v>BA</v>
          </cell>
          <cell r="B6709">
            <v>2008</v>
          </cell>
          <cell r="D6709" t="str">
            <v>SOJA</v>
          </cell>
          <cell r="E6709">
            <v>-1.544</v>
          </cell>
        </row>
        <row r="6710">
          <cell r="A6710" t="str">
            <v>BA</v>
          </cell>
          <cell r="B6710">
            <v>2008</v>
          </cell>
          <cell r="D6710" t="str">
            <v>SOJA</v>
          </cell>
          <cell r="E6710">
            <v>0</v>
          </cell>
        </row>
        <row r="6711">
          <cell r="A6711" t="str">
            <v>MT</v>
          </cell>
          <cell r="B6711">
            <v>2008</v>
          </cell>
          <cell r="D6711" t="str">
            <v>SOJA</v>
          </cell>
          <cell r="E6711">
            <v>0</v>
          </cell>
        </row>
        <row r="6712">
          <cell r="A6712" t="str">
            <v>MT</v>
          </cell>
          <cell r="B6712">
            <v>2008</v>
          </cell>
          <cell r="D6712" t="str">
            <v>SOJA</v>
          </cell>
          <cell r="E6712">
            <v>-26.620999999999999</v>
          </cell>
        </row>
        <row r="6713">
          <cell r="A6713" t="str">
            <v>MS</v>
          </cell>
          <cell r="B6713">
            <v>2008</v>
          </cell>
          <cell r="D6713" t="str">
            <v>SOJA</v>
          </cell>
          <cell r="E6713">
            <v>0</v>
          </cell>
        </row>
        <row r="6714">
          <cell r="A6714" t="str">
            <v>MT</v>
          </cell>
          <cell r="B6714">
            <v>2008</v>
          </cell>
          <cell r="D6714" t="str">
            <v>SOJA</v>
          </cell>
          <cell r="E6714">
            <v>-22.129000000000001</v>
          </cell>
        </row>
        <row r="6715">
          <cell r="A6715" t="str">
            <v>MT</v>
          </cell>
          <cell r="B6715">
            <v>2008</v>
          </cell>
          <cell r="D6715" t="str">
            <v>SOJA</v>
          </cell>
          <cell r="E6715">
            <v>16.222000000000001</v>
          </cell>
        </row>
        <row r="6716">
          <cell r="A6716" t="str">
            <v>MT</v>
          </cell>
          <cell r="B6716">
            <v>2008</v>
          </cell>
          <cell r="D6716" t="str">
            <v>SOJA</v>
          </cell>
          <cell r="E6716">
            <v>1754.327</v>
          </cell>
        </row>
        <row r="6717">
          <cell r="A6717" t="str">
            <v>MT</v>
          </cell>
          <cell r="B6717">
            <v>2008</v>
          </cell>
          <cell r="D6717" t="str">
            <v>SOJA</v>
          </cell>
          <cell r="E6717">
            <v>0</v>
          </cell>
        </row>
        <row r="6718">
          <cell r="A6718" t="str">
            <v>MT</v>
          </cell>
          <cell r="B6718">
            <v>2008</v>
          </cell>
          <cell r="D6718" t="str">
            <v>SOJA</v>
          </cell>
          <cell r="E6718">
            <v>0</v>
          </cell>
        </row>
        <row r="6719">
          <cell r="A6719" t="str">
            <v>MT</v>
          </cell>
          <cell r="B6719">
            <v>2008</v>
          </cell>
          <cell r="D6719" t="str">
            <v>SOJA</v>
          </cell>
          <cell r="E6719">
            <v>4567.8140000000003</v>
          </cell>
        </row>
        <row r="6720">
          <cell r="A6720" t="str">
            <v>MT</v>
          </cell>
          <cell r="B6720">
            <v>2008</v>
          </cell>
          <cell r="D6720" t="str">
            <v>SOJA</v>
          </cell>
          <cell r="E6720">
            <v>466.52300000000002</v>
          </cell>
        </row>
        <row r="6721">
          <cell r="A6721" t="str">
            <v>SC</v>
          </cell>
          <cell r="B6721">
            <v>2008</v>
          </cell>
          <cell r="D6721" t="str">
            <v>SOJA</v>
          </cell>
          <cell r="E6721">
            <v>39.32</v>
          </cell>
        </row>
        <row r="6722">
          <cell r="A6722" t="str">
            <v>RS</v>
          </cell>
          <cell r="B6722">
            <v>2008</v>
          </cell>
          <cell r="D6722" t="str">
            <v>SOJA</v>
          </cell>
          <cell r="E6722">
            <v>127.18</v>
          </cell>
        </row>
        <row r="6723">
          <cell r="A6723" t="str">
            <v>RS</v>
          </cell>
          <cell r="B6723">
            <v>2008</v>
          </cell>
          <cell r="D6723" t="str">
            <v>SOJA</v>
          </cell>
          <cell r="E6723">
            <v>1241.7</v>
          </cell>
        </row>
        <row r="6724">
          <cell r="A6724" t="str">
            <v>RS</v>
          </cell>
          <cell r="B6724">
            <v>2008</v>
          </cell>
          <cell r="D6724" t="str">
            <v>SOJA</v>
          </cell>
          <cell r="E6724">
            <v>7357.1859999999997</v>
          </cell>
        </row>
        <row r="6725">
          <cell r="A6725" t="str">
            <v>RS</v>
          </cell>
          <cell r="B6725">
            <v>2008</v>
          </cell>
          <cell r="D6725" t="str">
            <v>SOJA</v>
          </cell>
          <cell r="E6725">
            <v>429.70400000000001</v>
          </cell>
        </row>
        <row r="6726">
          <cell r="A6726" t="str">
            <v>RS</v>
          </cell>
          <cell r="B6726">
            <v>2008</v>
          </cell>
          <cell r="D6726" t="str">
            <v>SOJA</v>
          </cell>
          <cell r="E6726">
            <v>0</v>
          </cell>
        </row>
        <row r="6727">
          <cell r="A6727" t="str">
            <v>RS</v>
          </cell>
          <cell r="B6727">
            <v>2008</v>
          </cell>
          <cell r="D6727" t="str">
            <v>SOJA</v>
          </cell>
          <cell r="E6727">
            <v>1661.5440000000001</v>
          </cell>
        </row>
        <row r="6728">
          <cell r="A6728" t="str">
            <v>RS</v>
          </cell>
          <cell r="B6728">
            <v>2008</v>
          </cell>
          <cell r="D6728" t="str">
            <v>SOJA</v>
          </cell>
          <cell r="E6728">
            <v>56.915999999999997</v>
          </cell>
        </row>
        <row r="6729">
          <cell r="A6729" t="str">
            <v>RS</v>
          </cell>
          <cell r="B6729">
            <v>2008</v>
          </cell>
          <cell r="D6729" t="str">
            <v>SOJA</v>
          </cell>
          <cell r="E6729">
            <v>3262.2060000000001</v>
          </cell>
        </row>
        <row r="6730">
          <cell r="A6730" t="str">
            <v>RS</v>
          </cell>
          <cell r="B6730">
            <v>2008</v>
          </cell>
          <cell r="D6730" t="str">
            <v>SOJA</v>
          </cell>
          <cell r="E6730">
            <v>522.23599999999999</v>
          </cell>
        </row>
        <row r="6731">
          <cell r="A6731" t="str">
            <v>RS</v>
          </cell>
          <cell r="B6731">
            <v>2008</v>
          </cell>
          <cell r="D6731" t="str">
            <v>SOJA</v>
          </cell>
          <cell r="E6731">
            <v>-48.375</v>
          </cell>
        </row>
        <row r="6732">
          <cell r="A6732" t="str">
            <v>RS</v>
          </cell>
          <cell r="B6732">
            <v>2008</v>
          </cell>
          <cell r="D6732" t="str">
            <v>SOJA</v>
          </cell>
          <cell r="E6732">
            <v>128.47999999999999</v>
          </cell>
        </row>
        <row r="6733">
          <cell r="A6733" t="str">
            <v>RS</v>
          </cell>
          <cell r="B6733">
            <v>2008</v>
          </cell>
          <cell r="D6733" t="str">
            <v>SOJA</v>
          </cell>
          <cell r="E6733">
            <v>840.46500000000003</v>
          </cell>
        </row>
        <row r="6734">
          <cell r="A6734" t="str">
            <v>RS</v>
          </cell>
          <cell r="B6734">
            <v>2008</v>
          </cell>
          <cell r="D6734" t="str">
            <v>SOJA</v>
          </cell>
          <cell r="E6734">
            <v>5570.7920000000004</v>
          </cell>
        </row>
        <row r="6735">
          <cell r="A6735" t="str">
            <v>SC</v>
          </cell>
          <cell r="B6735">
            <v>2008</v>
          </cell>
          <cell r="D6735" t="str">
            <v>SOJA</v>
          </cell>
          <cell r="E6735">
            <v>42.6</v>
          </cell>
        </row>
        <row r="6736">
          <cell r="A6736" t="str">
            <v>PR</v>
          </cell>
          <cell r="B6736">
            <v>2008</v>
          </cell>
          <cell r="D6736" t="str">
            <v>SOJA</v>
          </cell>
          <cell r="E6736">
            <v>15.645</v>
          </cell>
        </row>
        <row r="6737">
          <cell r="A6737" t="str">
            <v>PR</v>
          </cell>
          <cell r="B6737">
            <v>2008</v>
          </cell>
          <cell r="D6737" t="str">
            <v>SOJA</v>
          </cell>
          <cell r="E6737">
            <v>506.16</v>
          </cell>
        </row>
        <row r="6738">
          <cell r="A6738" t="str">
            <v>PR</v>
          </cell>
          <cell r="B6738">
            <v>2008</v>
          </cell>
          <cell r="D6738" t="str">
            <v>SOJA</v>
          </cell>
          <cell r="E6738">
            <v>-32.265000000000001</v>
          </cell>
        </row>
        <row r="6739">
          <cell r="A6739" t="str">
            <v>PR</v>
          </cell>
          <cell r="B6739">
            <v>2008</v>
          </cell>
          <cell r="D6739" t="str">
            <v>SOJA</v>
          </cell>
          <cell r="E6739">
            <v>907.56100000000004</v>
          </cell>
        </row>
        <row r="6740">
          <cell r="A6740" t="str">
            <v>PR</v>
          </cell>
          <cell r="B6740">
            <v>2008</v>
          </cell>
          <cell r="D6740" t="str">
            <v>SOJA</v>
          </cell>
          <cell r="E6740">
            <v>198.73</v>
          </cell>
        </row>
        <row r="6741">
          <cell r="A6741" t="str">
            <v>PR</v>
          </cell>
          <cell r="B6741">
            <v>2008</v>
          </cell>
          <cell r="D6741" t="str">
            <v>SOJA</v>
          </cell>
          <cell r="E6741">
            <v>3.78</v>
          </cell>
        </row>
        <row r="6742">
          <cell r="A6742" t="str">
            <v>PR</v>
          </cell>
          <cell r="B6742">
            <v>2008</v>
          </cell>
          <cell r="D6742" t="str">
            <v>SOJA</v>
          </cell>
          <cell r="E6742">
            <v>39.909999999999997</v>
          </cell>
        </row>
        <row r="6743">
          <cell r="A6743" t="str">
            <v>PR</v>
          </cell>
          <cell r="B6743">
            <v>2008</v>
          </cell>
          <cell r="D6743" t="str">
            <v>SOJA</v>
          </cell>
          <cell r="E6743">
            <v>0</v>
          </cell>
        </row>
        <row r="6744">
          <cell r="A6744" t="str">
            <v>BA</v>
          </cell>
          <cell r="B6744">
            <v>2008</v>
          </cell>
          <cell r="D6744" t="str">
            <v>SOJA</v>
          </cell>
          <cell r="E6744">
            <v>8.5399999999999991</v>
          </cell>
        </row>
        <row r="6745">
          <cell r="A6745" t="str">
            <v>BA</v>
          </cell>
          <cell r="B6745">
            <v>2008</v>
          </cell>
          <cell r="D6745" t="str">
            <v>SOJA</v>
          </cell>
          <cell r="E6745">
            <v>9.75</v>
          </cell>
        </row>
        <row r="6746">
          <cell r="A6746" t="str">
            <v>BA</v>
          </cell>
          <cell r="B6746">
            <v>2008</v>
          </cell>
          <cell r="D6746" t="str">
            <v>SOJA</v>
          </cell>
          <cell r="E6746">
            <v>0</v>
          </cell>
        </row>
        <row r="6747">
          <cell r="A6747" t="str">
            <v>BA</v>
          </cell>
          <cell r="B6747">
            <v>2008</v>
          </cell>
          <cell r="D6747" t="str">
            <v>SOJA</v>
          </cell>
          <cell r="E6747">
            <v>418.44400000000002</v>
          </cell>
        </row>
        <row r="6748">
          <cell r="A6748" t="str">
            <v>BA</v>
          </cell>
          <cell r="B6748">
            <v>2008</v>
          </cell>
          <cell r="D6748" t="str">
            <v>SOJA</v>
          </cell>
          <cell r="E6748">
            <v>4.4889999999999999</v>
          </cell>
        </row>
        <row r="6749">
          <cell r="A6749" t="str">
            <v>TO</v>
          </cell>
          <cell r="B6749">
            <v>2008</v>
          </cell>
          <cell r="D6749" t="str">
            <v>SOJA</v>
          </cell>
          <cell r="E6749">
            <v>129.173</v>
          </cell>
        </row>
        <row r="6750">
          <cell r="A6750" t="str">
            <v>MA</v>
          </cell>
          <cell r="B6750">
            <v>2008</v>
          </cell>
          <cell r="D6750" t="str">
            <v>SOJA</v>
          </cell>
          <cell r="E6750">
            <v>120.422</v>
          </cell>
        </row>
        <row r="6751">
          <cell r="A6751" t="str">
            <v>TO</v>
          </cell>
          <cell r="B6751">
            <v>2008</v>
          </cell>
          <cell r="D6751" t="str">
            <v>SOJA</v>
          </cell>
          <cell r="E6751">
            <v>114.634</v>
          </cell>
        </row>
        <row r="6752">
          <cell r="A6752" t="str">
            <v>TO</v>
          </cell>
          <cell r="B6752">
            <v>2008</v>
          </cell>
          <cell r="D6752" t="str">
            <v>SOJA</v>
          </cell>
          <cell r="E6752">
            <v>499.3</v>
          </cell>
        </row>
        <row r="6753">
          <cell r="A6753" t="str">
            <v>TO</v>
          </cell>
          <cell r="B6753">
            <v>2008</v>
          </cell>
          <cell r="D6753" t="str">
            <v>SOJA</v>
          </cell>
          <cell r="E6753">
            <v>3.35</v>
          </cell>
        </row>
        <row r="6754">
          <cell r="A6754" t="str">
            <v>PI</v>
          </cell>
          <cell r="B6754">
            <v>2008</v>
          </cell>
          <cell r="D6754" t="str">
            <v>SOJA</v>
          </cell>
          <cell r="E6754">
            <v>18.899999999999999</v>
          </cell>
        </row>
        <row r="6755">
          <cell r="A6755" t="str">
            <v>GO</v>
          </cell>
          <cell r="B6755">
            <v>2008</v>
          </cell>
          <cell r="D6755" t="str">
            <v>SOJA</v>
          </cell>
          <cell r="E6755">
            <v>11.773</v>
          </cell>
        </row>
        <row r="6756">
          <cell r="A6756" t="str">
            <v>GO</v>
          </cell>
          <cell r="B6756">
            <v>2008</v>
          </cell>
          <cell r="D6756" t="str">
            <v>SOJA</v>
          </cell>
          <cell r="E6756">
            <v>417.99799999999999</v>
          </cell>
        </row>
        <row r="6757">
          <cell r="A6757" t="str">
            <v>MG</v>
          </cell>
          <cell r="B6757">
            <v>2008</v>
          </cell>
          <cell r="D6757" t="str">
            <v>SOJA</v>
          </cell>
          <cell r="E6757">
            <v>0</v>
          </cell>
        </row>
        <row r="6758">
          <cell r="A6758" t="str">
            <v>GO</v>
          </cell>
          <cell r="B6758">
            <v>2008</v>
          </cell>
          <cell r="D6758" t="str">
            <v>SOJA</v>
          </cell>
          <cell r="E6758">
            <v>0</v>
          </cell>
        </row>
        <row r="6759">
          <cell r="A6759" t="str">
            <v>GO</v>
          </cell>
          <cell r="B6759">
            <v>2008</v>
          </cell>
          <cell r="D6759" t="str">
            <v>SOJA</v>
          </cell>
          <cell r="E6759">
            <v>553.21299999999997</v>
          </cell>
        </row>
        <row r="6760">
          <cell r="A6760" t="str">
            <v>GO</v>
          </cell>
          <cell r="B6760">
            <v>2008</v>
          </cell>
          <cell r="D6760" t="str">
            <v>SOJA</v>
          </cell>
          <cell r="E6760">
            <v>268.93299999999999</v>
          </cell>
        </row>
        <row r="6761">
          <cell r="A6761" t="str">
            <v>GO</v>
          </cell>
          <cell r="B6761">
            <v>2008</v>
          </cell>
          <cell r="D6761" t="str">
            <v>SOJA</v>
          </cell>
          <cell r="E6761">
            <v>12412.805</v>
          </cell>
        </row>
        <row r="6762">
          <cell r="A6762" t="str">
            <v>MT</v>
          </cell>
          <cell r="B6762">
            <v>2008</v>
          </cell>
          <cell r="D6762" t="str">
            <v>SOJA</v>
          </cell>
          <cell r="E6762">
            <v>3255.933</v>
          </cell>
        </row>
        <row r="6763">
          <cell r="A6763" t="str">
            <v>GO</v>
          </cell>
          <cell r="B6763">
            <v>2008</v>
          </cell>
          <cell r="D6763" t="str">
            <v>SOJA</v>
          </cell>
          <cell r="E6763">
            <v>5373.6409999999996</v>
          </cell>
        </row>
        <row r="6764">
          <cell r="A6764" t="str">
            <v>GO</v>
          </cell>
          <cell r="B6764">
            <v>2008</v>
          </cell>
          <cell r="D6764" t="str">
            <v>SOJA</v>
          </cell>
          <cell r="E6764">
            <v>1184.9349999999999</v>
          </cell>
        </row>
        <row r="6765">
          <cell r="A6765" t="str">
            <v>MS</v>
          </cell>
          <cell r="B6765">
            <v>2008</v>
          </cell>
          <cell r="D6765" t="str">
            <v>SOJA</v>
          </cell>
          <cell r="E6765">
            <v>2381.5039999999999</v>
          </cell>
        </row>
        <row r="6766">
          <cell r="A6766" t="str">
            <v>GO</v>
          </cell>
          <cell r="B6766">
            <v>2008</v>
          </cell>
          <cell r="D6766" t="str">
            <v>SOJA</v>
          </cell>
          <cell r="E6766">
            <v>371</v>
          </cell>
        </row>
        <row r="6767">
          <cell r="A6767" t="str">
            <v>GO</v>
          </cell>
          <cell r="B6767">
            <v>2008</v>
          </cell>
          <cell r="D6767" t="str">
            <v>SOJA</v>
          </cell>
          <cell r="E6767">
            <v>16452.666000000001</v>
          </cell>
        </row>
        <row r="6768">
          <cell r="A6768" t="str">
            <v>MT</v>
          </cell>
          <cell r="B6768">
            <v>2008</v>
          </cell>
          <cell r="D6768" t="str">
            <v>SOJA</v>
          </cell>
          <cell r="E6768">
            <v>2420.835</v>
          </cell>
        </row>
        <row r="6769">
          <cell r="A6769" t="str">
            <v>MT</v>
          </cell>
          <cell r="B6769">
            <v>2008</v>
          </cell>
          <cell r="D6769" t="str">
            <v>SOJA</v>
          </cell>
          <cell r="E6769">
            <v>12657.853999999999</v>
          </cell>
        </row>
        <row r="6770">
          <cell r="A6770" t="str">
            <v>MT</v>
          </cell>
          <cell r="B6770">
            <v>2008</v>
          </cell>
          <cell r="D6770" t="str">
            <v>SOJA</v>
          </cell>
          <cell r="E6770">
            <v>23087.97</v>
          </cell>
        </row>
        <row r="6771">
          <cell r="A6771" t="str">
            <v>MT</v>
          </cell>
          <cell r="B6771">
            <v>2008</v>
          </cell>
          <cell r="D6771" t="str">
            <v>SOJA</v>
          </cell>
          <cell r="E6771">
            <v>25963.523000000001</v>
          </cell>
        </row>
        <row r="6772">
          <cell r="A6772" t="str">
            <v>MT</v>
          </cell>
          <cell r="B6772">
            <v>2008</v>
          </cell>
          <cell r="D6772" t="str">
            <v>SOJA</v>
          </cell>
          <cell r="E6772">
            <v>21503.563999999998</v>
          </cell>
        </row>
        <row r="6773">
          <cell r="A6773" t="str">
            <v>MT</v>
          </cell>
          <cell r="B6773">
            <v>2008</v>
          </cell>
          <cell r="D6773" t="str">
            <v>SOJA</v>
          </cell>
          <cell r="E6773">
            <v>187.87799999999999</v>
          </cell>
        </row>
        <row r="6774">
          <cell r="A6774" t="str">
            <v>MT</v>
          </cell>
          <cell r="B6774">
            <v>2008</v>
          </cell>
          <cell r="D6774" t="str">
            <v>SOJA</v>
          </cell>
          <cell r="E6774">
            <v>16970.811000000002</v>
          </cell>
        </row>
        <row r="6775">
          <cell r="A6775" t="str">
            <v>MT</v>
          </cell>
          <cell r="B6775">
            <v>2008</v>
          </cell>
          <cell r="D6775" t="str">
            <v>SOJA</v>
          </cell>
          <cell r="E6775">
            <v>24850.866000000002</v>
          </cell>
        </row>
        <row r="6776">
          <cell r="A6776" t="str">
            <v>MT</v>
          </cell>
          <cell r="B6776">
            <v>2008</v>
          </cell>
          <cell r="D6776" t="str">
            <v>SOJA</v>
          </cell>
          <cell r="E6776">
            <v>0</v>
          </cell>
        </row>
        <row r="6777">
          <cell r="A6777" t="str">
            <v>MT</v>
          </cell>
          <cell r="B6777">
            <v>2008</v>
          </cell>
          <cell r="D6777" t="str">
            <v>SOJA</v>
          </cell>
          <cell r="E6777">
            <v>10512.42</v>
          </cell>
        </row>
        <row r="6778">
          <cell r="A6778" t="str">
            <v>MT</v>
          </cell>
          <cell r="B6778">
            <v>2008</v>
          </cell>
          <cell r="D6778" t="str">
            <v>SOJA</v>
          </cell>
          <cell r="E6778">
            <v>15391.866</v>
          </cell>
        </row>
        <row r="6779">
          <cell r="A6779" t="str">
            <v>MT</v>
          </cell>
          <cell r="B6779">
            <v>2008</v>
          </cell>
          <cell r="D6779" t="str">
            <v>SOJA</v>
          </cell>
          <cell r="E6779">
            <v>6209.558</v>
          </cell>
        </row>
        <row r="6780">
          <cell r="A6780" t="str">
            <v>MS</v>
          </cell>
          <cell r="B6780">
            <v>2008</v>
          </cell>
          <cell r="D6780" t="str">
            <v>SOJA</v>
          </cell>
          <cell r="E6780">
            <v>1191.8209999999999</v>
          </cell>
        </row>
        <row r="6781">
          <cell r="A6781" t="str">
            <v>MS</v>
          </cell>
          <cell r="B6781">
            <v>2008</v>
          </cell>
          <cell r="D6781" t="str">
            <v>SOJA</v>
          </cell>
          <cell r="E6781">
            <v>572.79</v>
          </cell>
        </row>
        <row r="6782">
          <cell r="A6782" t="str">
            <v>MS</v>
          </cell>
          <cell r="B6782">
            <v>2008</v>
          </cell>
          <cell r="D6782" t="str">
            <v>SOJA</v>
          </cell>
          <cell r="E6782">
            <v>2608.3690000000001</v>
          </cell>
        </row>
        <row r="6783">
          <cell r="A6783" t="str">
            <v>MS</v>
          </cell>
          <cell r="B6783">
            <v>2008</v>
          </cell>
          <cell r="D6783" t="str">
            <v>SOJA</v>
          </cell>
          <cell r="E6783">
            <v>1383.6880000000001</v>
          </cell>
        </row>
        <row r="6784">
          <cell r="A6784" t="str">
            <v>MS</v>
          </cell>
          <cell r="B6784">
            <v>2008</v>
          </cell>
          <cell r="D6784" t="str">
            <v>SOJA</v>
          </cell>
          <cell r="E6784">
            <v>0</v>
          </cell>
        </row>
        <row r="6785">
          <cell r="A6785" t="str">
            <v>MS</v>
          </cell>
          <cell r="B6785">
            <v>2008</v>
          </cell>
          <cell r="D6785" t="str">
            <v>SOJA</v>
          </cell>
          <cell r="E6785">
            <v>332.87799999999999</v>
          </cell>
        </row>
        <row r="6786">
          <cell r="A6786" t="str">
            <v>MT</v>
          </cell>
          <cell r="B6786">
            <v>2008</v>
          </cell>
          <cell r="D6786" t="str">
            <v>SOJA</v>
          </cell>
          <cell r="E6786">
            <v>13609.403</v>
          </cell>
        </row>
        <row r="6787">
          <cell r="A6787" t="str">
            <v>MT</v>
          </cell>
          <cell r="B6787">
            <v>2008</v>
          </cell>
          <cell r="D6787" t="str">
            <v>SOJA</v>
          </cell>
          <cell r="E6787">
            <v>20977.334999999999</v>
          </cell>
        </row>
        <row r="6788">
          <cell r="A6788" t="str">
            <v>MT</v>
          </cell>
          <cell r="B6788">
            <v>2008</v>
          </cell>
          <cell r="D6788" t="str">
            <v>SOJA</v>
          </cell>
          <cell r="E6788">
            <v>12364.138999999999</v>
          </cell>
        </row>
        <row r="6789">
          <cell r="A6789" t="str">
            <v>MT</v>
          </cell>
          <cell r="B6789">
            <v>2008</v>
          </cell>
          <cell r="D6789" t="str">
            <v>SOJA</v>
          </cell>
          <cell r="E6789">
            <v>4966.7839999999997</v>
          </cell>
        </row>
        <row r="6790">
          <cell r="A6790" t="str">
            <v>MT</v>
          </cell>
          <cell r="B6790">
            <v>2008</v>
          </cell>
          <cell r="D6790" t="str">
            <v>SOJA</v>
          </cell>
          <cell r="E6790">
            <v>364.26299999999998</v>
          </cell>
        </row>
        <row r="6791">
          <cell r="A6791" t="str">
            <v>MT</v>
          </cell>
          <cell r="B6791">
            <v>2008</v>
          </cell>
          <cell r="D6791" t="str">
            <v>SOJA</v>
          </cell>
          <cell r="E6791">
            <v>7898.1670000000004</v>
          </cell>
        </row>
        <row r="6792">
          <cell r="A6792" t="str">
            <v>MT</v>
          </cell>
          <cell r="B6792">
            <v>2008</v>
          </cell>
          <cell r="D6792" t="str">
            <v>SOJA</v>
          </cell>
          <cell r="E6792">
            <v>1426.461</v>
          </cell>
        </row>
        <row r="6793">
          <cell r="A6793" t="str">
            <v>MT</v>
          </cell>
          <cell r="B6793">
            <v>2008</v>
          </cell>
          <cell r="D6793" t="str">
            <v>SOJA</v>
          </cell>
          <cell r="E6793">
            <v>706.13</v>
          </cell>
        </row>
        <row r="6794">
          <cell r="A6794" t="str">
            <v>MT</v>
          </cell>
          <cell r="B6794">
            <v>2008</v>
          </cell>
          <cell r="D6794" t="str">
            <v>SOJA</v>
          </cell>
          <cell r="E6794">
            <v>2515.4589999999998</v>
          </cell>
        </row>
        <row r="6795">
          <cell r="A6795" t="str">
            <v>MT</v>
          </cell>
          <cell r="B6795">
            <v>2008</v>
          </cell>
          <cell r="D6795" t="str">
            <v>SOJA</v>
          </cell>
          <cell r="E6795">
            <v>6352.402</v>
          </cell>
        </row>
        <row r="6796">
          <cell r="A6796" t="str">
            <v>MT</v>
          </cell>
          <cell r="B6796">
            <v>2008</v>
          </cell>
          <cell r="D6796" t="str">
            <v>SOJA</v>
          </cell>
          <cell r="E6796">
            <v>446.55500000000001</v>
          </cell>
        </row>
        <row r="6797">
          <cell r="A6797" t="str">
            <v>PA</v>
          </cell>
          <cell r="B6797">
            <v>2008</v>
          </cell>
          <cell r="D6797" t="str">
            <v>SOJA</v>
          </cell>
          <cell r="E6797">
            <v>1629.769</v>
          </cell>
        </row>
        <row r="6798">
          <cell r="A6798" t="str">
            <v>MT</v>
          </cell>
          <cell r="B6798">
            <v>2008</v>
          </cell>
          <cell r="D6798" t="str">
            <v>SOJA</v>
          </cell>
          <cell r="E6798">
            <v>5326.5339999999997</v>
          </cell>
        </row>
        <row r="6799">
          <cell r="A6799" t="str">
            <v>MT</v>
          </cell>
          <cell r="B6799">
            <v>2008</v>
          </cell>
          <cell r="D6799" t="str">
            <v>SOJA</v>
          </cell>
          <cell r="E6799">
            <v>9741.482</v>
          </cell>
        </row>
        <row r="6800">
          <cell r="A6800" t="str">
            <v>MT</v>
          </cell>
          <cell r="B6800">
            <v>2008</v>
          </cell>
          <cell r="D6800" t="str">
            <v>SOJA</v>
          </cell>
          <cell r="E6800">
            <v>5903.8019999999997</v>
          </cell>
        </row>
        <row r="6801">
          <cell r="A6801" t="str">
            <v>MT</v>
          </cell>
          <cell r="B6801">
            <v>2008</v>
          </cell>
          <cell r="D6801" t="str">
            <v>SOJA</v>
          </cell>
          <cell r="E6801">
            <v>1558.82</v>
          </cell>
        </row>
        <row r="6802">
          <cell r="A6802" t="str">
            <v>MT</v>
          </cell>
          <cell r="B6802">
            <v>2008</v>
          </cell>
          <cell r="D6802" t="str">
            <v>SOJA</v>
          </cell>
          <cell r="E6802">
            <v>27015.42</v>
          </cell>
        </row>
        <row r="6803">
          <cell r="A6803" t="str">
            <v>MT</v>
          </cell>
          <cell r="B6803">
            <v>2008</v>
          </cell>
          <cell r="D6803" t="str">
            <v>SOJA</v>
          </cell>
          <cell r="E6803">
            <v>1973.019</v>
          </cell>
        </row>
        <row r="6804">
          <cell r="A6804" t="str">
            <v>MT</v>
          </cell>
          <cell r="B6804">
            <v>2008</v>
          </cell>
          <cell r="D6804" t="str">
            <v>SOJA</v>
          </cell>
          <cell r="E6804">
            <v>7270.6220000000003</v>
          </cell>
        </row>
        <row r="6805">
          <cell r="A6805" t="str">
            <v>MT</v>
          </cell>
          <cell r="B6805">
            <v>2008</v>
          </cell>
          <cell r="D6805" t="str">
            <v>SOJA</v>
          </cell>
          <cell r="E6805">
            <v>95773.365999999995</v>
          </cell>
        </row>
        <row r="6806">
          <cell r="A6806" t="str">
            <v>MT</v>
          </cell>
          <cell r="B6806">
            <v>2008</v>
          </cell>
          <cell r="D6806" t="str">
            <v>SOJA</v>
          </cell>
          <cell r="E6806">
            <v>17527.944</v>
          </cell>
        </row>
        <row r="6807">
          <cell r="A6807" t="str">
            <v>MT</v>
          </cell>
          <cell r="B6807">
            <v>2008</v>
          </cell>
          <cell r="D6807" t="str">
            <v>SOJA</v>
          </cell>
          <cell r="E6807">
            <v>30504.173999999999</v>
          </cell>
        </row>
        <row r="6808">
          <cell r="A6808" t="str">
            <v>MT</v>
          </cell>
          <cell r="B6808">
            <v>2008</v>
          </cell>
          <cell r="D6808" t="str">
            <v>SOJA</v>
          </cell>
          <cell r="E6808">
            <v>9678.268</v>
          </cell>
        </row>
        <row r="6809">
          <cell r="A6809" t="str">
            <v>MT</v>
          </cell>
          <cell r="B6809">
            <v>2008</v>
          </cell>
          <cell r="D6809" t="str">
            <v>SOJA</v>
          </cell>
          <cell r="E6809">
            <v>23638.159</v>
          </cell>
        </row>
        <row r="6810">
          <cell r="A6810" t="str">
            <v>MT</v>
          </cell>
          <cell r="B6810">
            <v>2008</v>
          </cell>
          <cell r="D6810" t="str">
            <v>SOJA</v>
          </cell>
          <cell r="E6810">
            <v>25506.607</v>
          </cell>
        </row>
        <row r="6811">
          <cell r="A6811" t="str">
            <v>MT</v>
          </cell>
          <cell r="B6811">
            <v>2008</v>
          </cell>
          <cell r="D6811" t="str">
            <v>SOJA</v>
          </cell>
          <cell r="E6811">
            <v>12689.081</v>
          </cell>
        </row>
        <row r="6812">
          <cell r="A6812" t="str">
            <v>MT</v>
          </cell>
          <cell r="B6812">
            <v>2008</v>
          </cell>
          <cell r="D6812" t="str">
            <v>SOJA</v>
          </cell>
          <cell r="E6812">
            <v>7256.6880000000001</v>
          </cell>
        </row>
        <row r="6813">
          <cell r="A6813" t="str">
            <v>MT</v>
          </cell>
          <cell r="B6813">
            <v>2008</v>
          </cell>
          <cell r="D6813" t="str">
            <v>SOJA</v>
          </cell>
          <cell r="E6813">
            <v>4885.0259999999998</v>
          </cell>
        </row>
        <row r="6814">
          <cell r="A6814" t="str">
            <v>RS</v>
          </cell>
          <cell r="B6814">
            <v>2008</v>
          </cell>
          <cell r="D6814" t="str">
            <v>SOJA</v>
          </cell>
          <cell r="E6814">
            <v>120.94799999999999</v>
          </cell>
        </row>
        <row r="6815">
          <cell r="A6815" t="str">
            <v>RS</v>
          </cell>
          <cell r="B6815">
            <v>2008</v>
          </cell>
          <cell r="D6815" t="str">
            <v>SOJA</v>
          </cell>
          <cell r="E6815">
            <v>29.925000000000001</v>
          </cell>
        </row>
        <row r="6816">
          <cell r="A6816" t="str">
            <v>RS</v>
          </cell>
          <cell r="B6816">
            <v>2008</v>
          </cell>
          <cell r="D6816" t="str">
            <v>SOJA</v>
          </cell>
          <cell r="E6816">
            <v>94.451999999999998</v>
          </cell>
        </row>
        <row r="6817">
          <cell r="A6817" t="str">
            <v>RS</v>
          </cell>
          <cell r="B6817">
            <v>2008</v>
          </cell>
          <cell r="D6817" t="str">
            <v>SOJA</v>
          </cell>
          <cell r="E6817">
            <v>0</v>
          </cell>
        </row>
        <row r="6818">
          <cell r="A6818" t="str">
            <v>RS</v>
          </cell>
          <cell r="B6818">
            <v>2008</v>
          </cell>
          <cell r="D6818" t="str">
            <v>SOJA</v>
          </cell>
          <cell r="E6818">
            <v>383.17200000000003</v>
          </cell>
        </row>
        <row r="6819">
          <cell r="A6819" t="str">
            <v>RS</v>
          </cell>
          <cell r="B6819">
            <v>2008</v>
          </cell>
          <cell r="D6819" t="str">
            <v>SOJA</v>
          </cell>
          <cell r="E6819">
            <v>664.78399999999999</v>
          </cell>
        </row>
        <row r="6820">
          <cell r="A6820" t="str">
            <v>SC</v>
          </cell>
          <cell r="B6820">
            <v>2008</v>
          </cell>
          <cell r="D6820" t="str">
            <v>SOJA</v>
          </cell>
          <cell r="E6820">
            <v>249.38499999999999</v>
          </cell>
        </row>
        <row r="6821">
          <cell r="A6821" t="str">
            <v>PR</v>
          </cell>
          <cell r="B6821">
            <v>2008</v>
          </cell>
          <cell r="D6821" t="str">
            <v>SOJA</v>
          </cell>
          <cell r="E6821">
            <v>5112.1409999999996</v>
          </cell>
        </row>
        <row r="6822">
          <cell r="A6822" t="str">
            <v>SP</v>
          </cell>
          <cell r="B6822">
            <v>2008</v>
          </cell>
          <cell r="D6822" t="str">
            <v>SOJA</v>
          </cell>
          <cell r="E6822">
            <v>52.284999999999997</v>
          </cell>
        </row>
        <row r="6823">
          <cell r="A6823" t="str">
            <v>PR</v>
          </cell>
          <cell r="B6823">
            <v>2008</v>
          </cell>
          <cell r="D6823" t="str">
            <v>SOJA</v>
          </cell>
          <cell r="E6823">
            <v>8884.3349999999991</v>
          </cell>
        </row>
        <row r="6824">
          <cell r="A6824" t="str">
            <v>PR</v>
          </cell>
          <cell r="B6824">
            <v>2008</v>
          </cell>
          <cell r="D6824" t="str">
            <v>SOJA</v>
          </cell>
          <cell r="E6824">
            <v>17279.512999999999</v>
          </cell>
        </row>
        <row r="6825">
          <cell r="A6825" t="str">
            <v>PR</v>
          </cell>
          <cell r="B6825">
            <v>2008</v>
          </cell>
          <cell r="D6825" t="str">
            <v>SOJA</v>
          </cell>
          <cell r="E6825">
            <v>2465.5949999999998</v>
          </cell>
        </row>
        <row r="6826">
          <cell r="A6826" t="str">
            <v>PR</v>
          </cell>
          <cell r="B6826">
            <v>2008</v>
          </cell>
          <cell r="D6826" t="str">
            <v>SOJA</v>
          </cell>
          <cell r="E6826">
            <v>3710.5120000000002</v>
          </cell>
        </row>
        <row r="6827">
          <cell r="A6827" t="str">
            <v>PR</v>
          </cell>
          <cell r="B6827">
            <v>2008</v>
          </cell>
          <cell r="D6827" t="str">
            <v>SOJA</v>
          </cell>
          <cell r="E6827">
            <v>61.853000000000002</v>
          </cell>
        </row>
        <row r="6828">
          <cell r="A6828" t="str">
            <v>PR</v>
          </cell>
          <cell r="B6828">
            <v>2008</v>
          </cell>
          <cell r="D6828" t="str">
            <v>SOJA</v>
          </cell>
          <cell r="E6828">
            <v>100.321</v>
          </cell>
        </row>
        <row r="6829">
          <cell r="A6829" t="str">
            <v>PR</v>
          </cell>
          <cell r="B6829">
            <v>2008</v>
          </cell>
          <cell r="D6829" t="str">
            <v>SOJA</v>
          </cell>
          <cell r="E6829">
            <v>79.929000000000002</v>
          </cell>
        </row>
        <row r="6830">
          <cell r="A6830" t="str">
            <v>PR</v>
          </cell>
          <cell r="B6830">
            <v>2008</v>
          </cell>
          <cell r="D6830" t="str">
            <v>SOJA</v>
          </cell>
          <cell r="E6830">
            <v>2154.5720000000001</v>
          </cell>
        </row>
        <row r="6831">
          <cell r="A6831" t="str">
            <v>PR</v>
          </cell>
          <cell r="B6831">
            <v>2008</v>
          </cell>
          <cell r="D6831" t="str">
            <v>SOJA</v>
          </cell>
          <cell r="E6831">
            <v>137.19499999999999</v>
          </cell>
        </row>
        <row r="6832">
          <cell r="A6832" t="str">
            <v>PR</v>
          </cell>
          <cell r="B6832">
            <v>2008</v>
          </cell>
          <cell r="D6832" t="str">
            <v>SOJA</v>
          </cell>
          <cell r="E6832">
            <v>917.65499999999997</v>
          </cell>
        </row>
        <row r="6833">
          <cell r="A6833" t="str">
            <v>PR</v>
          </cell>
          <cell r="B6833">
            <v>2008</v>
          </cell>
          <cell r="D6833" t="str">
            <v>SOJA</v>
          </cell>
          <cell r="E6833">
            <v>363.74299999999999</v>
          </cell>
        </row>
        <row r="6834">
          <cell r="A6834" t="str">
            <v>PR</v>
          </cell>
          <cell r="B6834">
            <v>2008</v>
          </cell>
          <cell r="D6834" t="str">
            <v>SOJA</v>
          </cell>
          <cell r="E6834">
            <v>15590.263000000001</v>
          </cell>
        </row>
        <row r="6835">
          <cell r="A6835" t="str">
            <v>PR</v>
          </cell>
          <cell r="B6835">
            <v>2008</v>
          </cell>
          <cell r="D6835" t="str">
            <v>SOJA</v>
          </cell>
          <cell r="E6835">
            <v>500.42500000000001</v>
          </cell>
        </row>
        <row r="6836">
          <cell r="A6836" t="str">
            <v>PR</v>
          </cell>
          <cell r="B6836">
            <v>2008</v>
          </cell>
          <cell r="D6836" t="str">
            <v>SOJA</v>
          </cell>
          <cell r="E6836">
            <v>345.24200000000002</v>
          </cell>
        </row>
        <row r="6837">
          <cell r="A6837" t="str">
            <v>PR</v>
          </cell>
          <cell r="B6837">
            <v>2008</v>
          </cell>
          <cell r="D6837" t="str">
            <v>SOJA</v>
          </cell>
          <cell r="E6837">
            <v>342.892</v>
          </cell>
        </row>
        <row r="6838">
          <cell r="A6838" t="str">
            <v>PR</v>
          </cell>
          <cell r="B6838">
            <v>2008</v>
          </cell>
          <cell r="D6838" t="str">
            <v>SOJA</v>
          </cell>
          <cell r="E6838">
            <v>346.76499999999999</v>
          </cell>
        </row>
        <row r="6839">
          <cell r="A6839" t="str">
            <v>MT</v>
          </cell>
          <cell r="B6839">
            <v>2008</v>
          </cell>
          <cell r="D6839" t="str">
            <v>MILHO</v>
          </cell>
          <cell r="E6839">
            <v>0</v>
          </cell>
        </row>
        <row r="6840">
          <cell r="A6840" t="str">
            <v>MT</v>
          </cell>
          <cell r="B6840">
            <v>2008</v>
          </cell>
          <cell r="D6840" t="str">
            <v>MILHO</v>
          </cell>
          <cell r="E6840">
            <v>0</v>
          </cell>
        </row>
        <row r="6841">
          <cell r="A6841" t="str">
            <v>RS</v>
          </cell>
          <cell r="B6841">
            <v>2008</v>
          </cell>
          <cell r="D6841" t="str">
            <v>MILHO</v>
          </cell>
          <cell r="E6841">
            <v>-195.92099999999999</v>
          </cell>
        </row>
        <row r="6842">
          <cell r="A6842" t="str">
            <v>RS</v>
          </cell>
          <cell r="B6842">
            <v>2008</v>
          </cell>
          <cell r="D6842" t="str">
            <v>MILHO</v>
          </cell>
          <cell r="E6842">
            <v>-27.45</v>
          </cell>
        </row>
        <row r="6843">
          <cell r="A6843" t="str">
            <v>BA</v>
          </cell>
          <cell r="B6843">
            <v>2008</v>
          </cell>
          <cell r="D6843" t="str">
            <v>MILHO</v>
          </cell>
          <cell r="E6843">
            <v>1155.326</v>
          </cell>
        </row>
        <row r="6844">
          <cell r="A6844" t="str">
            <v>BA</v>
          </cell>
          <cell r="B6844">
            <v>2008</v>
          </cell>
          <cell r="D6844" t="str">
            <v>MILHO</v>
          </cell>
          <cell r="E6844">
            <v>14.269</v>
          </cell>
        </row>
        <row r="6845">
          <cell r="A6845" t="str">
            <v>MG</v>
          </cell>
          <cell r="B6845">
            <v>2008</v>
          </cell>
          <cell r="D6845" t="str">
            <v>MILHO</v>
          </cell>
          <cell r="E6845">
            <v>8045.2359999999999</v>
          </cell>
        </row>
        <row r="6846">
          <cell r="A6846" t="str">
            <v>GO</v>
          </cell>
          <cell r="B6846">
            <v>2008</v>
          </cell>
          <cell r="D6846" t="str">
            <v>MILHO</v>
          </cell>
          <cell r="E6846">
            <v>0</v>
          </cell>
        </row>
        <row r="6847">
          <cell r="A6847" t="str">
            <v>MS</v>
          </cell>
          <cell r="B6847">
            <v>2008</v>
          </cell>
          <cell r="D6847" t="str">
            <v>MILHO</v>
          </cell>
          <cell r="E6847">
            <v>0</v>
          </cell>
        </row>
        <row r="6848">
          <cell r="A6848" t="str">
            <v>MS</v>
          </cell>
          <cell r="B6848">
            <v>2008</v>
          </cell>
          <cell r="D6848" t="str">
            <v>MILHO</v>
          </cell>
          <cell r="E6848">
            <v>0</v>
          </cell>
        </row>
        <row r="6849">
          <cell r="A6849" t="str">
            <v>MS</v>
          </cell>
          <cell r="B6849">
            <v>2008</v>
          </cell>
          <cell r="D6849" t="str">
            <v>MILHO</v>
          </cell>
          <cell r="E6849">
            <v>10.295</v>
          </cell>
        </row>
        <row r="6850">
          <cell r="A6850" t="str">
            <v>RS</v>
          </cell>
          <cell r="B6850">
            <v>2008</v>
          </cell>
          <cell r="D6850" t="str">
            <v>MILHO</v>
          </cell>
          <cell r="E6850">
            <v>2664.056</v>
          </cell>
        </row>
        <row r="6851">
          <cell r="A6851" t="str">
            <v>RS</v>
          </cell>
          <cell r="B6851">
            <v>2008</v>
          </cell>
          <cell r="D6851" t="str">
            <v>MILHO</v>
          </cell>
          <cell r="E6851">
            <v>750.97699999999998</v>
          </cell>
        </row>
        <row r="6852">
          <cell r="A6852" t="str">
            <v>RS</v>
          </cell>
          <cell r="B6852">
            <v>2008</v>
          </cell>
          <cell r="D6852" t="str">
            <v>MILHO</v>
          </cell>
          <cell r="E6852">
            <v>243.851</v>
          </cell>
        </row>
        <row r="6853">
          <cell r="A6853" t="str">
            <v>RS</v>
          </cell>
          <cell r="B6853">
            <v>2008</v>
          </cell>
          <cell r="D6853" t="str">
            <v>MILHO</v>
          </cell>
          <cell r="E6853">
            <v>-289.61500000000001</v>
          </cell>
        </row>
        <row r="6854">
          <cell r="A6854" t="str">
            <v>RS</v>
          </cell>
          <cell r="B6854">
            <v>2008</v>
          </cell>
          <cell r="D6854" t="str">
            <v>MILHO</v>
          </cell>
          <cell r="E6854">
            <v>5473.6729999999998</v>
          </cell>
        </row>
        <row r="6855">
          <cell r="A6855" t="str">
            <v>RS</v>
          </cell>
          <cell r="B6855">
            <v>2008</v>
          </cell>
          <cell r="D6855" t="str">
            <v>MILHO</v>
          </cell>
          <cell r="E6855">
            <v>1905.3430000000001</v>
          </cell>
        </row>
        <row r="6856">
          <cell r="A6856" t="str">
            <v>RS</v>
          </cell>
          <cell r="B6856">
            <v>2008</v>
          </cell>
          <cell r="D6856" t="str">
            <v>MILHO</v>
          </cell>
          <cell r="E6856">
            <v>23.271000000000001</v>
          </cell>
        </row>
        <row r="6857">
          <cell r="A6857" t="str">
            <v>RS</v>
          </cell>
          <cell r="B6857">
            <v>2008</v>
          </cell>
          <cell r="D6857" t="str">
            <v>MILHO</v>
          </cell>
          <cell r="E6857">
            <v>8476.4500000000007</v>
          </cell>
        </row>
        <row r="6858">
          <cell r="A6858" t="str">
            <v>RS</v>
          </cell>
          <cell r="B6858">
            <v>2008</v>
          </cell>
          <cell r="D6858" t="str">
            <v>MILHO</v>
          </cell>
          <cell r="E6858">
            <v>7333.2550000000001</v>
          </cell>
        </row>
        <row r="6859">
          <cell r="A6859" t="str">
            <v>RS</v>
          </cell>
          <cell r="B6859">
            <v>2008</v>
          </cell>
          <cell r="D6859" t="str">
            <v>MILHO</v>
          </cell>
          <cell r="E6859">
            <v>-522.67399999999998</v>
          </cell>
        </row>
        <row r="6860">
          <cell r="A6860" t="str">
            <v>RS</v>
          </cell>
          <cell r="B6860">
            <v>2008</v>
          </cell>
          <cell r="D6860" t="str">
            <v>MILHO</v>
          </cell>
          <cell r="E6860">
            <v>5569.2250000000004</v>
          </cell>
        </row>
        <row r="6861">
          <cell r="A6861" t="str">
            <v>SC</v>
          </cell>
          <cell r="B6861">
            <v>2008</v>
          </cell>
          <cell r="D6861" t="str">
            <v>MILHO</v>
          </cell>
          <cell r="E6861">
            <v>44599.294999999998</v>
          </cell>
        </row>
        <row r="6862">
          <cell r="A6862" t="str">
            <v>PR</v>
          </cell>
          <cell r="B6862">
            <v>2008</v>
          </cell>
          <cell r="D6862" t="str">
            <v>MILHO</v>
          </cell>
          <cell r="E6862">
            <v>6902.9129999999996</v>
          </cell>
        </row>
        <row r="6863">
          <cell r="A6863" t="str">
            <v>SP</v>
          </cell>
          <cell r="B6863">
            <v>2008</v>
          </cell>
          <cell r="D6863" t="str">
            <v>MILHO</v>
          </cell>
          <cell r="E6863">
            <v>0</v>
          </cell>
        </row>
        <row r="6864">
          <cell r="A6864" t="str">
            <v>PR</v>
          </cell>
          <cell r="B6864">
            <v>2008</v>
          </cell>
          <cell r="D6864" t="str">
            <v>MILHO</v>
          </cell>
          <cell r="E6864">
            <v>5949.7479999999996</v>
          </cell>
        </row>
        <row r="6865">
          <cell r="A6865" t="str">
            <v>PR</v>
          </cell>
          <cell r="B6865">
            <v>2008</v>
          </cell>
          <cell r="D6865" t="str">
            <v>MILHO</v>
          </cell>
          <cell r="E6865">
            <v>5240.7560000000003</v>
          </cell>
        </row>
        <row r="6866">
          <cell r="A6866" t="str">
            <v>PR</v>
          </cell>
          <cell r="B6866">
            <v>2008</v>
          </cell>
          <cell r="D6866" t="str">
            <v>MILHO</v>
          </cell>
          <cell r="E6866">
            <v>374.17</v>
          </cell>
        </row>
        <row r="6867">
          <cell r="A6867" t="str">
            <v>PR</v>
          </cell>
          <cell r="B6867">
            <v>2008</v>
          </cell>
          <cell r="D6867" t="str">
            <v>MILHO</v>
          </cell>
          <cell r="E6867">
            <v>22691.831999999999</v>
          </cell>
        </row>
        <row r="6868">
          <cell r="A6868" t="str">
            <v>PR</v>
          </cell>
          <cell r="B6868">
            <v>2008</v>
          </cell>
          <cell r="D6868" t="str">
            <v>MILHO</v>
          </cell>
          <cell r="E6868">
            <v>12997.323</v>
          </cell>
        </row>
        <row r="6869">
          <cell r="A6869" t="str">
            <v>PR</v>
          </cell>
          <cell r="B6869">
            <v>2008</v>
          </cell>
          <cell r="D6869" t="str">
            <v>MILHO</v>
          </cell>
          <cell r="E6869">
            <v>1171.8399999999999</v>
          </cell>
        </row>
        <row r="6870">
          <cell r="A6870" t="str">
            <v>PR</v>
          </cell>
          <cell r="B6870">
            <v>2008</v>
          </cell>
          <cell r="D6870" t="str">
            <v>MILHO</v>
          </cell>
          <cell r="E6870">
            <v>521.327</v>
          </cell>
        </row>
        <row r="6871">
          <cell r="A6871" t="str">
            <v>PR</v>
          </cell>
          <cell r="B6871">
            <v>2008</v>
          </cell>
          <cell r="D6871" t="str">
            <v>MILHO</v>
          </cell>
          <cell r="E6871">
            <v>557.34400000000005</v>
          </cell>
        </row>
        <row r="6872">
          <cell r="A6872" t="str">
            <v>PR</v>
          </cell>
          <cell r="B6872">
            <v>2008</v>
          </cell>
          <cell r="D6872" t="str">
            <v>MILHO</v>
          </cell>
          <cell r="E6872">
            <v>4184.6880000000001</v>
          </cell>
        </row>
        <row r="6873">
          <cell r="A6873" t="str">
            <v>PR</v>
          </cell>
          <cell r="B6873">
            <v>2008</v>
          </cell>
          <cell r="D6873" t="str">
            <v>MILHO</v>
          </cell>
          <cell r="E6873">
            <v>8958.8070000000007</v>
          </cell>
        </row>
        <row r="6874">
          <cell r="A6874" t="str">
            <v>PR</v>
          </cell>
          <cell r="B6874">
            <v>2008</v>
          </cell>
          <cell r="D6874" t="str">
            <v>MILHO</v>
          </cell>
          <cell r="E6874">
            <v>11195.279</v>
          </cell>
        </row>
        <row r="6875">
          <cell r="A6875" t="str">
            <v>PR</v>
          </cell>
          <cell r="B6875">
            <v>2008</v>
          </cell>
          <cell r="D6875" t="str">
            <v>MILHO</v>
          </cell>
          <cell r="E6875">
            <v>6896.4279999999999</v>
          </cell>
        </row>
        <row r="6876">
          <cell r="A6876" t="str">
            <v>PR</v>
          </cell>
          <cell r="B6876">
            <v>2008</v>
          </cell>
          <cell r="D6876" t="str">
            <v>MILHO</v>
          </cell>
          <cell r="E6876">
            <v>16884.460999999999</v>
          </cell>
        </row>
        <row r="6877">
          <cell r="A6877" t="str">
            <v>PR</v>
          </cell>
          <cell r="B6877">
            <v>2008</v>
          </cell>
          <cell r="D6877" t="str">
            <v>MILHO</v>
          </cell>
          <cell r="E6877">
            <v>6747.5249999999996</v>
          </cell>
        </row>
        <row r="6878">
          <cell r="A6878" t="str">
            <v>PR</v>
          </cell>
          <cell r="B6878">
            <v>2008</v>
          </cell>
          <cell r="D6878" t="str">
            <v>MILHO</v>
          </cell>
          <cell r="E6878">
            <v>4068.2429999999999</v>
          </cell>
        </row>
        <row r="6879">
          <cell r="A6879" t="str">
            <v>PR</v>
          </cell>
          <cell r="B6879">
            <v>2008</v>
          </cell>
          <cell r="D6879" t="str">
            <v>MILHO</v>
          </cell>
          <cell r="E6879">
            <v>7007.9530000000004</v>
          </cell>
        </row>
        <row r="6880">
          <cell r="A6880" t="str">
            <v>PR</v>
          </cell>
          <cell r="B6880">
            <v>2008</v>
          </cell>
          <cell r="D6880" t="str">
            <v>MILHO</v>
          </cell>
          <cell r="E6880">
            <v>18157.054</v>
          </cell>
        </row>
        <row r="6881">
          <cell r="A6881" t="str">
            <v>MT</v>
          </cell>
          <cell r="B6881">
            <v>2008</v>
          </cell>
          <cell r="D6881" t="str">
            <v>SOJA</v>
          </cell>
          <cell r="E6881">
            <v>1021.069</v>
          </cell>
        </row>
        <row r="6882">
          <cell r="A6882" t="str">
            <v>MT</v>
          </cell>
          <cell r="B6882">
            <v>2008</v>
          </cell>
          <cell r="D6882" t="str">
            <v>SOJA</v>
          </cell>
          <cell r="E6882">
            <v>1917.742</v>
          </cell>
        </row>
        <row r="6883">
          <cell r="A6883" t="str">
            <v>MT</v>
          </cell>
          <cell r="B6883">
            <v>2008</v>
          </cell>
          <cell r="D6883" t="str">
            <v>SOJA</v>
          </cell>
          <cell r="E6883">
            <v>-36.823</v>
          </cell>
        </row>
        <row r="6884">
          <cell r="A6884" t="str">
            <v>MT</v>
          </cell>
          <cell r="B6884">
            <v>2008</v>
          </cell>
          <cell r="D6884" t="str">
            <v>SOJA</v>
          </cell>
          <cell r="E6884">
            <v>0</v>
          </cell>
        </row>
        <row r="6885">
          <cell r="A6885" t="str">
            <v>MT</v>
          </cell>
          <cell r="B6885">
            <v>2008</v>
          </cell>
          <cell r="D6885" t="str">
            <v>SOJA</v>
          </cell>
          <cell r="E6885">
            <v>2.12</v>
          </cell>
        </row>
        <row r="6886">
          <cell r="A6886" t="str">
            <v>MT</v>
          </cell>
          <cell r="B6886">
            <v>2008</v>
          </cell>
          <cell r="D6886" t="str">
            <v>SOJA</v>
          </cell>
          <cell r="E6886">
            <v>2268.2710000000002</v>
          </cell>
        </row>
        <row r="6887">
          <cell r="A6887" t="str">
            <v>MT</v>
          </cell>
          <cell r="B6887">
            <v>2008</v>
          </cell>
          <cell r="D6887" t="str">
            <v>SOJA</v>
          </cell>
          <cell r="E6887">
            <v>813.62900000000002</v>
          </cell>
        </row>
        <row r="6888">
          <cell r="A6888" t="str">
            <v>MT</v>
          </cell>
          <cell r="B6888">
            <v>2008</v>
          </cell>
          <cell r="D6888" t="str">
            <v>SOJA</v>
          </cell>
          <cell r="E6888">
            <v>1241.548</v>
          </cell>
        </row>
        <row r="6889">
          <cell r="A6889" t="str">
            <v>MT</v>
          </cell>
          <cell r="B6889">
            <v>2008</v>
          </cell>
          <cell r="D6889" t="str">
            <v>SOJA</v>
          </cell>
          <cell r="E6889">
            <v>2061.404</v>
          </cell>
        </row>
        <row r="6890">
          <cell r="A6890" t="str">
            <v>MT</v>
          </cell>
          <cell r="B6890">
            <v>2008</v>
          </cell>
          <cell r="D6890" t="str">
            <v>SOJA</v>
          </cell>
          <cell r="E6890">
            <v>2234.181</v>
          </cell>
        </row>
        <row r="6891">
          <cell r="A6891" t="str">
            <v>MT</v>
          </cell>
          <cell r="B6891">
            <v>2008</v>
          </cell>
          <cell r="D6891" t="str">
            <v>SOJA</v>
          </cell>
          <cell r="E6891">
            <v>862.91899999999998</v>
          </cell>
        </row>
        <row r="6892">
          <cell r="A6892" t="str">
            <v>MT</v>
          </cell>
          <cell r="B6892">
            <v>2008</v>
          </cell>
          <cell r="D6892" t="str">
            <v>SOJA</v>
          </cell>
          <cell r="E6892">
            <v>432.18599999999998</v>
          </cell>
        </row>
        <row r="6893">
          <cell r="A6893" t="str">
            <v>MT</v>
          </cell>
          <cell r="B6893">
            <v>2008</v>
          </cell>
          <cell r="D6893" t="str">
            <v>SOJA</v>
          </cell>
          <cell r="E6893">
            <v>0</v>
          </cell>
        </row>
        <row r="6894">
          <cell r="A6894" t="str">
            <v>RS</v>
          </cell>
          <cell r="B6894">
            <v>2008</v>
          </cell>
          <cell r="D6894" t="str">
            <v>SOJA</v>
          </cell>
          <cell r="E6894">
            <v>55.012999999999998</v>
          </cell>
        </row>
        <row r="6895">
          <cell r="A6895" t="str">
            <v>RS</v>
          </cell>
          <cell r="B6895">
            <v>2008</v>
          </cell>
          <cell r="D6895" t="str">
            <v>SOJA</v>
          </cell>
          <cell r="E6895">
            <v>24.91</v>
          </cell>
        </row>
        <row r="6896">
          <cell r="A6896" t="str">
            <v>RS</v>
          </cell>
          <cell r="B6896">
            <v>2008</v>
          </cell>
          <cell r="D6896" t="str">
            <v>SOJA</v>
          </cell>
          <cell r="E6896">
            <v>0</v>
          </cell>
        </row>
        <row r="6897">
          <cell r="A6897" t="str">
            <v>RS</v>
          </cell>
          <cell r="B6897">
            <v>2008</v>
          </cell>
          <cell r="D6897" t="str">
            <v>SOJA</v>
          </cell>
          <cell r="E6897">
            <v>4.9169999999999998</v>
          </cell>
        </row>
        <row r="6898">
          <cell r="A6898" t="str">
            <v>RS</v>
          </cell>
          <cell r="B6898">
            <v>2008</v>
          </cell>
          <cell r="D6898" t="str">
            <v>SOJA</v>
          </cell>
          <cell r="E6898">
            <v>-42.21</v>
          </cell>
        </row>
        <row r="6899">
          <cell r="A6899" t="str">
            <v>RS</v>
          </cell>
          <cell r="B6899">
            <v>2008</v>
          </cell>
          <cell r="D6899" t="str">
            <v>SOJA</v>
          </cell>
          <cell r="E6899">
            <v>104.953</v>
          </cell>
        </row>
        <row r="6900">
          <cell r="A6900" t="str">
            <v>RS</v>
          </cell>
          <cell r="B6900">
            <v>2008</v>
          </cell>
          <cell r="D6900" t="str">
            <v>SOJA</v>
          </cell>
          <cell r="E6900">
            <v>0.16400000000000001</v>
          </cell>
        </row>
        <row r="6901">
          <cell r="A6901" t="str">
            <v>RS</v>
          </cell>
          <cell r="B6901">
            <v>2008</v>
          </cell>
          <cell r="D6901" t="str">
            <v>SOJA</v>
          </cell>
          <cell r="E6901">
            <v>-65.760999999999996</v>
          </cell>
        </row>
        <row r="6902">
          <cell r="A6902" t="str">
            <v>RS</v>
          </cell>
          <cell r="B6902">
            <v>2008</v>
          </cell>
          <cell r="D6902" t="str">
            <v>SOJA</v>
          </cell>
          <cell r="E6902">
            <v>214.93</v>
          </cell>
        </row>
        <row r="6903">
          <cell r="A6903" t="str">
            <v>PR</v>
          </cell>
          <cell r="B6903">
            <v>2008</v>
          </cell>
          <cell r="D6903" t="str">
            <v>SOJA</v>
          </cell>
          <cell r="E6903">
            <v>67.929000000000002</v>
          </cell>
        </row>
        <row r="6904">
          <cell r="A6904" t="str">
            <v>PR</v>
          </cell>
          <cell r="B6904">
            <v>2008</v>
          </cell>
          <cell r="D6904" t="str">
            <v>SOJA</v>
          </cell>
          <cell r="E6904">
            <v>0</v>
          </cell>
        </row>
        <row r="6905">
          <cell r="A6905" t="str">
            <v>BA</v>
          </cell>
          <cell r="B6905">
            <v>2008</v>
          </cell>
          <cell r="D6905" t="str">
            <v>SOJA</v>
          </cell>
          <cell r="E6905">
            <v>1315.914</v>
          </cell>
        </row>
        <row r="6906">
          <cell r="A6906" t="str">
            <v>BA</v>
          </cell>
          <cell r="B6906">
            <v>2008</v>
          </cell>
          <cell r="D6906" t="str">
            <v>SOJA</v>
          </cell>
          <cell r="E6906">
            <v>58.631</v>
          </cell>
        </row>
        <row r="6907">
          <cell r="A6907" t="str">
            <v>BA</v>
          </cell>
          <cell r="B6907">
            <v>2008</v>
          </cell>
          <cell r="D6907" t="str">
            <v>SOJA</v>
          </cell>
          <cell r="E6907">
            <v>2300.7660000000001</v>
          </cell>
        </row>
        <row r="6908">
          <cell r="A6908" t="str">
            <v>BA</v>
          </cell>
          <cell r="B6908">
            <v>2008</v>
          </cell>
          <cell r="D6908" t="str">
            <v>SOJA</v>
          </cell>
          <cell r="E6908">
            <v>2465.0010000000002</v>
          </cell>
        </row>
        <row r="6909">
          <cell r="A6909" t="str">
            <v>BA</v>
          </cell>
          <cell r="B6909">
            <v>2008</v>
          </cell>
          <cell r="D6909" t="str">
            <v>SOJA</v>
          </cell>
          <cell r="E6909">
            <v>418.84100000000001</v>
          </cell>
        </row>
        <row r="6910">
          <cell r="A6910" t="str">
            <v>BA</v>
          </cell>
          <cell r="B6910">
            <v>2008</v>
          </cell>
          <cell r="D6910" t="str">
            <v>SOJA</v>
          </cell>
          <cell r="E6910">
            <v>520.59500000000003</v>
          </cell>
        </row>
        <row r="6911">
          <cell r="A6911" t="str">
            <v>BA</v>
          </cell>
          <cell r="B6911">
            <v>2008</v>
          </cell>
          <cell r="D6911" t="str">
            <v>SOJA</v>
          </cell>
          <cell r="E6911">
            <v>240</v>
          </cell>
        </row>
        <row r="6912">
          <cell r="A6912" t="str">
            <v>BA</v>
          </cell>
          <cell r="B6912">
            <v>2008</v>
          </cell>
          <cell r="D6912" t="str">
            <v>SOJA</v>
          </cell>
          <cell r="E6912">
            <v>2355.1529999999998</v>
          </cell>
        </row>
        <row r="6913">
          <cell r="A6913" t="str">
            <v>BA</v>
          </cell>
          <cell r="B6913">
            <v>2008</v>
          </cell>
          <cell r="D6913" t="str">
            <v>SOJA</v>
          </cell>
          <cell r="E6913">
            <v>779.423</v>
          </cell>
        </row>
        <row r="6914">
          <cell r="A6914" t="str">
            <v>BA</v>
          </cell>
          <cell r="B6914">
            <v>2008</v>
          </cell>
          <cell r="D6914" t="str">
            <v>SOJA</v>
          </cell>
          <cell r="E6914">
            <v>478.54300000000001</v>
          </cell>
        </row>
        <row r="6915">
          <cell r="A6915" t="str">
            <v>BA</v>
          </cell>
          <cell r="B6915">
            <v>2008</v>
          </cell>
          <cell r="D6915" t="str">
            <v>SOJA</v>
          </cell>
          <cell r="E6915">
            <v>8982.2389999999996</v>
          </cell>
        </row>
        <row r="6916">
          <cell r="A6916" t="str">
            <v>BA</v>
          </cell>
          <cell r="B6916">
            <v>2008</v>
          </cell>
          <cell r="D6916" t="str">
            <v>SOJA</v>
          </cell>
          <cell r="E6916">
            <v>1042.635</v>
          </cell>
        </row>
        <row r="6917">
          <cell r="A6917" t="str">
            <v>BA</v>
          </cell>
          <cell r="B6917">
            <v>2008</v>
          </cell>
          <cell r="D6917" t="str">
            <v>SOJA</v>
          </cell>
          <cell r="E6917">
            <v>3576.3789999999999</v>
          </cell>
        </row>
        <row r="6918">
          <cell r="A6918" t="str">
            <v>TO</v>
          </cell>
          <cell r="B6918">
            <v>2008</v>
          </cell>
          <cell r="D6918" t="str">
            <v>SOJA</v>
          </cell>
          <cell r="E6918">
            <v>14018.513999999999</v>
          </cell>
        </row>
        <row r="6919">
          <cell r="A6919" t="str">
            <v>MA</v>
          </cell>
          <cell r="B6919">
            <v>2008</v>
          </cell>
          <cell r="D6919" t="str">
            <v>SOJA</v>
          </cell>
          <cell r="E6919">
            <v>6329.915</v>
          </cell>
        </row>
        <row r="6920">
          <cell r="A6920" t="str">
            <v>TO</v>
          </cell>
          <cell r="B6920">
            <v>2008</v>
          </cell>
          <cell r="D6920" t="str">
            <v>SOJA</v>
          </cell>
          <cell r="E6920">
            <v>2699.4</v>
          </cell>
        </row>
        <row r="6921">
          <cell r="A6921" t="str">
            <v>PA</v>
          </cell>
          <cell r="B6921">
            <v>2008</v>
          </cell>
          <cell r="D6921" t="str">
            <v>SOJA</v>
          </cell>
          <cell r="E6921">
            <v>71.158000000000001</v>
          </cell>
        </row>
        <row r="6922">
          <cell r="A6922" t="str">
            <v>MA</v>
          </cell>
          <cell r="B6922">
            <v>2008</v>
          </cell>
          <cell r="D6922" t="str">
            <v>SOJA</v>
          </cell>
          <cell r="E6922">
            <v>4148.3320000000003</v>
          </cell>
        </row>
        <row r="6923">
          <cell r="A6923" t="str">
            <v>MA</v>
          </cell>
          <cell r="B6923">
            <v>2008</v>
          </cell>
          <cell r="D6923" t="str">
            <v>SOJA</v>
          </cell>
          <cell r="E6923">
            <v>3269.0369999999998</v>
          </cell>
        </row>
        <row r="6924">
          <cell r="A6924" t="str">
            <v>TO</v>
          </cell>
          <cell r="B6924">
            <v>2008</v>
          </cell>
          <cell r="D6924" t="str">
            <v>SOJA</v>
          </cell>
          <cell r="E6924">
            <v>9569.1129999999994</v>
          </cell>
        </row>
        <row r="6925">
          <cell r="A6925" t="str">
            <v>MA</v>
          </cell>
          <cell r="B6925">
            <v>2008</v>
          </cell>
          <cell r="D6925" t="str">
            <v>SOJA</v>
          </cell>
          <cell r="E6925">
            <v>1911.252</v>
          </cell>
        </row>
        <row r="6926">
          <cell r="A6926" t="str">
            <v>MA</v>
          </cell>
          <cell r="B6926">
            <v>2008</v>
          </cell>
          <cell r="D6926" t="str">
            <v>SOJA</v>
          </cell>
          <cell r="E6926">
            <v>418.71800000000002</v>
          </cell>
        </row>
        <row r="6927">
          <cell r="A6927" t="str">
            <v>TO</v>
          </cell>
          <cell r="B6927">
            <v>2008</v>
          </cell>
          <cell r="D6927" t="str">
            <v>SOJA</v>
          </cell>
          <cell r="E6927">
            <v>14899.037</v>
          </cell>
        </row>
        <row r="6928">
          <cell r="A6928" t="str">
            <v>MA</v>
          </cell>
          <cell r="B6928">
            <v>2008</v>
          </cell>
          <cell r="D6928" t="str">
            <v>SOJA</v>
          </cell>
          <cell r="E6928">
            <v>4882.6840000000002</v>
          </cell>
        </row>
        <row r="6929">
          <cell r="A6929" t="str">
            <v>TO</v>
          </cell>
          <cell r="B6929">
            <v>2008</v>
          </cell>
          <cell r="D6929" t="str">
            <v>SOJA</v>
          </cell>
          <cell r="E6929">
            <v>9757.8089999999993</v>
          </cell>
        </row>
        <row r="6930">
          <cell r="A6930" t="str">
            <v>PI</v>
          </cell>
          <cell r="B6930">
            <v>2008</v>
          </cell>
          <cell r="D6930" t="str">
            <v>SOJA</v>
          </cell>
          <cell r="E6930">
            <v>130.36699999999999</v>
          </cell>
        </row>
        <row r="6931">
          <cell r="A6931" t="str">
            <v>PI</v>
          </cell>
          <cell r="B6931">
            <v>2008</v>
          </cell>
          <cell r="D6931" t="str">
            <v>SOJA</v>
          </cell>
          <cell r="E6931">
            <v>11.936</v>
          </cell>
        </row>
        <row r="6932">
          <cell r="A6932" t="str">
            <v>PI</v>
          </cell>
          <cell r="B6932">
            <v>2008</v>
          </cell>
          <cell r="D6932" t="str">
            <v>SOJA</v>
          </cell>
          <cell r="E6932">
            <v>16.024000000000001</v>
          </cell>
        </row>
        <row r="6933">
          <cell r="A6933" t="str">
            <v>PI</v>
          </cell>
          <cell r="B6933">
            <v>2008</v>
          </cell>
          <cell r="D6933" t="str">
            <v>SOJA</v>
          </cell>
          <cell r="E6933">
            <v>173.37100000000001</v>
          </cell>
        </row>
        <row r="6934">
          <cell r="A6934" t="str">
            <v>GO</v>
          </cell>
          <cell r="B6934">
            <v>2008</v>
          </cell>
          <cell r="D6934" t="str">
            <v>SOJA</v>
          </cell>
          <cell r="E6934">
            <v>6011.5159999999996</v>
          </cell>
        </row>
        <row r="6935">
          <cell r="A6935" t="str">
            <v>GO</v>
          </cell>
          <cell r="B6935">
            <v>2008</v>
          </cell>
          <cell r="D6935" t="str">
            <v>SOJA</v>
          </cell>
          <cell r="E6935">
            <v>3135.99</v>
          </cell>
        </row>
        <row r="6936">
          <cell r="A6936" t="str">
            <v>MG</v>
          </cell>
          <cell r="B6936">
            <v>2008</v>
          </cell>
          <cell r="D6936" t="str">
            <v>SOJA</v>
          </cell>
          <cell r="E6936">
            <v>861.12699999999995</v>
          </cell>
        </row>
        <row r="6937">
          <cell r="A6937" t="str">
            <v>GO</v>
          </cell>
          <cell r="B6937">
            <v>2008</v>
          </cell>
          <cell r="D6937" t="str">
            <v>SOJA</v>
          </cell>
          <cell r="E6937">
            <v>1833.9190000000001</v>
          </cell>
        </row>
        <row r="6938">
          <cell r="A6938" t="str">
            <v>GO</v>
          </cell>
          <cell r="B6938">
            <v>2008</v>
          </cell>
          <cell r="D6938" t="str">
            <v>SOJA</v>
          </cell>
          <cell r="E6938">
            <v>624.76199999999994</v>
          </cell>
        </row>
        <row r="6939">
          <cell r="A6939" t="str">
            <v>GO</v>
          </cell>
          <cell r="B6939">
            <v>2008</v>
          </cell>
          <cell r="D6939" t="str">
            <v>SOJA</v>
          </cell>
          <cell r="E6939">
            <v>108.551</v>
          </cell>
        </row>
        <row r="6940">
          <cell r="A6940" t="str">
            <v>GO</v>
          </cell>
          <cell r="B6940">
            <v>2008</v>
          </cell>
          <cell r="D6940" t="str">
            <v>SOJA</v>
          </cell>
          <cell r="E6940">
            <v>12243.177</v>
          </cell>
        </row>
        <row r="6941">
          <cell r="A6941" t="str">
            <v>MG</v>
          </cell>
          <cell r="B6941">
            <v>2008</v>
          </cell>
          <cell r="D6941" t="str">
            <v>SOJA</v>
          </cell>
          <cell r="E6941">
            <v>217.43299999999999</v>
          </cell>
        </row>
        <row r="6942">
          <cell r="A6942" t="str">
            <v>MG</v>
          </cell>
          <cell r="B6942">
            <v>2008</v>
          </cell>
          <cell r="D6942" t="str">
            <v>SOJA</v>
          </cell>
          <cell r="E6942">
            <v>5899.5829999999996</v>
          </cell>
        </row>
        <row r="6943">
          <cell r="A6943" t="str">
            <v>GO</v>
          </cell>
          <cell r="B6943">
            <v>2008</v>
          </cell>
          <cell r="D6943" t="str">
            <v>SOJA</v>
          </cell>
          <cell r="E6943">
            <v>7544.7460000000001</v>
          </cell>
        </row>
        <row r="6944">
          <cell r="A6944" t="str">
            <v>GO</v>
          </cell>
          <cell r="B6944">
            <v>2008</v>
          </cell>
          <cell r="D6944" t="str">
            <v>SOJA</v>
          </cell>
          <cell r="E6944">
            <v>19060.378000000001</v>
          </cell>
        </row>
        <row r="6945">
          <cell r="A6945" t="str">
            <v>MT</v>
          </cell>
          <cell r="B6945">
            <v>2008</v>
          </cell>
          <cell r="D6945" t="str">
            <v>SOJA</v>
          </cell>
          <cell r="E6945">
            <v>14101.37</v>
          </cell>
        </row>
        <row r="6946">
          <cell r="A6946" t="str">
            <v>GO</v>
          </cell>
          <cell r="B6946">
            <v>2008</v>
          </cell>
          <cell r="D6946" t="str">
            <v>SOJA</v>
          </cell>
          <cell r="E6946">
            <v>30273.940999999999</v>
          </cell>
        </row>
        <row r="6947">
          <cell r="A6947" t="str">
            <v>GO</v>
          </cell>
          <cell r="B6947">
            <v>2008</v>
          </cell>
          <cell r="D6947" t="str">
            <v>SOJA</v>
          </cell>
          <cell r="E6947">
            <v>7424.52</v>
          </cell>
        </row>
        <row r="6948">
          <cell r="A6948" t="str">
            <v>MS</v>
          </cell>
          <cell r="B6948">
            <v>2008</v>
          </cell>
          <cell r="D6948" t="str">
            <v>SOJA</v>
          </cell>
          <cell r="E6948">
            <v>15411.546</v>
          </cell>
        </row>
        <row r="6949">
          <cell r="A6949" t="str">
            <v>GO</v>
          </cell>
          <cell r="B6949">
            <v>2008</v>
          </cell>
          <cell r="D6949" t="str">
            <v>SOJA</v>
          </cell>
          <cell r="E6949">
            <v>9091.9599999999991</v>
          </cell>
        </row>
        <row r="6950">
          <cell r="A6950" t="str">
            <v>GO</v>
          </cell>
          <cell r="B6950">
            <v>2008</v>
          </cell>
          <cell r="D6950" t="str">
            <v>SOJA</v>
          </cell>
          <cell r="E6950">
            <v>41681.182000000001</v>
          </cell>
        </row>
        <row r="6951">
          <cell r="A6951" t="str">
            <v>MT</v>
          </cell>
          <cell r="B6951">
            <v>2008</v>
          </cell>
          <cell r="D6951" t="str">
            <v>SOJA</v>
          </cell>
          <cell r="E6951">
            <v>-2420.835</v>
          </cell>
        </row>
        <row r="6952">
          <cell r="A6952" t="str">
            <v>MT</v>
          </cell>
          <cell r="B6952">
            <v>2008</v>
          </cell>
          <cell r="D6952" t="str">
            <v>SOJA</v>
          </cell>
          <cell r="E6952">
            <v>28038.534</v>
          </cell>
        </row>
        <row r="6953">
          <cell r="A6953" t="str">
            <v>MT</v>
          </cell>
          <cell r="B6953">
            <v>2008</v>
          </cell>
          <cell r="D6953" t="str">
            <v>SOJA</v>
          </cell>
          <cell r="E6953">
            <v>26783.123</v>
          </cell>
        </row>
        <row r="6954">
          <cell r="A6954" t="str">
            <v>MT</v>
          </cell>
          <cell r="B6954">
            <v>2008</v>
          </cell>
          <cell r="D6954" t="str">
            <v>SOJA</v>
          </cell>
          <cell r="E6954">
            <v>18976.326000000001</v>
          </cell>
        </row>
        <row r="6955">
          <cell r="A6955" t="str">
            <v>MT</v>
          </cell>
          <cell r="B6955">
            <v>2008</v>
          </cell>
          <cell r="D6955" t="str">
            <v>SOJA</v>
          </cell>
          <cell r="E6955">
            <v>15412.403</v>
          </cell>
        </row>
        <row r="6956">
          <cell r="A6956" t="str">
            <v>MT</v>
          </cell>
          <cell r="B6956">
            <v>2008</v>
          </cell>
          <cell r="D6956" t="str">
            <v>SOJA</v>
          </cell>
          <cell r="E6956">
            <v>-187.87799999999999</v>
          </cell>
        </row>
        <row r="6957">
          <cell r="A6957" t="str">
            <v>MT</v>
          </cell>
          <cell r="B6957">
            <v>2008</v>
          </cell>
          <cell r="D6957" t="str">
            <v>SOJA</v>
          </cell>
          <cell r="E6957">
            <v>31327.117999999999</v>
          </cell>
        </row>
        <row r="6958">
          <cell r="A6958" t="str">
            <v>MT</v>
          </cell>
          <cell r="B6958">
            <v>2008</v>
          </cell>
          <cell r="D6958" t="str">
            <v>SOJA</v>
          </cell>
          <cell r="E6958">
            <v>12797.629000000001</v>
          </cell>
        </row>
        <row r="6959">
          <cell r="A6959" t="str">
            <v>MT</v>
          </cell>
          <cell r="B6959">
            <v>2008</v>
          </cell>
          <cell r="D6959" t="str">
            <v>SOJA</v>
          </cell>
          <cell r="E6959">
            <v>0</v>
          </cell>
        </row>
        <row r="6960">
          <cell r="A6960" t="str">
            <v>MT</v>
          </cell>
          <cell r="B6960">
            <v>2008</v>
          </cell>
          <cell r="D6960" t="str">
            <v>SOJA</v>
          </cell>
          <cell r="E6960">
            <v>14118.148999999999</v>
          </cell>
        </row>
        <row r="6961">
          <cell r="A6961" t="str">
            <v>MT</v>
          </cell>
          <cell r="B6961">
            <v>2008</v>
          </cell>
          <cell r="D6961" t="str">
            <v>SOJA</v>
          </cell>
          <cell r="E6961">
            <v>14669.19</v>
          </cell>
        </row>
        <row r="6962">
          <cell r="A6962" t="str">
            <v>MT</v>
          </cell>
          <cell r="B6962">
            <v>2008</v>
          </cell>
          <cell r="D6962" t="str">
            <v>SOJA</v>
          </cell>
          <cell r="E6962">
            <v>8205.7029999999995</v>
          </cell>
        </row>
        <row r="6963">
          <cell r="A6963" t="str">
            <v>MS</v>
          </cell>
          <cell r="B6963">
            <v>2008</v>
          </cell>
          <cell r="D6963" t="str">
            <v>SOJA</v>
          </cell>
          <cell r="E6963">
            <v>13542.445</v>
          </cell>
        </row>
        <row r="6964">
          <cell r="A6964" t="str">
            <v>MS</v>
          </cell>
          <cell r="B6964">
            <v>2008</v>
          </cell>
          <cell r="D6964" t="str">
            <v>SOJA</v>
          </cell>
          <cell r="E6964">
            <v>90880.728000000003</v>
          </cell>
        </row>
        <row r="6965">
          <cell r="A6965" t="str">
            <v>MS</v>
          </cell>
          <cell r="B6965">
            <v>2008</v>
          </cell>
          <cell r="D6965" t="str">
            <v>SOJA</v>
          </cell>
          <cell r="E6965">
            <v>12737.246999999999</v>
          </cell>
        </row>
        <row r="6966">
          <cell r="A6966" t="str">
            <v>MS</v>
          </cell>
          <cell r="B6966">
            <v>2008</v>
          </cell>
          <cell r="D6966" t="str">
            <v>SOJA</v>
          </cell>
          <cell r="E6966">
            <v>74957.429000000004</v>
          </cell>
        </row>
        <row r="6967">
          <cell r="A6967" t="str">
            <v>MS</v>
          </cell>
          <cell r="B6967">
            <v>2008</v>
          </cell>
          <cell r="D6967" t="str">
            <v>SOJA</v>
          </cell>
          <cell r="E6967">
            <v>37752.004000000001</v>
          </cell>
        </row>
        <row r="6968">
          <cell r="A6968" t="str">
            <v>MS</v>
          </cell>
          <cell r="B6968">
            <v>2008</v>
          </cell>
          <cell r="D6968" t="str">
            <v>SOJA</v>
          </cell>
          <cell r="E6968">
            <v>15805.241</v>
          </cell>
        </row>
        <row r="6969">
          <cell r="A6969" t="str">
            <v>MS</v>
          </cell>
          <cell r="B6969">
            <v>2008</v>
          </cell>
          <cell r="D6969" t="str">
            <v>SOJA</v>
          </cell>
          <cell r="E6969">
            <v>6140.0770000000002</v>
          </cell>
        </row>
        <row r="6970">
          <cell r="A6970" t="str">
            <v>MT</v>
          </cell>
          <cell r="B6970">
            <v>2008</v>
          </cell>
          <cell r="D6970" t="str">
            <v>SOJA</v>
          </cell>
          <cell r="E6970">
            <v>77378.091</v>
          </cell>
        </row>
        <row r="6971">
          <cell r="A6971" t="str">
            <v>MT</v>
          </cell>
          <cell r="B6971">
            <v>2008</v>
          </cell>
          <cell r="D6971" t="str">
            <v>SOJA</v>
          </cell>
          <cell r="E6971">
            <v>31084.550999999999</v>
          </cell>
        </row>
        <row r="6972">
          <cell r="A6972" t="str">
            <v>MT</v>
          </cell>
          <cell r="B6972">
            <v>2008</v>
          </cell>
          <cell r="D6972" t="str">
            <v>SOJA</v>
          </cell>
          <cell r="E6972">
            <v>20918.063999999998</v>
          </cell>
        </row>
        <row r="6973">
          <cell r="A6973" t="str">
            <v>MT</v>
          </cell>
          <cell r="B6973">
            <v>2008</v>
          </cell>
          <cell r="D6973" t="str">
            <v>SOJA</v>
          </cell>
          <cell r="E6973">
            <v>42899.718999999997</v>
          </cell>
        </row>
        <row r="6974">
          <cell r="A6974" t="str">
            <v>MT</v>
          </cell>
          <cell r="B6974">
            <v>2008</v>
          </cell>
          <cell r="D6974" t="str">
            <v>SOJA</v>
          </cell>
          <cell r="E6974">
            <v>9868.1010000000006</v>
          </cell>
        </row>
        <row r="6975">
          <cell r="A6975" t="str">
            <v>MT</v>
          </cell>
          <cell r="B6975">
            <v>2008</v>
          </cell>
          <cell r="D6975" t="str">
            <v>SOJA</v>
          </cell>
          <cell r="E6975">
            <v>906.351</v>
          </cell>
        </row>
        <row r="6976">
          <cell r="A6976" t="str">
            <v>MT</v>
          </cell>
          <cell r="B6976">
            <v>2008</v>
          </cell>
          <cell r="D6976" t="str">
            <v>SOJA</v>
          </cell>
          <cell r="E6976">
            <v>25569.563999999998</v>
          </cell>
        </row>
        <row r="6977">
          <cell r="A6977" t="str">
            <v>MT</v>
          </cell>
          <cell r="B6977">
            <v>2008</v>
          </cell>
          <cell r="D6977" t="str">
            <v>SOJA</v>
          </cell>
          <cell r="E6977">
            <v>9274.3850000000002</v>
          </cell>
        </row>
        <row r="6978">
          <cell r="A6978" t="str">
            <v>MT</v>
          </cell>
          <cell r="B6978">
            <v>2008</v>
          </cell>
          <cell r="D6978" t="str">
            <v>SOJA</v>
          </cell>
          <cell r="E6978">
            <v>2260.433</v>
          </cell>
        </row>
        <row r="6979">
          <cell r="A6979" t="str">
            <v>MT</v>
          </cell>
          <cell r="B6979">
            <v>2008</v>
          </cell>
          <cell r="D6979" t="str">
            <v>SOJA</v>
          </cell>
          <cell r="E6979">
            <v>10223.075000000001</v>
          </cell>
        </row>
        <row r="6980">
          <cell r="A6980" t="str">
            <v>MT</v>
          </cell>
          <cell r="B6980">
            <v>2008</v>
          </cell>
          <cell r="D6980" t="str">
            <v>SOJA</v>
          </cell>
          <cell r="E6980">
            <v>16203.974</v>
          </cell>
        </row>
        <row r="6981">
          <cell r="A6981" t="str">
            <v>MT</v>
          </cell>
          <cell r="B6981">
            <v>2008</v>
          </cell>
          <cell r="D6981" t="str">
            <v>SOJA</v>
          </cell>
          <cell r="E6981">
            <v>2167.5479999999998</v>
          </cell>
        </row>
        <row r="6982">
          <cell r="A6982" t="str">
            <v>PA</v>
          </cell>
          <cell r="B6982">
            <v>2008</v>
          </cell>
          <cell r="D6982" t="str">
            <v>SOJA</v>
          </cell>
          <cell r="E6982">
            <v>3897.9960000000001</v>
          </cell>
        </row>
        <row r="6983">
          <cell r="A6983" t="str">
            <v>MT</v>
          </cell>
          <cell r="B6983">
            <v>2008</v>
          </cell>
          <cell r="D6983" t="str">
            <v>SOJA</v>
          </cell>
          <cell r="E6983">
            <v>-5326.5339999999997</v>
          </cell>
        </row>
        <row r="6984">
          <cell r="A6984" t="str">
            <v>MT</v>
          </cell>
          <cell r="B6984">
            <v>2008</v>
          </cell>
          <cell r="D6984" t="str">
            <v>SOJA</v>
          </cell>
          <cell r="E6984">
            <v>19020.527999999998</v>
          </cell>
        </row>
        <row r="6985">
          <cell r="A6985" t="str">
            <v>MT</v>
          </cell>
          <cell r="B6985">
            <v>2008</v>
          </cell>
          <cell r="D6985" t="str">
            <v>SOJA</v>
          </cell>
          <cell r="E6985">
            <v>21274.536</v>
          </cell>
        </row>
        <row r="6986">
          <cell r="A6986" t="str">
            <v>MT</v>
          </cell>
          <cell r="B6986">
            <v>2008</v>
          </cell>
          <cell r="D6986" t="str">
            <v>SOJA</v>
          </cell>
          <cell r="E6986">
            <v>5450.02</v>
          </cell>
        </row>
        <row r="6987">
          <cell r="A6987" t="str">
            <v>MT</v>
          </cell>
          <cell r="B6987">
            <v>2008</v>
          </cell>
          <cell r="D6987" t="str">
            <v>SOJA</v>
          </cell>
          <cell r="E6987">
            <v>39321.31</v>
          </cell>
        </row>
        <row r="6988">
          <cell r="A6988" t="str">
            <v>MT</v>
          </cell>
          <cell r="B6988">
            <v>2008</v>
          </cell>
          <cell r="D6988" t="str">
            <v>SOJA</v>
          </cell>
          <cell r="E6988">
            <v>-1973.019</v>
          </cell>
        </row>
        <row r="6989">
          <cell r="A6989" t="str">
            <v>MT</v>
          </cell>
          <cell r="B6989">
            <v>2008</v>
          </cell>
          <cell r="D6989" t="str">
            <v>SOJA</v>
          </cell>
          <cell r="E6989">
            <v>22142.244999999999</v>
          </cell>
        </row>
        <row r="6990">
          <cell r="A6990" t="str">
            <v>MT</v>
          </cell>
          <cell r="B6990">
            <v>2008</v>
          </cell>
          <cell r="D6990" t="str">
            <v>SOJA</v>
          </cell>
          <cell r="E6990">
            <v>70851.357999999993</v>
          </cell>
        </row>
        <row r="6991">
          <cell r="A6991" t="str">
            <v>MT</v>
          </cell>
          <cell r="B6991">
            <v>2008</v>
          </cell>
          <cell r="D6991" t="str">
            <v>SOJA</v>
          </cell>
          <cell r="E6991">
            <v>33455.607000000004</v>
          </cell>
        </row>
        <row r="6992">
          <cell r="A6992" t="str">
            <v>MT</v>
          </cell>
          <cell r="B6992">
            <v>2008</v>
          </cell>
          <cell r="D6992" t="str">
            <v>SOJA</v>
          </cell>
          <cell r="E6992">
            <v>47990.824999999997</v>
          </cell>
        </row>
        <row r="6993">
          <cell r="A6993" t="str">
            <v>MT</v>
          </cell>
          <cell r="B6993">
            <v>2008</v>
          </cell>
          <cell r="D6993" t="str">
            <v>SOJA</v>
          </cell>
          <cell r="E6993">
            <v>24149.972000000002</v>
          </cell>
        </row>
        <row r="6994">
          <cell r="A6994" t="str">
            <v>MT</v>
          </cell>
          <cell r="B6994">
            <v>2008</v>
          </cell>
          <cell r="D6994" t="str">
            <v>SOJA</v>
          </cell>
          <cell r="E6994">
            <v>20117.041000000001</v>
          </cell>
        </row>
        <row r="6995">
          <cell r="A6995" t="str">
            <v>MT</v>
          </cell>
          <cell r="B6995">
            <v>2008</v>
          </cell>
          <cell r="D6995" t="str">
            <v>SOJA</v>
          </cell>
          <cell r="E6995">
            <v>0</v>
          </cell>
        </row>
        <row r="6996">
          <cell r="A6996" t="str">
            <v>MT</v>
          </cell>
          <cell r="B6996">
            <v>2008</v>
          </cell>
          <cell r="D6996" t="str">
            <v>SOJA</v>
          </cell>
          <cell r="E6996">
            <v>45806.048999999999</v>
          </cell>
        </row>
        <row r="6997">
          <cell r="A6997" t="str">
            <v>MT</v>
          </cell>
          <cell r="B6997">
            <v>2008</v>
          </cell>
          <cell r="D6997" t="str">
            <v>SOJA</v>
          </cell>
          <cell r="E6997">
            <v>21231.005000000001</v>
          </cell>
        </row>
        <row r="6998">
          <cell r="A6998" t="str">
            <v>MT</v>
          </cell>
          <cell r="B6998">
            <v>2008</v>
          </cell>
          <cell r="D6998" t="str">
            <v>SOJA</v>
          </cell>
          <cell r="E6998">
            <v>21258.914000000001</v>
          </cell>
        </row>
        <row r="6999">
          <cell r="A6999" t="str">
            <v>MT</v>
          </cell>
          <cell r="B6999">
            <v>2008</v>
          </cell>
          <cell r="D6999" t="str">
            <v>SOJA</v>
          </cell>
          <cell r="E6999">
            <v>8297.6149999999998</v>
          </cell>
        </row>
        <row r="7000">
          <cell r="A7000" t="str">
            <v>RS</v>
          </cell>
          <cell r="B7000">
            <v>2008</v>
          </cell>
          <cell r="D7000" t="str">
            <v>SOJA</v>
          </cell>
          <cell r="E7000">
            <v>3388.7440000000001</v>
          </cell>
        </row>
        <row r="7001">
          <cell r="A7001" t="str">
            <v>RS</v>
          </cell>
          <cell r="B7001">
            <v>2008</v>
          </cell>
          <cell r="D7001" t="str">
            <v>SOJA</v>
          </cell>
          <cell r="E7001">
            <v>833.73299999999995</v>
          </cell>
        </row>
        <row r="7002">
          <cell r="A7002" t="str">
            <v>RS</v>
          </cell>
          <cell r="B7002">
            <v>2008</v>
          </cell>
          <cell r="D7002" t="str">
            <v>SOJA</v>
          </cell>
          <cell r="E7002">
            <v>875.50099999999998</v>
          </cell>
        </row>
        <row r="7003">
          <cell r="A7003" t="str">
            <v>RS</v>
          </cell>
          <cell r="B7003">
            <v>2008</v>
          </cell>
          <cell r="D7003" t="str">
            <v>SOJA</v>
          </cell>
          <cell r="E7003">
            <v>4658.5910000000003</v>
          </cell>
        </row>
        <row r="7004">
          <cell r="A7004" t="str">
            <v>RS</v>
          </cell>
          <cell r="B7004">
            <v>2008</v>
          </cell>
          <cell r="D7004" t="str">
            <v>SOJA</v>
          </cell>
          <cell r="E7004">
            <v>1965.9860000000001</v>
          </cell>
        </row>
        <row r="7005">
          <cell r="A7005" t="str">
            <v>RS</v>
          </cell>
          <cell r="B7005">
            <v>2008</v>
          </cell>
          <cell r="D7005" t="str">
            <v>SOJA</v>
          </cell>
          <cell r="E7005">
            <v>1838.1289999999999</v>
          </cell>
        </row>
        <row r="7006">
          <cell r="A7006" t="str">
            <v>RS</v>
          </cell>
          <cell r="B7006">
            <v>2008</v>
          </cell>
          <cell r="D7006" t="str">
            <v>SOJA</v>
          </cell>
          <cell r="E7006">
            <v>1296.3979999999999</v>
          </cell>
        </row>
        <row r="7007">
          <cell r="A7007" t="str">
            <v>RS</v>
          </cell>
          <cell r="B7007">
            <v>2008</v>
          </cell>
          <cell r="D7007" t="str">
            <v>SOJA</v>
          </cell>
          <cell r="E7007">
            <v>3323.6179999999999</v>
          </cell>
        </row>
        <row r="7008">
          <cell r="A7008" t="str">
            <v>RS</v>
          </cell>
          <cell r="B7008">
            <v>2008</v>
          </cell>
          <cell r="D7008" t="str">
            <v>SOJA</v>
          </cell>
          <cell r="E7008">
            <v>6027.3580000000002</v>
          </cell>
        </row>
        <row r="7009">
          <cell r="A7009" t="str">
            <v>RS</v>
          </cell>
          <cell r="B7009">
            <v>2008</v>
          </cell>
          <cell r="D7009" t="str">
            <v>SOJA</v>
          </cell>
          <cell r="E7009">
            <v>313.82</v>
          </cell>
        </row>
        <row r="7010">
          <cell r="A7010" t="str">
            <v>RS</v>
          </cell>
          <cell r="B7010">
            <v>2008</v>
          </cell>
          <cell r="D7010" t="str">
            <v>SOJA</v>
          </cell>
          <cell r="E7010">
            <v>691.11</v>
          </cell>
        </row>
        <row r="7011">
          <cell r="A7011" t="str">
            <v>RS</v>
          </cell>
          <cell r="B7011">
            <v>2008</v>
          </cell>
          <cell r="D7011" t="str">
            <v>SOJA</v>
          </cell>
          <cell r="E7011">
            <v>3337.5709999999999</v>
          </cell>
        </row>
        <row r="7012">
          <cell r="A7012" t="str">
            <v>RS</v>
          </cell>
          <cell r="B7012">
            <v>2008</v>
          </cell>
          <cell r="D7012" t="str">
            <v>SOJA</v>
          </cell>
          <cell r="E7012">
            <v>7387.8890000000001</v>
          </cell>
        </row>
        <row r="7013">
          <cell r="A7013" t="str">
            <v>SC</v>
          </cell>
          <cell r="B7013">
            <v>2008</v>
          </cell>
          <cell r="D7013" t="str">
            <v>SOJA</v>
          </cell>
          <cell r="E7013">
            <v>18.297999999999998</v>
          </cell>
        </row>
        <row r="7014">
          <cell r="A7014" t="str">
            <v>SC</v>
          </cell>
          <cell r="B7014">
            <v>2008</v>
          </cell>
          <cell r="D7014" t="str">
            <v>SOJA</v>
          </cell>
          <cell r="E7014">
            <v>1566.653</v>
          </cell>
        </row>
        <row r="7015">
          <cell r="A7015" t="str">
            <v>PR</v>
          </cell>
          <cell r="B7015">
            <v>2008</v>
          </cell>
          <cell r="D7015" t="str">
            <v>SOJA</v>
          </cell>
          <cell r="E7015">
            <v>11891.056</v>
          </cell>
        </row>
        <row r="7016">
          <cell r="A7016" t="str">
            <v>SP</v>
          </cell>
          <cell r="B7016">
            <v>2008</v>
          </cell>
          <cell r="D7016" t="str">
            <v>SOJA</v>
          </cell>
          <cell r="E7016">
            <v>3748.43</v>
          </cell>
        </row>
        <row r="7017">
          <cell r="A7017" t="str">
            <v>PR</v>
          </cell>
          <cell r="B7017">
            <v>2008</v>
          </cell>
          <cell r="D7017" t="str">
            <v>SOJA</v>
          </cell>
          <cell r="E7017">
            <v>18493.644</v>
          </cell>
        </row>
        <row r="7018">
          <cell r="A7018" t="str">
            <v>PR</v>
          </cell>
          <cell r="B7018">
            <v>2008</v>
          </cell>
          <cell r="D7018" t="str">
            <v>SOJA</v>
          </cell>
          <cell r="E7018">
            <v>48036.59</v>
          </cell>
        </row>
        <row r="7019">
          <cell r="A7019" t="str">
            <v>PR</v>
          </cell>
          <cell r="B7019">
            <v>2008</v>
          </cell>
          <cell r="D7019" t="str">
            <v>SOJA</v>
          </cell>
          <cell r="E7019">
            <v>40841.677000000003</v>
          </cell>
        </row>
        <row r="7020">
          <cell r="A7020" t="str">
            <v>PR</v>
          </cell>
          <cell r="B7020">
            <v>2008</v>
          </cell>
          <cell r="D7020" t="str">
            <v>SOJA</v>
          </cell>
          <cell r="E7020">
            <v>32417.833999999999</v>
          </cell>
        </row>
        <row r="7021">
          <cell r="A7021" t="str">
            <v>PR</v>
          </cell>
          <cell r="B7021">
            <v>2008</v>
          </cell>
          <cell r="D7021" t="str">
            <v>SOJA</v>
          </cell>
          <cell r="E7021">
            <v>14573.312</v>
          </cell>
        </row>
        <row r="7022">
          <cell r="A7022" t="str">
            <v>PR</v>
          </cell>
          <cell r="B7022">
            <v>2008</v>
          </cell>
          <cell r="D7022" t="str">
            <v>SOJA</v>
          </cell>
          <cell r="E7022">
            <v>22911.635999999999</v>
          </cell>
        </row>
        <row r="7023">
          <cell r="A7023" t="str">
            <v>PR</v>
          </cell>
          <cell r="B7023">
            <v>2008</v>
          </cell>
          <cell r="D7023" t="str">
            <v>SOJA</v>
          </cell>
          <cell r="E7023">
            <v>16201.748</v>
          </cell>
        </row>
        <row r="7024">
          <cell r="A7024" t="str">
            <v>PR</v>
          </cell>
          <cell r="B7024">
            <v>2008</v>
          </cell>
          <cell r="D7024" t="str">
            <v>SOJA</v>
          </cell>
          <cell r="E7024">
            <v>8056.9719999999998</v>
          </cell>
        </row>
        <row r="7025">
          <cell r="A7025" t="str">
            <v>PR</v>
          </cell>
          <cell r="B7025">
            <v>2008</v>
          </cell>
          <cell r="D7025" t="str">
            <v>SOJA</v>
          </cell>
          <cell r="E7025">
            <v>3184.9560000000001</v>
          </cell>
        </row>
        <row r="7026">
          <cell r="A7026" t="str">
            <v>PR</v>
          </cell>
          <cell r="B7026">
            <v>2008</v>
          </cell>
          <cell r="D7026" t="str">
            <v>SOJA</v>
          </cell>
          <cell r="E7026">
            <v>5368.9880000000003</v>
          </cell>
        </row>
        <row r="7027">
          <cell r="A7027" t="str">
            <v>PR</v>
          </cell>
          <cell r="B7027">
            <v>2008</v>
          </cell>
          <cell r="D7027" t="str">
            <v>SOJA</v>
          </cell>
          <cell r="E7027">
            <v>14077.477999999999</v>
          </cell>
        </row>
        <row r="7028">
          <cell r="A7028" t="str">
            <v>PR</v>
          </cell>
          <cell r="B7028">
            <v>2008</v>
          </cell>
          <cell r="D7028" t="str">
            <v>SOJA</v>
          </cell>
          <cell r="E7028">
            <v>10128.771000000001</v>
          </cell>
        </row>
        <row r="7029">
          <cell r="A7029" t="str">
            <v>PR</v>
          </cell>
          <cell r="B7029">
            <v>2008</v>
          </cell>
          <cell r="D7029" t="str">
            <v>SOJA</v>
          </cell>
          <cell r="E7029">
            <v>57252.38</v>
          </cell>
        </row>
        <row r="7030">
          <cell r="A7030" t="str">
            <v>PR</v>
          </cell>
          <cell r="B7030">
            <v>2008</v>
          </cell>
          <cell r="D7030" t="str">
            <v>SOJA</v>
          </cell>
          <cell r="E7030">
            <v>2685.9659999999999</v>
          </cell>
        </row>
        <row r="7031">
          <cell r="A7031" t="str">
            <v>PR</v>
          </cell>
          <cell r="B7031">
            <v>2008</v>
          </cell>
          <cell r="D7031" t="str">
            <v>SOJA</v>
          </cell>
          <cell r="E7031">
            <v>4377.1450000000004</v>
          </cell>
        </row>
        <row r="7032">
          <cell r="A7032" t="str">
            <v>PR</v>
          </cell>
          <cell r="B7032">
            <v>2008</v>
          </cell>
          <cell r="D7032" t="str">
            <v>SOJA</v>
          </cell>
          <cell r="E7032">
            <v>7060.3959999999997</v>
          </cell>
        </row>
        <row r="7033">
          <cell r="A7033" t="str">
            <v>PR</v>
          </cell>
          <cell r="B7033">
            <v>2008</v>
          </cell>
          <cell r="D7033" t="str">
            <v>SOJA</v>
          </cell>
          <cell r="E7033">
            <v>8489.125</v>
          </cell>
        </row>
        <row r="7034">
          <cell r="A7034" t="str">
            <v>RS</v>
          </cell>
          <cell r="B7034">
            <v>2008</v>
          </cell>
          <cell r="D7034" t="str">
            <v>MILHO</v>
          </cell>
          <cell r="E7034">
            <v>-30.68</v>
          </cell>
        </row>
        <row r="7035">
          <cell r="A7035" t="str">
            <v>RS</v>
          </cell>
          <cell r="B7035">
            <v>2008</v>
          </cell>
          <cell r="D7035" t="str">
            <v>MILHO</v>
          </cell>
          <cell r="E7035">
            <v>-37.86</v>
          </cell>
        </row>
        <row r="7036">
          <cell r="A7036" t="str">
            <v>BA</v>
          </cell>
          <cell r="B7036">
            <v>2008</v>
          </cell>
          <cell r="D7036" t="str">
            <v>MILHO</v>
          </cell>
          <cell r="E7036">
            <v>438.04700000000003</v>
          </cell>
        </row>
        <row r="7037">
          <cell r="A7037" t="str">
            <v>BA</v>
          </cell>
          <cell r="B7037">
            <v>2008</v>
          </cell>
          <cell r="D7037" t="str">
            <v>MILHO</v>
          </cell>
          <cell r="E7037">
            <v>0</v>
          </cell>
        </row>
        <row r="7038">
          <cell r="A7038" t="str">
            <v>BA</v>
          </cell>
          <cell r="B7038">
            <v>2008</v>
          </cell>
          <cell r="D7038" t="str">
            <v>MILHO</v>
          </cell>
          <cell r="E7038">
            <v>281.995</v>
          </cell>
        </row>
        <row r="7039">
          <cell r="A7039" t="str">
            <v>BA</v>
          </cell>
          <cell r="B7039">
            <v>2008</v>
          </cell>
          <cell r="D7039" t="str">
            <v>MILHO</v>
          </cell>
          <cell r="E7039">
            <v>165.73099999999999</v>
          </cell>
        </row>
        <row r="7040">
          <cell r="A7040" t="str">
            <v>GO</v>
          </cell>
          <cell r="B7040">
            <v>2008</v>
          </cell>
          <cell r="D7040" t="str">
            <v>MILHO</v>
          </cell>
          <cell r="E7040">
            <v>0</v>
          </cell>
        </row>
        <row r="7041">
          <cell r="A7041" t="str">
            <v>MG</v>
          </cell>
          <cell r="B7041">
            <v>2008</v>
          </cell>
          <cell r="D7041" t="str">
            <v>MILHO</v>
          </cell>
          <cell r="E7041">
            <v>36253.360999999997</v>
          </cell>
        </row>
        <row r="7042">
          <cell r="A7042" t="str">
            <v>GO</v>
          </cell>
          <cell r="B7042">
            <v>2008</v>
          </cell>
          <cell r="D7042" t="str">
            <v>MILHO</v>
          </cell>
          <cell r="E7042">
            <v>0</v>
          </cell>
        </row>
        <row r="7043">
          <cell r="A7043" t="str">
            <v>MT</v>
          </cell>
          <cell r="B7043">
            <v>2008</v>
          </cell>
          <cell r="D7043" t="str">
            <v>MILHO</v>
          </cell>
          <cell r="E7043">
            <v>1391.981</v>
          </cell>
        </row>
        <row r="7044">
          <cell r="A7044" t="str">
            <v>GO</v>
          </cell>
          <cell r="B7044">
            <v>2008</v>
          </cell>
          <cell r="D7044" t="str">
            <v>MILHO</v>
          </cell>
          <cell r="E7044">
            <v>4972.5529999999999</v>
          </cell>
        </row>
        <row r="7045">
          <cell r="A7045" t="str">
            <v>MS</v>
          </cell>
          <cell r="B7045">
            <v>2008</v>
          </cell>
          <cell r="D7045" t="str">
            <v>MILHO</v>
          </cell>
          <cell r="E7045">
            <v>0</v>
          </cell>
        </row>
        <row r="7046">
          <cell r="A7046" t="str">
            <v>GO</v>
          </cell>
          <cell r="B7046">
            <v>2008</v>
          </cell>
          <cell r="D7046" t="str">
            <v>MILHO</v>
          </cell>
          <cell r="E7046">
            <v>1090.31</v>
          </cell>
        </row>
        <row r="7047">
          <cell r="A7047" t="str">
            <v>MS</v>
          </cell>
          <cell r="B7047">
            <v>2008</v>
          </cell>
          <cell r="D7047" t="str">
            <v>MILHO</v>
          </cell>
          <cell r="E7047">
            <v>0</v>
          </cell>
        </row>
        <row r="7048">
          <cell r="A7048" t="str">
            <v>MS</v>
          </cell>
          <cell r="B7048">
            <v>2008</v>
          </cell>
          <cell r="D7048" t="str">
            <v>MILHO</v>
          </cell>
          <cell r="E7048">
            <v>0</v>
          </cell>
        </row>
        <row r="7049">
          <cell r="A7049" t="str">
            <v>MT</v>
          </cell>
          <cell r="B7049">
            <v>2008</v>
          </cell>
          <cell r="D7049" t="str">
            <v>MILHO</v>
          </cell>
          <cell r="E7049">
            <v>0</v>
          </cell>
        </row>
        <row r="7050">
          <cell r="A7050" t="str">
            <v>MT</v>
          </cell>
          <cell r="B7050">
            <v>2008</v>
          </cell>
          <cell r="D7050" t="str">
            <v>MILHO</v>
          </cell>
          <cell r="E7050">
            <v>-0.03</v>
          </cell>
        </row>
        <row r="7051">
          <cell r="A7051" t="str">
            <v>RS</v>
          </cell>
          <cell r="B7051">
            <v>2008</v>
          </cell>
          <cell r="D7051" t="str">
            <v>MILHO</v>
          </cell>
          <cell r="E7051">
            <v>120</v>
          </cell>
        </row>
        <row r="7052">
          <cell r="A7052" t="str">
            <v>RS</v>
          </cell>
          <cell r="B7052">
            <v>2008</v>
          </cell>
          <cell r="D7052" t="str">
            <v>MILHO</v>
          </cell>
          <cell r="E7052">
            <v>0</v>
          </cell>
        </row>
        <row r="7053">
          <cell r="A7053" t="str">
            <v>RS</v>
          </cell>
          <cell r="B7053">
            <v>2008</v>
          </cell>
          <cell r="D7053" t="str">
            <v>MILHO</v>
          </cell>
          <cell r="E7053">
            <v>68.540000000000006</v>
          </cell>
        </row>
        <row r="7054">
          <cell r="A7054" t="str">
            <v>RS</v>
          </cell>
          <cell r="B7054">
            <v>2008</v>
          </cell>
          <cell r="D7054" t="str">
            <v>MILHO</v>
          </cell>
          <cell r="E7054">
            <v>89.122</v>
          </cell>
        </row>
        <row r="7055">
          <cell r="A7055" t="str">
            <v>RS</v>
          </cell>
          <cell r="B7055">
            <v>2008</v>
          </cell>
          <cell r="D7055" t="str">
            <v>MILHO</v>
          </cell>
          <cell r="E7055">
            <v>13.45</v>
          </cell>
        </row>
        <row r="7056">
          <cell r="A7056" t="str">
            <v>RS</v>
          </cell>
          <cell r="B7056">
            <v>2008</v>
          </cell>
          <cell r="D7056" t="str">
            <v>MILHO</v>
          </cell>
          <cell r="E7056">
            <v>-9.98</v>
          </cell>
        </row>
        <row r="7057">
          <cell r="A7057" t="str">
            <v>RS</v>
          </cell>
          <cell r="B7057">
            <v>2008</v>
          </cell>
          <cell r="D7057" t="str">
            <v>MILHO</v>
          </cell>
          <cell r="E7057">
            <v>-13.45</v>
          </cell>
        </row>
        <row r="7058">
          <cell r="A7058" t="str">
            <v>RS</v>
          </cell>
          <cell r="B7058">
            <v>2008</v>
          </cell>
          <cell r="D7058" t="str">
            <v>MILHO</v>
          </cell>
          <cell r="E7058">
            <v>1.198</v>
          </cell>
        </row>
        <row r="7059">
          <cell r="A7059" t="str">
            <v>RS</v>
          </cell>
          <cell r="B7059">
            <v>2008</v>
          </cell>
          <cell r="D7059" t="str">
            <v>MILHO</v>
          </cell>
          <cell r="E7059">
            <v>0</v>
          </cell>
        </row>
        <row r="7060">
          <cell r="A7060" t="str">
            <v>SC</v>
          </cell>
          <cell r="B7060">
            <v>2008</v>
          </cell>
          <cell r="D7060" t="str">
            <v>MILHO</v>
          </cell>
          <cell r="E7060">
            <v>27678.66</v>
          </cell>
        </row>
        <row r="7061">
          <cell r="A7061" t="str">
            <v>PR</v>
          </cell>
          <cell r="B7061">
            <v>2008</v>
          </cell>
          <cell r="D7061" t="str">
            <v>MILHO</v>
          </cell>
          <cell r="E7061">
            <v>7377.3469999999998</v>
          </cell>
        </row>
        <row r="7062">
          <cell r="A7062" t="str">
            <v>SP</v>
          </cell>
          <cell r="B7062">
            <v>2008</v>
          </cell>
          <cell r="D7062" t="str">
            <v>MILHO</v>
          </cell>
          <cell r="E7062">
            <v>4526.7510000000002</v>
          </cell>
        </row>
        <row r="7063">
          <cell r="A7063" t="str">
            <v>PR</v>
          </cell>
          <cell r="B7063">
            <v>2008</v>
          </cell>
          <cell r="D7063" t="str">
            <v>MILHO</v>
          </cell>
          <cell r="E7063">
            <v>91.935000000000002</v>
          </cell>
        </row>
        <row r="7064">
          <cell r="A7064" t="str">
            <v>PR</v>
          </cell>
          <cell r="B7064">
            <v>2008</v>
          </cell>
          <cell r="D7064" t="str">
            <v>MILHO</v>
          </cell>
          <cell r="E7064">
            <v>-5477.7269999999999</v>
          </cell>
        </row>
        <row r="7065">
          <cell r="A7065" t="str">
            <v>PR</v>
          </cell>
          <cell r="B7065">
            <v>2008</v>
          </cell>
          <cell r="D7065" t="str">
            <v>MILHO</v>
          </cell>
          <cell r="E7065">
            <v>-338.46</v>
          </cell>
        </row>
        <row r="7066">
          <cell r="A7066" t="str">
            <v>PR</v>
          </cell>
          <cell r="B7066">
            <v>2008</v>
          </cell>
          <cell r="D7066" t="str">
            <v>MILHO</v>
          </cell>
          <cell r="E7066">
            <v>10277.141</v>
          </cell>
        </row>
        <row r="7067">
          <cell r="A7067" t="str">
            <v>PR</v>
          </cell>
          <cell r="B7067">
            <v>2008</v>
          </cell>
          <cell r="D7067" t="str">
            <v>MILHO</v>
          </cell>
          <cell r="E7067">
            <v>6509.6120000000001</v>
          </cell>
        </row>
        <row r="7068">
          <cell r="A7068" t="str">
            <v>PR</v>
          </cell>
          <cell r="B7068">
            <v>2008</v>
          </cell>
          <cell r="D7068" t="str">
            <v>MILHO</v>
          </cell>
          <cell r="E7068">
            <v>4736.8909999999996</v>
          </cell>
        </row>
        <row r="7069">
          <cell r="A7069" t="str">
            <v>PR</v>
          </cell>
          <cell r="B7069">
            <v>2008</v>
          </cell>
          <cell r="D7069" t="str">
            <v>MILHO</v>
          </cell>
          <cell r="E7069">
            <v>4548.2489999999998</v>
          </cell>
        </row>
        <row r="7070">
          <cell r="A7070" t="str">
            <v>PR</v>
          </cell>
          <cell r="B7070">
            <v>2008</v>
          </cell>
          <cell r="D7070" t="str">
            <v>MILHO</v>
          </cell>
          <cell r="E7070">
            <v>817.26300000000003</v>
          </cell>
        </row>
        <row r="7071">
          <cell r="A7071" t="str">
            <v>PR</v>
          </cell>
          <cell r="B7071">
            <v>2008</v>
          </cell>
          <cell r="D7071" t="str">
            <v>MILHO</v>
          </cell>
          <cell r="E7071">
            <v>4184.3900000000003</v>
          </cell>
        </row>
        <row r="7072">
          <cell r="A7072" t="str">
            <v>PR</v>
          </cell>
          <cell r="B7072">
            <v>2008</v>
          </cell>
          <cell r="D7072" t="str">
            <v>MILHO</v>
          </cell>
          <cell r="E7072">
            <v>2393.3119999999999</v>
          </cell>
        </row>
        <row r="7073">
          <cell r="A7073" t="str">
            <v>PR</v>
          </cell>
          <cell r="B7073">
            <v>2008</v>
          </cell>
          <cell r="D7073" t="str">
            <v>MILHO</v>
          </cell>
          <cell r="E7073">
            <v>11702.341</v>
          </cell>
        </row>
        <row r="7074">
          <cell r="A7074" t="str">
            <v>PR</v>
          </cell>
          <cell r="B7074">
            <v>2008</v>
          </cell>
          <cell r="D7074" t="str">
            <v>MILHO</v>
          </cell>
          <cell r="E7074">
            <v>6321.866</v>
          </cell>
        </row>
        <row r="7075">
          <cell r="A7075" t="str">
            <v>PR</v>
          </cell>
          <cell r="B7075">
            <v>2008</v>
          </cell>
          <cell r="D7075" t="str">
            <v>MILHO</v>
          </cell>
          <cell r="E7075">
            <v>5508.491</v>
          </cell>
        </row>
        <row r="7076">
          <cell r="A7076" t="str">
            <v>PR</v>
          </cell>
          <cell r="B7076">
            <v>2008</v>
          </cell>
          <cell r="D7076" t="str">
            <v>MILHO</v>
          </cell>
          <cell r="E7076">
            <v>14921.403</v>
          </cell>
        </row>
        <row r="7077">
          <cell r="A7077" t="str">
            <v>PR</v>
          </cell>
          <cell r="B7077">
            <v>2008</v>
          </cell>
          <cell r="D7077" t="str">
            <v>MILHO</v>
          </cell>
          <cell r="E7077">
            <v>789.41300000000001</v>
          </cell>
        </row>
        <row r="7078">
          <cell r="A7078" t="str">
            <v>PR</v>
          </cell>
          <cell r="B7078">
            <v>2008</v>
          </cell>
          <cell r="D7078" t="str">
            <v>MILHO</v>
          </cell>
          <cell r="E7078">
            <v>1757.9829999999999</v>
          </cell>
        </row>
        <row r="7079">
          <cell r="A7079" t="str">
            <v>PR</v>
          </cell>
          <cell r="B7079">
            <v>2008</v>
          </cell>
          <cell r="D7079" t="str">
            <v>MILHO</v>
          </cell>
          <cell r="E7079">
            <v>12764.004999999999</v>
          </cell>
        </row>
        <row r="7080">
          <cell r="A7080" t="str">
            <v>MG</v>
          </cell>
          <cell r="B7080">
            <v>2008</v>
          </cell>
          <cell r="D7080" t="str">
            <v>SOJA</v>
          </cell>
          <cell r="E7080">
            <v>11.111000000000001</v>
          </cell>
        </row>
        <row r="7081">
          <cell r="A7081" t="str">
            <v>MT</v>
          </cell>
          <cell r="B7081">
            <v>2008</v>
          </cell>
          <cell r="D7081" t="str">
            <v>SOJA</v>
          </cell>
          <cell r="E7081">
            <v>-38.884</v>
          </cell>
        </row>
        <row r="7082">
          <cell r="A7082" t="str">
            <v>RS</v>
          </cell>
          <cell r="B7082">
            <v>2008</v>
          </cell>
          <cell r="D7082" t="str">
            <v>SOJA</v>
          </cell>
          <cell r="E7082">
            <v>11.256</v>
          </cell>
        </row>
        <row r="7083">
          <cell r="A7083" t="str">
            <v>RS</v>
          </cell>
          <cell r="B7083">
            <v>2008</v>
          </cell>
          <cell r="D7083" t="str">
            <v>SOJA</v>
          </cell>
          <cell r="E7083">
            <v>0</v>
          </cell>
        </row>
        <row r="7084">
          <cell r="A7084" t="str">
            <v>RS</v>
          </cell>
          <cell r="B7084">
            <v>2008</v>
          </cell>
          <cell r="D7084" t="str">
            <v>SOJA</v>
          </cell>
          <cell r="E7084">
            <v>8.6999999999999993</v>
          </cell>
        </row>
        <row r="7085">
          <cell r="A7085" t="str">
            <v>RS</v>
          </cell>
          <cell r="B7085">
            <v>2008</v>
          </cell>
          <cell r="D7085" t="str">
            <v>SOJA</v>
          </cell>
          <cell r="E7085">
            <v>48.7</v>
          </cell>
        </row>
        <row r="7086">
          <cell r="A7086" t="str">
            <v>RS</v>
          </cell>
          <cell r="B7086">
            <v>2008</v>
          </cell>
          <cell r="D7086" t="str">
            <v>SOJA</v>
          </cell>
          <cell r="E7086">
            <v>-19.079999999999998</v>
          </cell>
        </row>
        <row r="7087">
          <cell r="A7087" t="str">
            <v>RS</v>
          </cell>
          <cell r="B7087">
            <v>2008</v>
          </cell>
          <cell r="D7087" t="str">
            <v>SOJA</v>
          </cell>
          <cell r="E7087">
            <v>-67.09</v>
          </cell>
        </row>
        <row r="7088">
          <cell r="A7088" t="str">
            <v>BA</v>
          </cell>
          <cell r="B7088">
            <v>2008</v>
          </cell>
          <cell r="D7088" t="str">
            <v>SOJA</v>
          </cell>
          <cell r="E7088">
            <v>24445.543000000001</v>
          </cell>
        </row>
        <row r="7089">
          <cell r="A7089" t="str">
            <v>BA</v>
          </cell>
          <cell r="B7089">
            <v>2008</v>
          </cell>
          <cell r="D7089" t="str">
            <v>SOJA</v>
          </cell>
          <cell r="E7089">
            <v>33625.466999999997</v>
          </cell>
        </row>
        <row r="7090">
          <cell r="A7090" t="str">
            <v>BA</v>
          </cell>
          <cell r="B7090">
            <v>2008</v>
          </cell>
          <cell r="D7090" t="str">
            <v>SOJA</v>
          </cell>
          <cell r="E7090">
            <v>77146.634999999995</v>
          </cell>
        </row>
        <row r="7091">
          <cell r="A7091" t="str">
            <v>BA</v>
          </cell>
          <cell r="B7091">
            <v>2008</v>
          </cell>
          <cell r="D7091" t="str">
            <v>SOJA</v>
          </cell>
          <cell r="E7091">
            <v>52617.394999999997</v>
          </cell>
        </row>
        <row r="7092">
          <cell r="A7092" t="str">
            <v>BA</v>
          </cell>
          <cell r="B7092">
            <v>2008</v>
          </cell>
          <cell r="D7092" t="str">
            <v>SOJA</v>
          </cell>
          <cell r="E7092">
            <v>19723.931</v>
          </cell>
        </row>
        <row r="7093">
          <cell r="A7093" t="str">
            <v>BA</v>
          </cell>
          <cell r="B7093">
            <v>2008</v>
          </cell>
          <cell r="D7093" t="str">
            <v>SOJA</v>
          </cell>
          <cell r="E7093">
            <v>4892.12</v>
          </cell>
        </row>
        <row r="7094">
          <cell r="A7094" t="str">
            <v>BA</v>
          </cell>
          <cell r="B7094">
            <v>2008</v>
          </cell>
          <cell r="D7094" t="str">
            <v>SOJA</v>
          </cell>
          <cell r="E7094">
            <v>27333.064999999999</v>
          </cell>
        </row>
        <row r="7095">
          <cell r="A7095" t="str">
            <v>BA</v>
          </cell>
          <cell r="B7095">
            <v>2008</v>
          </cell>
          <cell r="D7095" t="str">
            <v>SOJA</v>
          </cell>
          <cell r="E7095">
            <v>25566.613000000001</v>
          </cell>
        </row>
        <row r="7096">
          <cell r="A7096" t="str">
            <v>BA</v>
          </cell>
          <cell r="B7096">
            <v>2008</v>
          </cell>
          <cell r="D7096" t="str">
            <v>SOJA</v>
          </cell>
          <cell r="E7096">
            <v>129671.36900000001</v>
          </cell>
        </row>
        <row r="7097">
          <cell r="A7097" t="str">
            <v>BA</v>
          </cell>
          <cell r="B7097">
            <v>2008</v>
          </cell>
          <cell r="D7097" t="str">
            <v>SOJA</v>
          </cell>
          <cell r="E7097">
            <v>46608.864000000001</v>
          </cell>
        </row>
        <row r="7098">
          <cell r="A7098" t="str">
            <v>BA</v>
          </cell>
          <cell r="B7098">
            <v>2008</v>
          </cell>
          <cell r="D7098" t="str">
            <v>SOJA</v>
          </cell>
          <cell r="E7098">
            <v>7831.6260000000002</v>
          </cell>
        </row>
        <row r="7099">
          <cell r="A7099" t="str">
            <v>BA</v>
          </cell>
          <cell r="B7099">
            <v>2008</v>
          </cell>
          <cell r="D7099" t="str">
            <v>SOJA</v>
          </cell>
          <cell r="E7099">
            <v>67808.081000000006</v>
          </cell>
        </row>
        <row r="7100">
          <cell r="A7100" t="str">
            <v>BA</v>
          </cell>
          <cell r="B7100">
            <v>2008</v>
          </cell>
          <cell r="D7100" t="str">
            <v>SOJA</v>
          </cell>
          <cell r="E7100">
            <v>20385.811000000002</v>
          </cell>
        </row>
        <row r="7101">
          <cell r="A7101" t="str">
            <v>BA</v>
          </cell>
          <cell r="B7101">
            <v>2008</v>
          </cell>
          <cell r="D7101" t="str">
            <v>SOJA</v>
          </cell>
          <cell r="E7101">
            <v>105789.329</v>
          </cell>
        </row>
        <row r="7102">
          <cell r="A7102" t="str">
            <v>TO</v>
          </cell>
          <cell r="B7102">
            <v>2008</v>
          </cell>
          <cell r="D7102" t="str">
            <v>SOJA</v>
          </cell>
          <cell r="E7102">
            <v>25028.598999999998</v>
          </cell>
        </row>
        <row r="7103">
          <cell r="A7103" t="str">
            <v>MA</v>
          </cell>
          <cell r="B7103">
            <v>2008</v>
          </cell>
          <cell r="D7103" t="str">
            <v>SOJA</v>
          </cell>
          <cell r="E7103">
            <v>42666.436000000002</v>
          </cell>
        </row>
        <row r="7104">
          <cell r="A7104" t="str">
            <v>TO</v>
          </cell>
          <cell r="B7104">
            <v>2008</v>
          </cell>
          <cell r="D7104" t="str">
            <v>SOJA</v>
          </cell>
          <cell r="E7104">
            <v>12571.516</v>
          </cell>
        </row>
        <row r="7105">
          <cell r="A7105" t="str">
            <v>PA</v>
          </cell>
          <cell r="B7105">
            <v>2008</v>
          </cell>
          <cell r="D7105" t="str">
            <v>SOJA</v>
          </cell>
          <cell r="E7105">
            <v>1407.643</v>
          </cell>
        </row>
        <row r="7106">
          <cell r="A7106" t="str">
            <v>MA</v>
          </cell>
          <cell r="B7106">
            <v>2008</v>
          </cell>
          <cell r="D7106" t="str">
            <v>SOJA</v>
          </cell>
          <cell r="E7106">
            <v>9296.5640000000003</v>
          </cell>
        </row>
        <row r="7107">
          <cell r="A7107" t="str">
            <v>MA</v>
          </cell>
          <cell r="B7107">
            <v>2008</v>
          </cell>
          <cell r="D7107" t="str">
            <v>SOJA</v>
          </cell>
          <cell r="E7107">
            <v>25162.034</v>
          </cell>
        </row>
        <row r="7108">
          <cell r="A7108" t="str">
            <v>TO</v>
          </cell>
          <cell r="B7108">
            <v>2008</v>
          </cell>
          <cell r="D7108" t="str">
            <v>SOJA</v>
          </cell>
          <cell r="E7108">
            <v>28152.852999999999</v>
          </cell>
        </row>
        <row r="7109">
          <cell r="A7109" t="str">
            <v>MA</v>
          </cell>
          <cell r="B7109">
            <v>2008</v>
          </cell>
          <cell r="D7109" t="str">
            <v>SOJA</v>
          </cell>
          <cell r="E7109">
            <v>30709.995999999999</v>
          </cell>
        </row>
        <row r="7110">
          <cell r="A7110" t="str">
            <v>MA</v>
          </cell>
          <cell r="B7110">
            <v>2008</v>
          </cell>
          <cell r="D7110" t="str">
            <v>SOJA</v>
          </cell>
          <cell r="E7110">
            <v>31039.915000000001</v>
          </cell>
        </row>
        <row r="7111">
          <cell r="A7111" t="str">
            <v>TO</v>
          </cell>
          <cell r="B7111">
            <v>2008</v>
          </cell>
          <cell r="D7111" t="str">
            <v>SOJA</v>
          </cell>
          <cell r="E7111">
            <v>33285.690999999999</v>
          </cell>
        </row>
        <row r="7112">
          <cell r="A7112" t="str">
            <v>MA</v>
          </cell>
          <cell r="B7112">
            <v>2008</v>
          </cell>
          <cell r="D7112" t="str">
            <v>SOJA</v>
          </cell>
          <cell r="E7112">
            <v>42847.336000000003</v>
          </cell>
        </row>
        <row r="7113">
          <cell r="A7113" t="str">
            <v>TO</v>
          </cell>
          <cell r="B7113">
            <v>2008</v>
          </cell>
          <cell r="D7113" t="str">
            <v>SOJA</v>
          </cell>
          <cell r="E7113">
            <v>28421.919999999998</v>
          </cell>
        </row>
        <row r="7114">
          <cell r="A7114" t="str">
            <v>PI</v>
          </cell>
          <cell r="B7114">
            <v>2008</v>
          </cell>
          <cell r="D7114" t="str">
            <v>SOJA</v>
          </cell>
          <cell r="E7114">
            <v>38482.402000000002</v>
          </cell>
        </row>
        <row r="7115">
          <cell r="A7115" t="str">
            <v>PI</v>
          </cell>
          <cell r="B7115">
            <v>2008</v>
          </cell>
          <cell r="D7115" t="str">
            <v>SOJA</v>
          </cell>
          <cell r="E7115">
            <v>33030.512000000002</v>
          </cell>
        </row>
        <row r="7116">
          <cell r="A7116" t="str">
            <v>PI</v>
          </cell>
          <cell r="B7116">
            <v>2008</v>
          </cell>
          <cell r="D7116" t="str">
            <v>SOJA</v>
          </cell>
          <cell r="E7116">
            <v>39700.834999999999</v>
          </cell>
        </row>
        <row r="7117">
          <cell r="A7117" t="str">
            <v>PI</v>
          </cell>
          <cell r="B7117">
            <v>2008</v>
          </cell>
          <cell r="D7117" t="str">
            <v>SOJA</v>
          </cell>
          <cell r="E7117">
            <v>41539.288999999997</v>
          </cell>
        </row>
        <row r="7118">
          <cell r="A7118" t="str">
            <v>PI</v>
          </cell>
          <cell r="B7118">
            <v>2008</v>
          </cell>
          <cell r="D7118" t="str">
            <v>SOJA</v>
          </cell>
          <cell r="E7118">
            <v>1440.454</v>
          </cell>
        </row>
        <row r="7119">
          <cell r="A7119" t="str">
            <v>GO</v>
          </cell>
          <cell r="B7119">
            <v>2008</v>
          </cell>
          <cell r="D7119" t="str">
            <v>SOJA</v>
          </cell>
          <cell r="E7119">
            <v>28063.181</v>
          </cell>
        </row>
        <row r="7120">
          <cell r="A7120" t="str">
            <v>GO</v>
          </cell>
          <cell r="B7120">
            <v>2008</v>
          </cell>
          <cell r="D7120" t="str">
            <v>SOJA</v>
          </cell>
          <cell r="E7120">
            <v>23214.738000000001</v>
          </cell>
        </row>
        <row r="7121">
          <cell r="A7121" t="str">
            <v>MG</v>
          </cell>
          <cell r="B7121">
            <v>2008</v>
          </cell>
          <cell r="D7121" t="str">
            <v>SOJA</v>
          </cell>
          <cell r="E7121">
            <v>12881.224</v>
          </cell>
        </row>
        <row r="7122">
          <cell r="A7122" t="str">
            <v>GO</v>
          </cell>
          <cell r="B7122">
            <v>2008</v>
          </cell>
          <cell r="D7122" t="str">
            <v>SOJA</v>
          </cell>
          <cell r="E7122">
            <v>18809.574000000001</v>
          </cell>
        </row>
        <row r="7123">
          <cell r="A7123" t="str">
            <v>GO</v>
          </cell>
          <cell r="B7123">
            <v>2008</v>
          </cell>
          <cell r="D7123" t="str">
            <v>SOJA</v>
          </cell>
          <cell r="E7123">
            <v>21903.187000000002</v>
          </cell>
        </row>
        <row r="7124">
          <cell r="A7124" t="str">
            <v>GO</v>
          </cell>
          <cell r="B7124">
            <v>2008</v>
          </cell>
          <cell r="D7124" t="str">
            <v>SOJA</v>
          </cell>
          <cell r="E7124">
            <v>5162.8159999999998</v>
          </cell>
        </row>
        <row r="7125">
          <cell r="A7125" t="str">
            <v>GO</v>
          </cell>
          <cell r="B7125">
            <v>2008</v>
          </cell>
          <cell r="D7125" t="str">
            <v>SOJA</v>
          </cell>
          <cell r="E7125">
            <v>41869.642</v>
          </cell>
        </row>
        <row r="7126">
          <cell r="A7126" t="str">
            <v>MG</v>
          </cell>
          <cell r="B7126">
            <v>2008</v>
          </cell>
          <cell r="D7126" t="str">
            <v>SOJA</v>
          </cell>
          <cell r="E7126">
            <v>-50.847999999999999</v>
          </cell>
        </row>
        <row r="7127">
          <cell r="A7127" t="str">
            <v>MG</v>
          </cell>
          <cell r="B7127">
            <v>2008</v>
          </cell>
          <cell r="D7127" t="str">
            <v>SOJA</v>
          </cell>
          <cell r="E7127">
            <v>7291.8180000000002</v>
          </cell>
        </row>
        <row r="7128">
          <cell r="A7128" t="str">
            <v>GO</v>
          </cell>
          <cell r="B7128">
            <v>2008</v>
          </cell>
          <cell r="D7128" t="str">
            <v>SOJA</v>
          </cell>
          <cell r="E7128">
            <v>15700.053</v>
          </cell>
        </row>
        <row r="7129">
          <cell r="A7129" t="str">
            <v>MS</v>
          </cell>
          <cell r="B7129">
            <v>2008</v>
          </cell>
          <cell r="D7129" t="str">
            <v>SOJA</v>
          </cell>
          <cell r="E7129">
            <v>0</v>
          </cell>
        </row>
        <row r="7130">
          <cell r="A7130" t="str">
            <v>GO</v>
          </cell>
          <cell r="B7130">
            <v>2008</v>
          </cell>
          <cell r="D7130" t="str">
            <v>SOJA</v>
          </cell>
          <cell r="E7130">
            <v>2287.4679999999998</v>
          </cell>
        </row>
        <row r="7131">
          <cell r="A7131" t="str">
            <v>MT</v>
          </cell>
          <cell r="B7131">
            <v>2008</v>
          </cell>
          <cell r="D7131" t="str">
            <v>SOJA</v>
          </cell>
          <cell r="E7131">
            <v>4011.11</v>
          </cell>
        </row>
        <row r="7132">
          <cell r="A7132" t="str">
            <v>GO</v>
          </cell>
          <cell r="B7132">
            <v>2008</v>
          </cell>
          <cell r="D7132" t="str">
            <v>SOJA</v>
          </cell>
          <cell r="E7132">
            <v>16024.785</v>
          </cell>
        </row>
        <row r="7133">
          <cell r="A7133" t="str">
            <v>GO</v>
          </cell>
          <cell r="B7133">
            <v>2008</v>
          </cell>
          <cell r="D7133" t="str">
            <v>SOJA</v>
          </cell>
          <cell r="E7133">
            <v>5448.3410000000003</v>
          </cell>
        </row>
        <row r="7134">
          <cell r="A7134" t="str">
            <v>MS</v>
          </cell>
          <cell r="B7134">
            <v>2008</v>
          </cell>
          <cell r="D7134" t="str">
            <v>SOJA</v>
          </cell>
          <cell r="E7134">
            <v>10495.608</v>
          </cell>
        </row>
        <row r="7135">
          <cell r="A7135" t="str">
            <v>GO</v>
          </cell>
          <cell r="B7135">
            <v>2008</v>
          </cell>
          <cell r="D7135" t="str">
            <v>SOJA</v>
          </cell>
          <cell r="E7135">
            <v>52218.95</v>
          </cell>
        </row>
        <row r="7136">
          <cell r="A7136" t="str">
            <v>GO</v>
          </cell>
          <cell r="B7136">
            <v>2008</v>
          </cell>
          <cell r="D7136" t="str">
            <v>SOJA</v>
          </cell>
          <cell r="E7136">
            <v>21084.427</v>
          </cell>
        </row>
        <row r="7137">
          <cell r="A7137" t="str">
            <v>MT</v>
          </cell>
          <cell r="B7137">
            <v>2008</v>
          </cell>
          <cell r="D7137" t="str">
            <v>SOJA</v>
          </cell>
          <cell r="E7137">
            <v>4109.8429999999998</v>
          </cell>
        </row>
        <row r="7138">
          <cell r="A7138" t="str">
            <v>MT</v>
          </cell>
          <cell r="B7138">
            <v>2008</v>
          </cell>
          <cell r="D7138" t="str">
            <v>SOJA</v>
          </cell>
          <cell r="E7138">
            <v>2424.0239999999999</v>
          </cell>
        </row>
        <row r="7139">
          <cell r="A7139" t="str">
            <v>MT</v>
          </cell>
          <cell r="B7139">
            <v>2008</v>
          </cell>
          <cell r="D7139" t="str">
            <v>SOJA</v>
          </cell>
          <cell r="E7139">
            <v>9835.0450000000001</v>
          </cell>
        </row>
        <row r="7140">
          <cell r="A7140" t="str">
            <v>MT</v>
          </cell>
          <cell r="B7140">
            <v>2008</v>
          </cell>
          <cell r="D7140" t="str">
            <v>SOJA</v>
          </cell>
          <cell r="E7140">
            <v>-1818.5039999999999</v>
          </cell>
        </row>
        <row r="7141">
          <cell r="A7141" t="str">
            <v>MT</v>
          </cell>
          <cell r="B7141">
            <v>2008</v>
          </cell>
          <cell r="D7141" t="str">
            <v>SOJA</v>
          </cell>
          <cell r="E7141">
            <v>6443.7060000000001</v>
          </cell>
        </row>
        <row r="7142">
          <cell r="A7142" t="str">
            <v>MT</v>
          </cell>
          <cell r="B7142">
            <v>2008</v>
          </cell>
          <cell r="D7142" t="str">
            <v>SOJA</v>
          </cell>
          <cell r="E7142">
            <v>1435.37</v>
          </cell>
        </row>
        <row r="7143">
          <cell r="A7143" t="str">
            <v>MT</v>
          </cell>
          <cell r="B7143">
            <v>2008</v>
          </cell>
          <cell r="D7143" t="str">
            <v>SOJA</v>
          </cell>
          <cell r="E7143">
            <v>-2003.63</v>
          </cell>
        </row>
        <row r="7144">
          <cell r="A7144" t="str">
            <v>MT</v>
          </cell>
          <cell r="B7144">
            <v>2008</v>
          </cell>
          <cell r="D7144" t="str">
            <v>SOJA</v>
          </cell>
          <cell r="E7144">
            <v>-1863.443</v>
          </cell>
        </row>
        <row r="7145">
          <cell r="A7145" t="str">
            <v>MT</v>
          </cell>
          <cell r="B7145">
            <v>2008</v>
          </cell>
          <cell r="D7145" t="str">
            <v>SOJA</v>
          </cell>
          <cell r="E7145">
            <v>300</v>
          </cell>
        </row>
        <row r="7146">
          <cell r="A7146" t="str">
            <v>MT</v>
          </cell>
          <cell r="B7146">
            <v>2008</v>
          </cell>
          <cell r="D7146" t="str">
            <v>SOJA</v>
          </cell>
          <cell r="E7146">
            <v>-1883.625</v>
          </cell>
        </row>
        <row r="7147">
          <cell r="A7147" t="str">
            <v>MS</v>
          </cell>
          <cell r="B7147">
            <v>2008</v>
          </cell>
          <cell r="D7147" t="str">
            <v>SOJA</v>
          </cell>
          <cell r="E7147">
            <v>512.08900000000006</v>
          </cell>
        </row>
        <row r="7148">
          <cell r="A7148" t="str">
            <v>MS</v>
          </cell>
          <cell r="B7148">
            <v>2008</v>
          </cell>
          <cell r="D7148" t="str">
            <v>SOJA</v>
          </cell>
          <cell r="E7148">
            <v>15495.352999999999</v>
          </cell>
        </row>
        <row r="7149">
          <cell r="A7149" t="str">
            <v>MS</v>
          </cell>
          <cell r="B7149">
            <v>2008</v>
          </cell>
          <cell r="D7149" t="str">
            <v>SOJA</v>
          </cell>
          <cell r="E7149">
            <v>1424.5409999999999</v>
          </cell>
        </row>
        <row r="7150">
          <cell r="A7150" t="str">
            <v>MS</v>
          </cell>
          <cell r="B7150">
            <v>2008</v>
          </cell>
          <cell r="D7150" t="str">
            <v>SOJA</v>
          </cell>
          <cell r="E7150">
            <v>20483.671999999999</v>
          </cell>
        </row>
        <row r="7151">
          <cell r="A7151" t="str">
            <v>MS</v>
          </cell>
          <cell r="B7151">
            <v>2008</v>
          </cell>
          <cell r="D7151" t="str">
            <v>SOJA</v>
          </cell>
          <cell r="E7151">
            <v>-1193.1790000000001</v>
          </cell>
        </row>
        <row r="7152">
          <cell r="A7152" t="str">
            <v>MS</v>
          </cell>
          <cell r="B7152">
            <v>2008</v>
          </cell>
          <cell r="D7152" t="str">
            <v>SOJA</v>
          </cell>
          <cell r="E7152">
            <v>5344.98</v>
          </cell>
        </row>
        <row r="7153">
          <cell r="A7153" t="str">
            <v>MS</v>
          </cell>
          <cell r="B7153">
            <v>2008</v>
          </cell>
          <cell r="D7153" t="str">
            <v>SOJA</v>
          </cell>
          <cell r="E7153">
            <v>336.39499999999998</v>
          </cell>
        </row>
        <row r="7154">
          <cell r="A7154" t="str">
            <v>MT</v>
          </cell>
          <cell r="B7154">
            <v>2008</v>
          </cell>
          <cell r="D7154" t="str">
            <v>SOJA</v>
          </cell>
          <cell r="E7154">
            <v>40830.875</v>
          </cell>
        </row>
        <row r="7155">
          <cell r="A7155" t="str">
            <v>MT</v>
          </cell>
          <cell r="B7155">
            <v>2008</v>
          </cell>
          <cell r="D7155" t="str">
            <v>SOJA</v>
          </cell>
          <cell r="E7155">
            <v>15605.688</v>
          </cell>
        </row>
        <row r="7156">
          <cell r="A7156" t="str">
            <v>MT</v>
          </cell>
          <cell r="B7156">
            <v>2008</v>
          </cell>
          <cell r="D7156" t="str">
            <v>SOJA</v>
          </cell>
          <cell r="E7156">
            <v>-2473.047</v>
          </cell>
        </row>
        <row r="7157">
          <cell r="A7157" t="str">
            <v>MT</v>
          </cell>
          <cell r="B7157">
            <v>2008</v>
          </cell>
          <cell r="D7157" t="str">
            <v>SOJA</v>
          </cell>
          <cell r="E7157">
            <v>64868.832000000002</v>
          </cell>
        </row>
        <row r="7158">
          <cell r="A7158" t="str">
            <v>MT</v>
          </cell>
          <cell r="B7158">
            <v>2008</v>
          </cell>
          <cell r="D7158" t="str">
            <v>SOJA</v>
          </cell>
          <cell r="E7158">
            <v>15895.615</v>
          </cell>
        </row>
        <row r="7159">
          <cell r="A7159" t="str">
            <v>MT</v>
          </cell>
          <cell r="B7159">
            <v>2008</v>
          </cell>
          <cell r="D7159" t="str">
            <v>SOJA</v>
          </cell>
          <cell r="E7159">
            <v>-73.350999999999999</v>
          </cell>
        </row>
        <row r="7160">
          <cell r="A7160" t="str">
            <v>MT</v>
          </cell>
          <cell r="B7160">
            <v>2008</v>
          </cell>
          <cell r="D7160" t="str">
            <v>SOJA</v>
          </cell>
          <cell r="E7160">
            <v>20682.649000000001</v>
          </cell>
        </row>
        <row r="7161">
          <cell r="A7161" t="str">
            <v>MT</v>
          </cell>
          <cell r="B7161">
            <v>2008</v>
          </cell>
          <cell r="D7161" t="str">
            <v>SOJA</v>
          </cell>
          <cell r="E7161">
            <v>10143.087</v>
          </cell>
        </row>
        <row r="7162">
          <cell r="A7162" t="str">
            <v>MT</v>
          </cell>
          <cell r="B7162">
            <v>2008</v>
          </cell>
          <cell r="D7162" t="str">
            <v>SOJA</v>
          </cell>
          <cell r="E7162">
            <v>5465.3630000000003</v>
          </cell>
        </row>
        <row r="7163">
          <cell r="A7163" t="str">
            <v>MT</v>
          </cell>
          <cell r="B7163">
            <v>2008</v>
          </cell>
          <cell r="D7163" t="str">
            <v>SOJA</v>
          </cell>
          <cell r="E7163">
            <v>8320.3700000000008</v>
          </cell>
        </row>
        <row r="7164">
          <cell r="A7164" t="str">
            <v>MT</v>
          </cell>
          <cell r="B7164">
            <v>2008</v>
          </cell>
          <cell r="D7164" t="str">
            <v>SOJA</v>
          </cell>
          <cell r="E7164">
            <v>23738.018</v>
          </cell>
        </row>
        <row r="7165">
          <cell r="A7165" t="str">
            <v>MT</v>
          </cell>
          <cell r="B7165">
            <v>2008</v>
          </cell>
          <cell r="D7165" t="str">
            <v>SOJA</v>
          </cell>
          <cell r="E7165">
            <v>4173.1670000000004</v>
          </cell>
        </row>
        <row r="7166">
          <cell r="A7166" t="str">
            <v>PA</v>
          </cell>
          <cell r="B7166">
            <v>2008</v>
          </cell>
          <cell r="D7166" t="str">
            <v>SOJA</v>
          </cell>
          <cell r="E7166">
            <v>4016.0059999999999</v>
          </cell>
        </row>
        <row r="7167">
          <cell r="A7167" t="str">
            <v>MT</v>
          </cell>
          <cell r="B7167">
            <v>2008</v>
          </cell>
          <cell r="D7167" t="str">
            <v>SOJA</v>
          </cell>
          <cell r="E7167">
            <v>-761.49900000000002</v>
          </cell>
        </row>
        <row r="7168">
          <cell r="A7168" t="str">
            <v>MT</v>
          </cell>
          <cell r="B7168">
            <v>2008</v>
          </cell>
          <cell r="D7168" t="str">
            <v>SOJA</v>
          </cell>
          <cell r="E7168">
            <v>6176.4040000000005</v>
          </cell>
        </row>
        <row r="7169">
          <cell r="A7169" t="str">
            <v>MT</v>
          </cell>
          <cell r="B7169">
            <v>2008</v>
          </cell>
          <cell r="D7169" t="str">
            <v>SOJA</v>
          </cell>
          <cell r="E7169">
            <v>-2382.6750000000002</v>
          </cell>
        </row>
        <row r="7170">
          <cell r="A7170" t="str">
            <v>MT</v>
          </cell>
          <cell r="B7170">
            <v>2008</v>
          </cell>
          <cell r="D7170" t="str">
            <v>SOJA</v>
          </cell>
          <cell r="E7170">
            <v>15263.126</v>
          </cell>
        </row>
        <row r="7171">
          <cell r="A7171" t="str">
            <v>MT</v>
          </cell>
          <cell r="B7171">
            <v>2008</v>
          </cell>
          <cell r="D7171" t="str">
            <v>SOJA</v>
          </cell>
          <cell r="E7171">
            <v>6280.5919999999996</v>
          </cell>
        </row>
        <row r="7172">
          <cell r="A7172" t="str">
            <v>MT</v>
          </cell>
          <cell r="B7172">
            <v>2008</v>
          </cell>
          <cell r="D7172" t="str">
            <v>SOJA</v>
          </cell>
          <cell r="E7172">
            <v>1365.413</v>
          </cell>
        </row>
        <row r="7173">
          <cell r="A7173" t="str">
            <v>MT</v>
          </cell>
          <cell r="B7173">
            <v>2008</v>
          </cell>
          <cell r="D7173" t="str">
            <v>SOJA</v>
          </cell>
          <cell r="E7173">
            <v>2559.5439999999999</v>
          </cell>
        </row>
        <row r="7174">
          <cell r="A7174" t="str">
            <v>MT</v>
          </cell>
          <cell r="B7174">
            <v>2008</v>
          </cell>
          <cell r="D7174" t="str">
            <v>SOJA</v>
          </cell>
          <cell r="E7174">
            <v>10128.611000000001</v>
          </cell>
        </row>
        <row r="7175">
          <cell r="A7175" t="str">
            <v>MT</v>
          </cell>
          <cell r="B7175">
            <v>2008</v>
          </cell>
          <cell r="D7175" t="str">
            <v>SOJA</v>
          </cell>
          <cell r="E7175">
            <v>-501.10599999999999</v>
          </cell>
        </row>
        <row r="7176">
          <cell r="A7176" t="str">
            <v>MT</v>
          </cell>
          <cell r="B7176">
            <v>2008</v>
          </cell>
          <cell r="D7176" t="str">
            <v>SOJA</v>
          </cell>
          <cell r="E7176">
            <v>877.78300000000002</v>
          </cell>
        </row>
        <row r="7177">
          <cell r="A7177" t="str">
            <v>MT</v>
          </cell>
          <cell r="B7177">
            <v>2008</v>
          </cell>
          <cell r="D7177" t="str">
            <v>SOJA</v>
          </cell>
          <cell r="E7177">
            <v>0</v>
          </cell>
        </row>
        <row r="7178">
          <cell r="A7178" t="str">
            <v>MT</v>
          </cell>
          <cell r="B7178">
            <v>2008</v>
          </cell>
          <cell r="D7178" t="str">
            <v>SOJA</v>
          </cell>
          <cell r="E7178">
            <v>3326.9769999999999</v>
          </cell>
        </row>
        <row r="7179">
          <cell r="A7179" t="str">
            <v>MT</v>
          </cell>
          <cell r="B7179">
            <v>2008</v>
          </cell>
          <cell r="D7179" t="str">
            <v>SOJA</v>
          </cell>
          <cell r="E7179">
            <v>202.41300000000001</v>
          </cell>
        </row>
        <row r="7180">
          <cell r="A7180" t="str">
            <v>MT</v>
          </cell>
          <cell r="B7180">
            <v>2008</v>
          </cell>
          <cell r="D7180" t="str">
            <v>SOJA</v>
          </cell>
          <cell r="E7180">
            <v>-2793.41</v>
          </cell>
        </row>
        <row r="7181">
          <cell r="A7181" t="str">
            <v>MT</v>
          </cell>
          <cell r="B7181">
            <v>2008</v>
          </cell>
          <cell r="D7181" t="str">
            <v>SOJA</v>
          </cell>
          <cell r="E7181">
            <v>17261.2</v>
          </cell>
        </row>
        <row r="7182">
          <cell r="A7182" t="str">
            <v>RS</v>
          </cell>
          <cell r="B7182">
            <v>2008</v>
          </cell>
          <cell r="D7182" t="str">
            <v>SOJA</v>
          </cell>
          <cell r="E7182">
            <v>15118.492</v>
          </cell>
        </row>
        <row r="7183">
          <cell r="A7183" t="str">
            <v>RS</v>
          </cell>
          <cell r="B7183">
            <v>2008</v>
          </cell>
          <cell r="D7183" t="str">
            <v>SOJA</v>
          </cell>
          <cell r="E7183">
            <v>21436.323</v>
          </cell>
        </row>
        <row r="7184">
          <cell r="A7184" t="str">
            <v>RS</v>
          </cell>
          <cell r="B7184">
            <v>2008</v>
          </cell>
          <cell r="D7184" t="str">
            <v>SOJA</v>
          </cell>
          <cell r="E7184">
            <v>28281.012999999999</v>
          </cell>
        </row>
        <row r="7185">
          <cell r="A7185" t="str">
            <v>RS</v>
          </cell>
          <cell r="B7185">
            <v>2008</v>
          </cell>
          <cell r="D7185" t="str">
            <v>SOJA</v>
          </cell>
          <cell r="E7185">
            <v>17974.66</v>
          </cell>
        </row>
        <row r="7186">
          <cell r="A7186" t="str">
            <v>RS</v>
          </cell>
          <cell r="B7186">
            <v>2008</v>
          </cell>
          <cell r="D7186" t="str">
            <v>SOJA</v>
          </cell>
          <cell r="E7186">
            <v>15148.967000000001</v>
          </cell>
        </row>
        <row r="7187">
          <cell r="A7187" t="str">
            <v>RS</v>
          </cell>
          <cell r="B7187">
            <v>2008</v>
          </cell>
          <cell r="D7187" t="str">
            <v>SOJA</v>
          </cell>
          <cell r="E7187">
            <v>28359.734</v>
          </cell>
        </row>
        <row r="7188">
          <cell r="A7188" t="str">
            <v>RS</v>
          </cell>
          <cell r="B7188">
            <v>2008</v>
          </cell>
          <cell r="D7188" t="str">
            <v>SOJA</v>
          </cell>
          <cell r="E7188">
            <v>7847.82</v>
          </cell>
        </row>
        <row r="7189">
          <cell r="A7189" t="str">
            <v>RS</v>
          </cell>
          <cell r="B7189">
            <v>2008</v>
          </cell>
          <cell r="D7189" t="str">
            <v>SOJA</v>
          </cell>
          <cell r="E7189">
            <v>5.0810000000000004</v>
          </cell>
        </row>
        <row r="7190">
          <cell r="A7190" t="str">
            <v>RS</v>
          </cell>
          <cell r="B7190">
            <v>2008</v>
          </cell>
          <cell r="D7190" t="str">
            <v>SOJA</v>
          </cell>
          <cell r="E7190">
            <v>64207.510999999999</v>
          </cell>
        </row>
        <row r="7191">
          <cell r="A7191" t="str">
            <v>RS</v>
          </cell>
          <cell r="B7191">
            <v>2008</v>
          </cell>
          <cell r="D7191" t="str">
            <v>SOJA</v>
          </cell>
          <cell r="E7191">
            <v>25217.078000000001</v>
          </cell>
        </row>
        <row r="7192">
          <cell r="A7192" t="str">
            <v>RS</v>
          </cell>
          <cell r="B7192">
            <v>2008</v>
          </cell>
          <cell r="D7192" t="str">
            <v>SOJA</v>
          </cell>
          <cell r="E7192">
            <v>1589.9369999999999</v>
          </cell>
        </row>
        <row r="7193">
          <cell r="A7193" t="str">
            <v>RS</v>
          </cell>
          <cell r="B7193">
            <v>2008</v>
          </cell>
          <cell r="D7193" t="str">
            <v>SOJA</v>
          </cell>
          <cell r="E7193">
            <v>26901.598000000002</v>
          </cell>
        </row>
        <row r="7194">
          <cell r="A7194" t="str">
            <v>RS</v>
          </cell>
          <cell r="B7194">
            <v>2008</v>
          </cell>
          <cell r="D7194" t="str">
            <v>SOJA</v>
          </cell>
          <cell r="E7194">
            <v>10899.074000000001</v>
          </cell>
        </row>
        <row r="7195">
          <cell r="A7195" t="str">
            <v>RS</v>
          </cell>
          <cell r="B7195">
            <v>2008</v>
          </cell>
          <cell r="D7195" t="str">
            <v>SOJA</v>
          </cell>
          <cell r="E7195">
            <v>51905.404000000002</v>
          </cell>
        </row>
        <row r="7196">
          <cell r="A7196" t="str">
            <v>SC</v>
          </cell>
          <cell r="B7196">
            <v>2008</v>
          </cell>
          <cell r="D7196" t="str">
            <v>SOJA</v>
          </cell>
          <cell r="E7196">
            <v>41.204000000000001</v>
          </cell>
        </row>
        <row r="7197">
          <cell r="A7197" t="str">
            <v>SC</v>
          </cell>
          <cell r="B7197">
            <v>2008</v>
          </cell>
          <cell r="D7197" t="str">
            <v>SOJA</v>
          </cell>
          <cell r="E7197">
            <v>86143.27</v>
          </cell>
        </row>
        <row r="7198">
          <cell r="A7198" t="str">
            <v>PR</v>
          </cell>
          <cell r="B7198">
            <v>2008</v>
          </cell>
          <cell r="D7198" t="str">
            <v>SOJA</v>
          </cell>
          <cell r="E7198">
            <v>210.12700000000001</v>
          </cell>
        </row>
        <row r="7199">
          <cell r="A7199" t="str">
            <v>SP</v>
          </cell>
          <cell r="B7199">
            <v>2008</v>
          </cell>
          <cell r="D7199" t="str">
            <v>SOJA</v>
          </cell>
          <cell r="E7199">
            <v>11872.321</v>
          </cell>
        </row>
        <row r="7200">
          <cell r="A7200" t="str">
            <v>PR</v>
          </cell>
          <cell r="B7200">
            <v>2008</v>
          </cell>
          <cell r="D7200" t="str">
            <v>SOJA</v>
          </cell>
          <cell r="E7200">
            <v>-726.03899999999999</v>
          </cell>
        </row>
        <row r="7201">
          <cell r="A7201" t="str">
            <v>PR</v>
          </cell>
          <cell r="B7201">
            <v>2008</v>
          </cell>
          <cell r="D7201" t="str">
            <v>SOJA</v>
          </cell>
          <cell r="E7201">
            <v>71183.517000000007</v>
          </cell>
        </row>
        <row r="7202">
          <cell r="A7202" t="str">
            <v>PR</v>
          </cell>
          <cell r="B7202">
            <v>2008</v>
          </cell>
          <cell r="D7202" t="str">
            <v>SOJA</v>
          </cell>
          <cell r="E7202">
            <v>5015.1049999999996</v>
          </cell>
        </row>
        <row r="7203">
          <cell r="A7203" t="str">
            <v>PR</v>
          </cell>
          <cell r="B7203">
            <v>2008</v>
          </cell>
          <cell r="D7203" t="str">
            <v>SOJA</v>
          </cell>
          <cell r="E7203">
            <v>4604.027</v>
          </cell>
        </row>
        <row r="7204">
          <cell r="A7204" t="str">
            <v>PR</v>
          </cell>
          <cell r="B7204">
            <v>2008</v>
          </cell>
          <cell r="D7204" t="str">
            <v>SOJA</v>
          </cell>
          <cell r="E7204">
            <v>5444.3890000000001</v>
          </cell>
        </row>
        <row r="7205">
          <cell r="A7205" t="str">
            <v>PR</v>
          </cell>
          <cell r="B7205">
            <v>2008</v>
          </cell>
          <cell r="D7205" t="str">
            <v>SOJA</v>
          </cell>
          <cell r="E7205">
            <v>1781.674</v>
          </cell>
        </row>
        <row r="7206">
          <cell r="A7206" t="str">
            <v>PR</v>
          </cell>
          <cell r="B7206">
            <v>2008</v>
          </cell>
          <cell r="D7206" t="str">
            <v>SOJA</v>
          </cell>
          <cell r="E7206">
            <v>5813.99</v>
          </cell>
        </row>
        <row r="7207">
          <cell r="A7207" t="str">
            <v>PR</v>
          </cell>
          <cell r="B7207">
            <v>2008</v>
          </cell>
          <cell r="D7207" t="str">
            <v>SOJA</v>
          </cell>
          <cell r="E7207">
            <v>14669.825999999999</v>
          </cell>
        </row>
        <row r="7208">
          <cell r="A7208" t="str">
            <v>PR</v>
          </cell>
          <cell r="B7208">
            <v>2008</v>
          </cell>
          <cell r="D7208" t="str">
            <v>SOJA</v>
          </cell>
          <cell r="E7208">
            <v>11472.509</v>
          </cell>
        </row>
        <row r="7209">
          <cell r="A7209" t="str">
            <v>PR</v>
          </cell>
          <cell r="B7209">
            <v>2008</v>
          </cell>
          <cell r="D7209" t="str">
            <v>SOJA</v>
          </cell>
          <cell r="E7209">
            <v>28545.91</v>
          </cell>
        </row>
        <row r="7210">
          <cell r="A7210" t="str">
            <v>PR</v>
          </cell>
          <cell r="B7210">
            <v>2008</v>
          </cell>
          <cell r="D7210" t="str">
            <v>SOJA</v>
          </cell>
          <cell r="E7210">
            <v>18996.967000000001</v>
          </cell>
        </row>
        <row r="7211">
          <cell r="A7211" t="str">
            <v>PR</v>
          </cell>
          <cell r="B7211">
            <v>2008</v>
          </cell>
          <cell r="D7211" t="str">
            <v>SOJA</v>
          </cell>
          <cell r="E7211">
            <v>40950.555</v>
          </cell>
        </row>
        <row r="7212">
          <cell r="A7212" t="str">
            <v>PR</v>
          </cell>
          <cell r="B7212">
            <v>2008</v>
          </cell>
          <cell r="D7212" t="str">
            <v>SOJA</v>
          </cell>
          <cell r="E7212">
            <v>13987.897999999999</v>
          </cell>
        </row>
        <row r="7213">
          <cell r="A7213" t="str">
            <v>PR</v>
          </cell>
          <cell r="B7213">
            <v>2008</v>
          </cell>
          <cell r="D7213" t="str">
            <v>SOJA</v>
          </cell>
          <cell r="E7213">
            <v>6005.0259999999998</v>
          </cell>
        </row>
        <row r="7214">
          <cell r="A7214" t="str">
            <v>PR</v>
          </cell>
          <cell r="B7214">
            <v>2008</v>
          </cell>
          <cell r="D7214" t="str">
            <v>SOJA</v>
          </cell>
          <cell r="E7214">
            <v>11937.117</v>
          </cell>
        </row>
        <row r="7215">
          <cell r="A7215" t="str">
            <v>PR</v>
          </cell>
          <cell r="B7215">
            <v>2008</v>
          </cell>
          <cell r="D7215" t="str">
            <v>SOJA</v>
          </cell>
          <cell r="E7215">
            <v>25732.321</v>
          </cell>
        </row>
        <row r="7216">
          <cell r="A7216" t="str">
            <v>BA</v>
          </cell>
          <cell r="B7216">
            <v>2008</v>
          </cell>
          <cell r="D7216" t="str">
            <v>MILHO</v>
          </cell>
          <cell r="E7216">
            <v>161.953</v>
          </cell>
        </row>
        <row r="7217">
          <cell r="A7217" t="str">
            <v>BA</v>
          </cell>
          <cell r="B7217">
            <v>2008</v>
          </cell>
          <cell r="D7217" t="str">
            <v>MILHO</v>
          </cell>
          <cell r="E7217">
            <v>5002.0910000000003</v>
          </cell>
        </row>
        <row r="7218">
          <cell r="A7218" t="str">
            <v>BA</v>
          </cell>
          <cell r="B7218">
            <v>2008</v>
          </cell>
          <cell r="D7218" t="str">
            <v>MILHO</v>
          </cell>
          <cell r="E7218">
            <v>8351.5529999999999</v>
          </cell>
        </row>
        <row r="7219">
          <cell r="A7219" t="str">
            <v>BA</v>
          </cell>
          <cell r="B7219">
            <v>2008</v>
          </cell>
          <cell r="D7219" t="str">
            <v>MILHO</v>
          </cell>
          <cell r="E7219">
            <v>40.258000000000003</v>
          </cell>
        </row>
        <row r="7220">
          <cell r="A7220" t="str">
            <v>BA</v>
          </cell>
          <cell r="B7220">
            <v>2008</v>
          </cell>
          <cell r="D7220" t="str">
            <v>MILHO</v>
          </cell>
          <cell r="E7220">
            <v>600</v>
          </cell>
        </row>
        <row r="7221">
          <cell r="A7221" t="str">
            <v>BA</v>
          </cell>
          <cell r="B7221">
            <v>2008</v>
          </cell>
          <cell r="D7221" t="str">
            <v>MILHO</v>
          </cell>
          <cell r="E7221">
            <v>0</v>
          </cell>
        </row>
        <row r="7222">
          <cell r="A7222" t="str">
            <v>BA</v>
          </cell>
          <cell r="B7222">
            <v>2008</v>
          </cell>
          <cell r="D7222" t="str">
            <v>MILHO</v>
          </cell>
          <cell r="E7222">
            <v>856.23299999999995</v>
          </cell>
        </row>
        <row r="7223">
          <cell r="A7223" t="str">
            <v>TO</v>
          </cell>
          <cell r="B7223">
            <v>2008</v>
          </cell>
          <cell r="D7223" t="str">
            <v>MILHO</v>
          </cell>
          <cell r="E7223">
            <v>0</v>
          </cell>
        </row>
        <row r="7224">
          <cell r="A7224" t="str">
            <v>PI</v>
          </cell>
          <cell r="B7224">
            <v>2008</v>
          </cell>
          <cell r="D7224" t="str">
            <v>MILHO</v>
          </cell>
          <cell r="E7224">
            <v>0</v>
          </cell>
        </row>
        <row r="7225">
          <cell r="A7225" t="str">
            <v>MG</v>
          </cell>
          <cell r="B7225">
            <v>2008</v>
          </cell>
          <cell r="D7225" t="str">
            <v>MILHO</v>
          </cell>
          <cell r="E7225">
            <v>318.25</v>
          </cell>
        </row>
        <row r="7226">
          <cell r="A7226" t="str">
            <v>GO</v>
          </cell>
          <cell r="B7226">
            <v>2008</v>
          </cell>
          <cell r="D7226" t="str">
            <v>MILHO</v>
          </cell>
          <cell r="E7226">
            <v>0</v>
          </cell>
        </row>
        <row r="7227">
          <cell r="A7227" t="str">
            <v>MG</v>
          </cell>
          <cell r="B7227">
            <v>2008</v>
          </cell>
          <cell r="D7227" t="str">
            <v>MILHO</v>
          </cell>
          <cell r="E7227">
            <v>300</v>
          </cell>
        </row>
        <row r="7228">
          <cell r="A7228" t="str">
            <v>MG</v>
          </cell>
          <cell r="B7228">
            <v>2008</v>
          </cell>
          <cell r="D7228" t="str">
            <v>MILHO</v>
          </cell>
          <cell r="E7228">
            <v>50387.055</v>
          </cell>
        </row>
        <row r="7229">
          <cell r="A7229" t="str">
            <v>MT</v>
          </cell>
          <cell r="B7229">
            <v>2008</v>
          </cell>
          <cell r="D7229" t="str">
            <v>MILHO</v>
          </cell>
          <cell r="E7229">
            <v>1516.011</v>
          </cell>
        </row>
        <row r="7230">
          <cell r="A7230" t="str">
            <v>GO</v>
          </cell>
          <cell r="B7230">
            <v>2008</v>
          </cell>
          <cell r="D7230" t="str">
            <v>MILHO</v>
          </cell>
          <cell r="E7230">
            <v>2244.2570000000001</v>
          </cell>
        </row>
        <row r="7231">
          <cell r="A7231" t="str">
            <v>GO</v>
          </cell>
          <cell r="B7231">
            <v>2008</v>
          </cell>
          <cell r="D7231" t="str">
            <v>MILHO</v>
          </cell>
          <cell r="E7231">
            <v>116.34</v>
          </cell>
        </row>
        <row r="7232">
          <cell r="A7232" t="str">
            <v>MS</v>
          </cell>
          <cell r="B7232">
            <v>2008</v>
          </cell>
          <cell r="D7232" t="str">
            <v>MILHO</v>
          </cell>
          <cell r="E7232">
            <v>0</v>
          </cell>
        </row>
        <row r="7233">
          <cell r="A7233" t="str">
            <v>GO</v>
          </cell>
          <cell r="B7233">
            <v>2008</v>
          </cell>
          <cell r="D7233" t="str">
            <v>MILHO</v>
          </cell>
          <cell r="E7233">
            <v>1518.049</v>
          </cell>
        </row>
        <row r="7234">
          <cell r="A7234" t="str">
            <v>MT</v>
          </cell>
          <cell r="B7234">
            <v>2008</v>
          </cell>
          <cell r="D7234" t="str">
            <v>MILHO</v>
          </cell>
          <cell r="E7234">
            <v>0</v>
          </cell>
        </row>
        <row r="7235">
          <cell r="A7235" t="str">
            <v>MS</v>
          </cell>
          <cell r="B7235">
            <v>2008</v>
          </cell>
          <cell r="D7235" t="str">
            <v>MILHO</v>
          </cell>
          <cell r="E7235">
            <v>0</v>
          </cell>
        </row>
        <row r="7236">
          <cell r="A7236" t="str">
            <v>MT</v>
          </cell>
          <cell r="B7236">
            <v>2008</v>
          </cell>
          <cell r="D7236" t="str">
            <v>MILHO</v>
          </cell>
          <cell r="E7236">
            <v>0</v>
          </cell>
        </row>
        <row r="7237">
          <cell r="A7237" t="str">
            <v>MT</v>
          </cell>
          <cell r="B7237">
            <v>2008</v>
          </cell>
          <cell r="D7237" t="str">
            <v>MILHO</v>
          </cell>
          <cell r="E7237">
            <v>563.52099999999996</v>
          </cell>
        </row>
        <row r="7238">
          <cell r="A7238" t="str">
            <v>RS</v>
          </cell>
          <cell r="B7238">
            <v>2008</v>
          </cell>
          <cell r="D7238" t="str">
            <v>MILHO</v>
          </cell>
          <cell r="E7238">
            <v>0</v>
          </cell>
        </row>
        <row r="7239">
          <cell r="A7239" t="str">
            <v>RS</v>
          </cell>
          <cell r="B7239">
            <v>2008</v>
          </cell>
          <cell r="D7239" t="str">
            <v>MILHO</v>
          </cell>
          <cell r="E7239">
            <v>0</v>
          </cell>
        </row>
        <row r="7240">
          <cell r="A7240" t="str">
            <v>SC</v>
          </cell>
          <cell r="B7240">
            <v>2008</v>
          </cell>
          <cell r="D7240" t="str">
            <v>MILHO</v>
          </cell>
          <cell r="E7240">
            <v>10532.984</v>
          </cell>
        </row>
        <row r="7241">
          <cell r="A7241" t="str">
            <v>PR</v>
          </cell>
          <cell r="B7241">
            <v>2008</v>
          </cell>
          <cell r="D7241" t="str">
            <v>MILHO</v>
          </cell>
          <cell r="E7241">
            <v>994.41700000000003</v>
          </cell>
        </row>
        <row r="7242">
          <cell r="A7242" t="str">
            <v>SP</v>
          </cell>
          <cell r="B7242">
            <v>2008</v>
          </cell>
          <cell r="D7242" t="str">
            <v>MILHO</v>
          </cell>
          <cell r="E7242">
            <v>15278.92</v>
          </cell>
        </row>
        <row r="7243">
          <cell r="A7243" t="str">
            <v>PR</v>
          </cell>
          <cell r="B7243">
            <v>2008</v>
          </cell>
          <cell r="D7243" t="str">
            <v>MILHO</v>
          </cell>
          <cell r="E7243">
            <v>847.697</v>
          </cell>
        </row>
        <row r="7244">
          <cell r="A7244" t="str">
            <v>PR</v>
          </cell>
          <cell r="B7244">
            <v>2008</v>
          </cell>
          <cell r="D7244" t="str">
            <v>MILHO</v>
          </cell>
          <cell r="E7244">
            <v>3031.75</v>
          </cell>
        </row>
        <row r="7245">
          <cell r="A7245" t="str">
            <v>PR</v>
          </cell>
          <cell r="B7245">
            <v>2008</v>
          </cell>
          <cell r="D7245" t="str">
            <v>MILHO</v>
          </cell>
          <cell r="E7245">
            <v>3836.3440000000001</v>
          </cell>
        </row>
        <row r="7246">
          <cell r="A7246" t="str">
            <v>PR</v>
          </cell>
          <cell r="B7246">
            <v>2008</v>
          </cell>
          <cell r="D7246" t="str">
            <v>MILHO</v>
          </cell>
          <cell r="E7246">
            <v>2176.1680000000001</v>
          </cell>
        </row>
        <row r="7247">
          <cell r="A7247" t="str">
            <v>PR</v>
          </cell>
          <cell r="B7247">
            <v>2008</v>
          </cell>
          <cell r="D7247" t="str">
            <v>MILHO</v>
          </cell>
          <cell r="E7247">
            <v>0</v>
          </cell>
        </row>
        <row r="7248">
          <cell r="A7248" t="str">
            <v>PR</v>
          </cell>
          <cell r="B7248">
            <v>2008</v>
          </cell>
          <cell r="D7248" t="str">
            <v>MILHO</v>
          </cell>
          <cell r="E7248">
            <v>1633.558</v>
          </cell>
        </row>
        <row r="7249">
          <cell r="A7249" t="str">
            <v>PR</v>
          </cell>
          <cell r="B7249">
            <v>2008</v>
          </cell>
          <cell r="D7249" t="str">
            <v>MILHO</v>
          </cell>
          <cell r="E7249">
            <v>1982.4369999999999</v>
          </cell>
        </row>
        <row r="7250">
          <cell r="A7250" t="str">
            <v>PR</v>
          </cell>
          <cell r="B7250">
            <v>2008</v>
          </cell>
          <cell r="D7250" t="str">
            <v>MILHO</v>
          </cell>
          <cell r="E7250">
            <v>3010.8449999999998</v>
          </cell>
        </row>
        <row r="7251">
          <cell r="A7251" t="str">
            <v>PR</v>
          </cell>
          <cell r="B7251">
            <v>2008</v>
          </cell>
          <cell r="D7251" t="str">
            <v>MILHO</v>
          </cell>
          <cell r="E7251">
            <v>3198.569</v>
          </cell>
        </row>
        <row r="7252">
          <cell r="A7252" t="str">
            <v>PR</v>
          </cell>
          <cell r="B7252">
            <v>2008</v>
          </cell>
          <cell r="D7252" t="str">
            <v>MILHO</v>
          </cell>
          <cell r="E7252">
            <v>1258.5060000000001</v>
          </cell>
        </row>
        <row r="7253">
          <cell r="A7253" t="str">
            <v>PR</v>
          </cell>
          <cell r="B7253">
            <v>2008</v>
          </cell>
          <cell r="D7253" t="str">
            <v>MILHO</v>
          </cell>
          <cell r="E7253">
            <v>614.87400000000002</v>
          </cell>
        </row>
        <row r="7254">
          <cell r="A7254" t="str">
            <v>PR</v>
          </cell>
          <cell r="B7254">
            <v>2008</v>
          </cell>
          <cell r="D7254" t="str">
            <v>MILHO</v>
          </cell>
          <cell r="E7254">
            <v>2095.5320000000002</v>
          </cell>
        </row>
        <row r="7255">
          <cell r="A7255" t="str">
            <v>PR</v>
          </cell>
          <cell r="B7255">
            <v>2008</v>
          </cell>
          <cell r="D7255" t="str">
            <v>MILHO</v>
          </cell>
          <cell r="E7255">
            <v>2952.5390000000002</v>
          </cell>
        </row>
        <row r="7256">
          <cell r="A7256" t="str">
            <v>PR</v>
          </cell>
          <cell r="B7256">
            <v>2008</v>
          </cell>
          <cell r="D7256" t="str">
            <v>MILHO</v>
          </cell>
          <cell r="E7256">
            <v>159.36699999999999</v>
          </cell>
        </row>
        <row r="7257">
          <cell r="A7257" t="str">
            <v>MG</v>
          </cell>
          <cell r="B7257">
            <v>2008</v>
          </cell>
          <cell r="D7257" t="str">
            <v>SOJA</v>
          </cell>
          <cell r="E7257">
            <v>-11.111000000000001</v>
          </cell>
        </row>
        <row r="7258">
          <cell r="A7258" t="str">
            <v>RS</v>
          </cell>
          <cell r="B7258">
            <v>2008</v>
          </cell>
          <cell r="D7258" t="str">
            <v>SOJA</v>
          </cell>
          <cell r="E7258">
            <v>14.938000000000001</v>
          </cell>
        </row>
        <row r="7259">
          <cell r="A7259" t="str">
            <v>RS</v>
          </cell>
          <cell r="B7259">
            <v>2008</v>
          </cell>
          <cell r="D7259" t="str">
            <v>SOJA</v>
          </cell>
          <cell r="E7259">
            <v>0</v>
          </cell>
        </row>
        <row r="7260">
          <cell r="A7260" t="str">
            <v>RS</v>
          </cell>
          <cell r="B7260">
            <v>2008</v>
          </cell>
          <cell r="D7260" t="str">
            <v>SOJA</v>
          </cell>
          <cell r="E7260">
            <v>-14.938000000000001</v>
          </cell>
        </row>
        <row r="7261">
          <cell r="A7261" t="str">
            <v>RS</v>
          </cell>
          <cell r="B7261">
            <v>2008</v>
          </cell>
          <cell r="D7261" t="str">
            <v>SOJA</v>
          </cell>
          <cell r="E7261">
            <v>0</v>
          </cell>
        </row>
        <row r="7262">
          <cell r="A7262" t="str">
            <v>BA</v>
          </cell>
          <cell r="B7262">
            <v>2008</v>
          </cell>
          <cell r="D7262" t="str">
            <v>SOJA</v>
          </cell>
          <cell r="E7262">
            <v>4594.0680000000002</v>
          </cell>
        </row>
        <row r="7263">
          <cell r="A7263" t="str">
            <v>BA</v>
          </cell>
          <cell r="B7263">
            <v>2008</v>
          </cell>
          <cell r="D7263" t="str">
            <v>SOJA</v>
          </cell>
          <cell r="E7263">
            <v>27291.004000000001</v>
          </cell>
        </row>
        <row r="7264">
          <cell r="A7264" t="str">
            <v>BA</v>
          </cell>
          <cell r="B7264">
            <v>2008</v>
          </cell>
          <cell r="D7264" t="str">
            <v>SOJA</v>
          </cell>
          <cell r="E7264">
            <v>37939.616999999998</v>
          </cell>
        </row>
        <row r="7265">
          <cell r="A7265" t="str">
            <v>BA</v>
          </cell>
          <cell r="B7265">
            <v>2008</v>
          </cell>
          <cell r="D7265" t="str">
            <v>SOJA</v>
          </cell>
          <cell r="E7265">
            <v>11238.557000000001</v>
          </cell>
        </row>
        <row r="7266">
          <cell r="A7266" t="str">
            <v>BA</v>
          </cell>
          <cell r="B7266">
            <v>2008</v>
          </cell>
          <cell r="D7266" t="str">
            <v>SOJA</v>
          </cell>
          <cell r="E7266">
            <v>5428.95</v>
          </cell>
        </row>
        <row r="7267">
          <cell r="A7267" t="str">
            <v>BA</v>
          </cell>
          <cell r="B7267">
            <v>2008</v>
          </cell>
          <cell r="D7267" t="str">
            <v>SOJA</v>
          </cell>
          <cell r="E7267">
            <v>3746.15</v>
          </cell>
        </row>
        <row r="7268">
          <cell r="A7268" t="str">
            <v>BA</v>
          </cell>
          <cell r="B7268">
            <v>2008</v>
          </cell>
          <cell r="D7268" t="str">
            <v>SOJA</v>
          </cell>
          <cell r="E7268">
            <v>14978.120999999999</v>
          </cell>
        </row>
        <row r="7269">
          <cell r="A7269" t="str">
            <v>BA</v>
          </cell>
          <cell r="B7269">
            <v>2008</v>
          </cell>
          <cell r="D7269" t="str">
            <v>SOJA</v>
          </cell>
          <cell r="E7269">
            <v>51979.866000000002</v>
          </cell>
        </row>
        <row r="7270">
          <cell r="A7270" t="str">
            <v>BA</v>
          </cell>
          <cell r="B7270">
            <v>2008</v>
          </cell>
          <cell r="D7270" t="str">
            <v>SOJA</v>
          </cell>
          <cell r="E7270">
            <v>75148.615000000005</v>
          </cell>
        </row>
        <row r="7271">
          <cell r="A7271" t="str">
            <v>BA</v>
          </cell>
          <cell r="B7271">
            <v>2008</v>
          </cell>
          <cell r="D7271" t="str">
            <v>SOJA</v>
          </cell>
          <cell r="E7271">
            <v>12979.723</v>
          </cell>
        </row>
        <row r="7272">
          <cell r="A7272" t="str">
            <v>BA</v>
          </cell>
          <cell r="B7272">
            <v>2008</v>
          </cell>
          <cell r="D7272" t="str">
            <v>SOJA</v>
          </cell>
          <cell r="E7272">
            <v>20626.61</v>
          </cell>
        </row>
        <row r="7273">
          <cell r="A7273" t="str">
            <v>BA</v>
          </cell>
          <cell r="B7273">
            <v>2008</v>
          </cell>
          <cell r="D7273" t="str">
            <v>SOJA</v>
          </cell>
          <cell r="E7273">
            <v>31564.370999999999</v>
          </cell>
        </row>
        <row r="7274">
          <cell r="A7274" t="str">
            <v>BA</v>
          </cell>
          <cell r="B7274">
            <v>2008</v>
          </cell>
          <cell r="D7274" t="str">
            <v>SOJA</v>
          </cell>
          <cell r="E7274">
            <v>14097.308000000001</v>
          </cell>
        </row>
        <row r="7275">
          <cell r="A7275" t="str">
            <v>BA</v>
          </cell>
          <cell r="B7275">
            <v>2008</v>
          </cell>
          <cell r="D7275" t="str">
            <v>SOJA</v>
          </cell>
          <cell r="E7275">
            <v>16813.679</v>
          </cell>
        </row>
        <row r="7276">
          <cell r="A7276" t="str">
            <v>TO</v>
          </cell>
          <cell r="B7276">
            <v>2008</v>
          </cell>
          <cell r="D7276" t="str">
            <v>SOJA</v>
          </cell>
          <cell r="E7276">
            <v>22110.887999999999</v>
          </cell>
        </row>
        <row r="7277">
          <cell r="A7277" t="str">
            <v>MA</v>
          </cell>
          <cell r="B7277">
            <v>2008</v>
          </cell>
          <cell r="D7277" t="str">
            <v>SOJA</v>
          </cell>
          <cell r="E7277">
            <v>16673.958999999999</v>
          </cell>
        </row>
        <row r="7278">
          <cell r="A7278" t="str">
            <v>TO</v>
          </cell>
          <cell r="B7278">
            <v>2008</v>
          </cell>
          <cell r="D7278" t="str">
            <v>SOJA</v>
          </cell>
          <cell r="E7278">
            <v>3677.81</v>
          </cell>
        </row>
        <row r="7279">
          <cell r="A7279" t="str">
            <v>PA</v>
          </cell>
          <cell r="B7279">
            <v>2008</v>
          </cell>
          <cell r="D7279" t="str">
            <v>SOJA</v>
          </cell>
          <cell r="E7279">
            <v>97.734999999999999</v>
          </cell>
        </row>
        <row r="7280">
          <cell r="A7280" t="str">
            <v>MA</v>
          </cell>
          <cell r="B7280">
            <v>2008</v>
          </cell>
          <cell r="D7280" t="str">
            <v>SOJA</v>
          </cell>
          <cell r="E7280">
            <v>4906.5590000000002</v>
          </cell>
        </row>
        <row r="7281">
          <cell r="A7281" t="str">
            <v>MA</v>
          </cell>
          <cell r="B7281">
            <v>2008</v>
          </cell>
          <cell r="D7281" t="str">
            <v>SOJA</v>
          </cell>
          <cell r="E7281">
            <v>2544.1790000000001</v>
          </cell>
        </row>
        <row r="7282">
          <cell r="A7282" t="str">
            <v>TO</v>
          </cell>
          <cell r="B7282">
            <v>2008</v>
          </cell>
          <cell r="D7282" t="str">
            <v>SOJA</v>
          </cell>
          <cell r="E7282">
            <v>-1438.498</v>
          </cell>
        </row>
        <row r="7283">
          <cell r="A7283" t="str">
            <v>MA</v>
          </cell>
          <cell r="B7283">
            <v>2008</v>
          </cell>
          <cell r="D7283" t="str">
            <v>SOJA</v>
          </cell>
          <cell r="E7283">
            <v>13629.924000000001</v>
          </cell>
        </row>
        <row r="7284">
          <cell r="A7284" t="str">
            <v>MA</v>
          </cell>
          <cell r="B7284">
            <v>2008</v>
          </cell>
          <cell r="D7284" t="str">
            <v>SOJA</v>
          </cell>
          <cell r="E7284">
            <v>13960.886</v>
          </cell>
        </row>
        <row r="7285">
          <cell r="A7285" t="str">
            <v>TO</v>
          </cell>
          <cell r="B7285">
            <v>2008</v>
          </cell>
          <cell r="D7285" t="str">
            <v>SOJA</v>
          </cell>
          <cell r="E7285">
            <v>10601.852999999999</v>
          </cell>
        </row>
        <row r="7286">
          <cell r="A7286" t="str">
            <v>MA</v>
          </cell>
          <cell r="B7286">
            <v>2008</v>
          </cell>
          <cell r="D7286" t="str">
            <v>SOJA</v>
          </cell>
          <cell r="E7286">
            <v>8258.3860000000004</v>
          </cell>
        </row>
        <row r="7287">
          <cell r="A7287" t="str">
            <v>TO</v>
          </cell>
          <cell r="B7287">
            <v>2008</v>
          </cell>
          <cell r="D7287" t="str">
            <v>SOJA</v>
          </cell>
          <cell r="E7287">
            <v>14698.634</v>
          </cell>
        </row>
        <row r="7288">
          <cell r="A7288" t="str">
            <v>PI</v>
          </cell>
          <cell r="B7288">
            <v>2008</v>
          </cell>
          <cell r="D7288" t="str">
            <v>SOJA</v>
          </cell>
          <cell r="E7288">
            <v>19634.346000000001</v>
          </cell>
        </row>
        <row r="7289">
          <cell r="A7289" t="str">
            <v>PI</v>
          </cell>
          <cell r="B7289">
            <v>2008</v>
          </cell>
          <cell r="D7289" t="str">
            <v>SOJA</v>
          </cell>
          <cell r="E7289">
            <v>25376.114000000001</v>
          </cell>
        </row>
        <row r="7290">
          <cell r="A7290" t="str">
            <v>PI</v>
          </cell>
          <cell r="B7290">
            <v>2008</v>
          </cell>
          <cell r="D7290" t="str">
            <v>SOJA</v>
          </cell>
          <cell r="E7290">
            <v>17905.407999999999</v>
          </cell>
        </row>
        <row r="7291">
          <cell r="A7291" t="str">
            <v>PI</v>
          </cell>
          <cell r="B7291">
            <v>2008</v>
          </cell>
          <cell r="D7291" t="str">
            <v>SOJA</v>
          </cell>
          <cell r="E7291">
            <v>22239.723999999998</v>
          </cell>
        </row>
        <row r="7292">
          <cell r="A7292" t="str">
            <v>PI</v>
          </cell>
          <cell r="B7292">
            <v>2008</v>
          </cell>
          <cell r="D7292" t="str">
            <v>SOJA</v>
          </cell>
          <cell r="E7292">
            <v>-1350.454</v>
          </cell>
        </row>
        <row r="7293">
          <cell r="A7293" t="str">
            <v>GO</v>
          </cell>
          <cell r="B7293">
            <v>2008</v>
          </cell>
          <cell r="D7293" t="str">
            <v>SOJA</v>
          </cell>
          <cell r="E7293">
            <v>16550.499</v>
          </cell>
        </row>
        <row r="7294">
          <cell r="A7294" t="str">
            <v>GO</v>
          </cell>
          <cell r="B7294">
            <v>2008</v>
          </cell>
          <cell r="D7294" t="str">
            <v>SOJA</v>
          </cell>
          <cell r="E7294">
            <v>2108.38</v>
          </cell>
        </row>
        <row r="7295">
          <cell r="A7295" t="str">
            <v>MG</v>
          </cell>
          <cell r="B7295">
            <v>2008</v>
          </cell>
          <cell r="D7295" t="str">
            <v>SOJA</v>
          </cell>
          <cell r="E7295">
            <v>9685.41</v>
          </cell>
        </row>
        <row r="7296">
          <cell r="A7296" t="str">
            <v>GO</v>
          </cell>
          <cell r="B7296">
            <v>2008</v>
          </cell>
          <cell r="D7296" t="str">
            <v>SOJA</v>
          </cell>
          <cell r="E7296">
            <v>743.37300000000005</v>
          </cell>
        </row>
        <row r="7297">
          <cell r="A7297" t="str">
            <v>GO</v>
          </cell>
          <cell r="B7297">
            <v>2008</v>
          </cell>
          <cell r="D7297" t="str">
            <v>SOJA</v>
          </cell>
          <cell r="E7297">
            <v>15498.647999999999</v>
          </cell>
        </row>
        <row r="7298">
          <cell r="A7298" t="str">
            <v>GO</v>
          </cell>
          <cell r="B7298">
            <v>2008</v>
          </cell>
          <cell r="D7298" t="str">
            <v>SOJA</v>
          </cell>
          <cell r="E7298">
            <v>6317.71</v>
          </cell>
        </row>
        <row r="7299">
          <cell r="A7299" t="str">
            <v>GO</v>
          </cell>
          <cell r="B7299">
            <v>2008</v>
          </cell>
          <cell r="D7299" t="str">
            <v>SOJA</v>
          </cell>
          <cell r="E7299">
            <v>2563.27</v>
          </cell>
        </row>
        <row r="7300">
          <cell r="A7300" t="str">
            <v>MG</v>
          </cell>
          <cell r="B7300">
            <v>2008</v>
          </cell>
          <cell r="D7300" t="str">
            <v>SOJA</v>
          </cell>
          <cell r="E7300">
            <v>-90.733999999999995</v>
          </cell>
        </row>
        <row r="7301">
          <cell r="A7301" t="str">
            <v>MG</v>
          </cell>
          <cell r="B7301">
            <v>2008</v>
          </cell>
          <cell r="D7301" t="str">
            <v>SOJA</v>
          </cell>
          <cell r="E7301">
            <v>4048.9050000000002</v>
          </cell>
        </row>
        <row r="7302">
          <cell r="A7302" t="str">
            <v>GO</v>
          </cell>
          <cell r="B7302">
            <v>2008</v>
          </cell>
          <cell r="D7302" t="str">
            <v>SOJA</v>
          </cell>
          <cell r="E7302">
            <v>3678.3629999999998</v>
          </cell>
        </row>
        <row r="7303">
          <cell r="A7303" t="str">
            <v>MS</v>
          </cell>
          <cell r="B7303">
            <v>2008</v>
          </cell>
          <cell r="D7303" t="str">
            <v>SOJA</v>
          </cell>
          <cell r="E7303">
            <v>289.5</v>
          </cell>
        </row>
        <row r="7304">
          <cell r="A7304" t="str">
            <v>GO</v>
          </cell>
          <cell r="B7304">
            <v>2008</v>
          </cell>
          <cell r="D7304" t="str">
            <v>SOJA</v>
          </cell>
          <cell r="E7304">
            <v>0</v>
          </cell>
        </row>
        <row r="7305">
          <cell r="A7305" t="str">
            <v>GO</v>
          </cell>
          <cell r="B7305">
            <v>2008</v>
          </cell>
          <cell r="D7305" t="str">
            <v>SOJA</v>
          </cell>
          <cell r="E7305">
            <v>0</v>
          </cell>
        </row>
        <row r="7306">
          <cell r="A7306" t="str">
            <v>MT</v>
          </cell>
          <cell r="B7306">
            <v>2008</v>
          </cell>
          <cell r="D7306" t="str">
            <v>SOJA</v>
          </cell>
          <cell r="E7306">
            <v>0</v>
          </cell>
        </row>
        <row r="7307">
          <cell r="A7307" t="str">
            <v>GO</v>
          </cell>
          <cell r="B7307">
            <v>2008</v>
          </cell>
          <cell r="D7307" t="str">
            <v>SOJA</v>
          </cell>
          <cell r="E7307">
            <v>945.74400000000003</v>
          </cell>
        </row>
        <row r="7308">
          <cell r="A7308" t="str">
            <v>GO</v>
          </cell>
          <cell r="B7308">
            <v>2008</v>
          </cell>
          <cell r="D7308" t="str">
            <v>SOJA</v>
          </cell>
          <cell r="E7308">
            <v>1604.15</v>
          </cell>
        </row>
        <row r="7309">
          <cell r="A7309" t="str">
            <v>MS</v>
          </cell>
          <cell r="B7309">
            <v>2008</v>
          </cell>
          <cell r="D7309" t="str">
            <v>SOJA</v>
          </cell>
          <cell r="E7309">
            <v>95.36</v>
          </cell>
        </row>
        <row r="7310">
          <cell r="A7310" t="str">
            <v>GO</v>
          </cell>
          <cell r="B7310">
            <v>2008</v>
          </cell>
          <cell r="D7310" t="str">
            <v>SOJA</v>
          </cell>
          <cell r="E7310">
            <v>-41.835000000000001</v>
          </cell>
        </row>
        <row r="7311">
          <cell r="A7311" t="str">
            <v>GO</v>
          </cell>
          <cell r="B7311">
            <v>2008</v>
          </cell>
          <cell r="D7311" t="str">
            <v>SOJA</v>
          </cell>
          <cell r="E7311">
            <v>-537.79600000000005</v>
          </cell>
        </row>
        <row r="7312">
          <cell r="A7312" t="str">
            <v>MT</v>
          </cell>
          <cell r="B7312">
            <v>2008</v>
          </cell>
          <cell r="D7312" t="str">
            <v>SOJA</v>
          </cell>
          <cell r="E7312">
            <v>812.36699999999996</v>
          </cell>
        </row>
        <row r="7313">
          <cell r="A7313" t="str">
            <v>MT</v>
          </cell>
          <cell r="B7313">
            <v>2008</v>
          </cell>
          <cell r="D7313" t="str">
            <v>SOJA</v>
          </cell>
          <cell r="E7313">
            <v>2324.04</v>
          </cell>
        </row>
        <row r="7314">
          <cell r="A7314" t="str">
            <v>MT</v>
          </cell>
          <cell r="B7314">
            <v>2008</v>
          </cell>
          <cell r="D7314" t="str">
            <v>SOJA</v>
          </cell>
          <cell r="E7314">
            <v>107.8</v>
          </cell>
        </row>
        <row r="7315">
          <cell r="A7315" t="str">
            <v>MT</v>
          </cell>
          <cell r="B7315">
            <v>2008</v>
          </cell>
          <cell r="D7315" t="str">
            <v>SOJA</v>
          </cell>
          <cell r="E7315">
            <v>107.80800000000001</v>
          </cell>
        </row>
        <row r="7316">
          <cell r="A7316" t="str">
            <v>MT</v>
          </cell>
          <cell r="B7316">
            <v>2008</v>
          </cell>
          <cell r="D7316" t="str">
            <v>SOJA</v>
          </cell>
          <cell r="E7316">
            <v>10.18</v>
          </cell>
        </row>
        <row r="7317">
          <cell r="A7317" t="str">
            <v>MT</v>
          </cell>
          <cell r="B7317">
            <v>2008</v>
          </cell>
          <cell r="D7317" t="str">
            <v>SOJA</v>
          </cell>
          <cell r="E7317">
            <v>393.61900000000003</v>
          </cell>
        </row>
        <row r="7318">
          <cell r="A7318" t="str">
            <v>MT</v>
          </cell>
          <cell r="B7318">
            <v>2008</v>
          </cell>
          <cell r="D7318" t="str">
            <v>SOJA</v>
          </cell>
          <cell r="E7318">
            <v>-181.15299999999999</v>
          </cell>
        </row>
        <row r="7319">
          <cell r="A7319" t="str">
            <v>MT</v>
          </cell>
          <cell r="B7319">
            <v>2008</v>
          </cell>
          <cell r="D7319" t="str">
            <v>SOJA</v>
          </cell>
          <cell r="E7319">
            <v>695.58399999999995</v>
          </cell>
        </row>
        <row r="7320">
          <cell r="A7320" t="str">
            <v>MT</v>
          </cell>
          <cell r="B7320">
            <v>2008</v>
          </cell>
          <cell r="D7320" t="str">
            <v>SOJA</v>
          </cell>
          <cell r="E7320">
            <v>-764.13599999999997</v>
          </cell>
        </row>
        <row r="7321">
          <cell r="A7321" t="str">
            <v>MS</v>
          </cell>
          <cell r="B7321">
            <v>2008</v>
          </cell>
          <cell r="D7321" t="str">
            <v>SOJA</v>
          </cell>
          <cell r="E7321">
            <v>0</v>
          </cell>
        </row>
        <row r="7322">
          <cell r="A7322" t="str">
            <v>MS</v>
          </cell>
          <cell r="B7322">
            <v>2008</v>
          </cell>
          <cell r="D7322" t="str">
            <v>SOJA</v>
          </cell>
          <cell r="E7322">
            <v>3289.6660000000002</v>
          </cell>
        </row>
        <row r="7323">
          <cell r="A7323" t="str">
            <v>MS</v>
          </cell>
          <cell r="B7323">
            <v>2008</v>
          </cell>
          <cell r="D7323" t="str">
            <v>SOJA</v>
          </cell>
          <cell r="E7323">
            <v>43.139000000000003</v>
          </cell>
        </row>
        <row r="7324">
          <cell r="A7324" t="str">
            <v>MS</v>
          </cell>
          <cell r="B7324">
            <v>2008</v>
          </cell>
          <cell r="D7324" t="str">
            <v>SOJA</v>
          </cell>
          <cell r="E7324">
            <v>721.35599999999999</v>
          </cell>
        </row>
        <row r="7325">
          <cell r="A7325" t="str">
            <v>MS</v>
          </cell>
          <cell r="B7325">
            <v>2008</v>
          </cell>
          <cell r="D7325" t="str">
            <v>SOJA</v>
          </cell>
          <cell r="E7325">
            <v>0</v>
          </cell>
        </row>
        <row r="7326">
          <cell r="A7326" t="str">
            <v>MS</v>
          </cell>
          <cell r="B7326">
            <v>2008</v>
          </cell>
          <cell r="D7326" t="str">
            <v>SOJA</v>
          </cell>
          <cell r="E7326">
            <v>0</v>
          </cell>
        </row>
        <row r="7327">
          <cell r="A7327" t="str">
            <v>MT</v>
          </cell>
          <cell r="B7327">
            <v>2008</v>
          </cell>
          <cell r="D7327" t="str">
            <v>SOJA</v>
          </cell>
          <cell r="E7327">
            <v>14549.137000000001</v>
          </cell>
        </row>
        <row r="7328">
          <cell r="A7328" t="str">
            <v>MT</v>
          </cell>
          <cell r="B7328">
            <v>2008</v>
          </cell>
          <cell r="D7328" t="str">
            <v>SOJA</v>
          </cell>
          <cell r="E7328">
            <v>8211.9920000000002</v>
          </cell>
        </row>
        <row r="7329">
          <cell r="A7329" t="str">
            <v>MT</v>
          </cell>
          <cell r="B7329">
            <v>2008</v>
          </cell>
          <cell r="D7329" t="str">
            <v>SOJA</v>
          </cell>
          <cell r="E7329">
            <v>421.92200000000003</v>
          </cell>
        </row>
        <row r="7330">
          <cell r="A7330" t="str">
            <v>MT</v>
          </cell>
          <cell r="B7330">
            <v>2008</v>
          </cell>
          <cell r="D7330" t="str">
            <v>SOJA</v>
          </cell>
          <cell r="E7330">
            <v>2336.0830000000001</v>
          </cell>
        </row>
        <row r="7331">
          <cell r="A7331" t="str">
            <v>MT</v>
          </cell>
          <cell r="B7331">
            <v>2008</v>
          </cell>
          <cell r="D7331" t="str">
            <v>SOJA</v>
          </cell>
          <cell r="E7331">
            <v>499.56299999999999</v>
          </cell>
        </row>
        <row r="7332">
          <cell r="A7332" t="str">
            <v>MT</v>
          </cell>
          <cell r="B7332">
            <v>2008</v>
          </cell>
          <cell r="D7332" t="str">
            <v>SOJA</v>
          </cell>
          <cell r="E7332">
            <v>-600</v>
          </cell>
        </row>
        <row r="7333">
          <cell r="A7333" t="str">
            <v>MT</v>
          </cell>
          <cell r="B7333">
            <v>2008</v>
          </cell>
          <cell r="D7333" t="str">
            <v>SOJA</v>
          </cell>
          <cell r="E7333">
            <v>177.63399999999999</v>
          </cell>
        </row>
        <row r="7334">
          <cell r="A7334" t="str">
            <v>MT</v>
          </cell>
          <cell r="B7334">
            <v>2008</v>
          </cell>
          <cell r="D7334" t="str">
            <v>SOJA</v>
          </cell>
          <cell r="E7334">
            <v>316.68200000000002</v>
          </cell>
        </row>
        <row r="7335">
          <cell r="A7335" t="str">
            <v>MT</v>
          </cell>
          <cell r="B7335">
            <v>2008</v>
          </cell>
          <cell r="D7335" t="str">
            <v>SOJA</v>
          </cell>
          <cell r="E7335">
            <v>78.834999999999994</v>
          </cell>
        </row>
        <row r="7336">
          <cell r="A7336" t="str">
            <v>MT</v>
          </cell>
          <cell r="B7336">
            <v>2008</v>
          </cell>
          <cell r="D7336" t="str">
            <v>SOJA</v>
          </cell>
          <cell r="E7336">
            <v>15.68</v>
          </cell>
        </row>
        <row r="7337">
          <cell r="A7337" t="str">
            <v>MT</v>
          </cell>
          <cell r="B7337">
            <v>2008</v>
          </cell>
          <cell r="D7337" t="str">
            <v>SOJA</v>
          </cell>
          <cell r="E7337">
            <v>116.949</v>
          </cell>
        </row>
        <row r="7338">
          <cell r="A7338" t="str">
            <v>MT</v>
          </cell>
          <cell r="B7338">
            <v>2008</v>
          </cell>
          <cell r="D7338" t="str">
            <v>SOJA</v>
          </cell>
          <cell r="E7338">
            <v>817.221</v>
          </cell>
        </row>
        <row r="7339">
          <cell r="A7339" t="str">
            <v>PA</v>
          </cell>
          <cell r="B7339">
            <v>2008</v>
          </cell>
          <cell r="D7339" t="str">
            <v>SOJA</v>
          </cell>
          <cell r="E7339">
            <v>711.25400000000002</v>
          </cell>
        </row>
        <row r="7340">
          <cell r="A7340" t="str">
            <v>MT</v>
          </cell>
          <cell r="B7340">
            <v>2008</v>
          </cell>
          <cell r="D7340" t="str">
            <v>SOJA</v>
          </cell>
          <cell r="E7340">
            <v>46.875</v>
          </cell>
        </row>
        <row r="7341">
          <cell r="A7341" t="str">
            <v>MT</v>
          </cell>
          <cell r="B7341">
            <v>2008</v>
          </cell>
          <cell r="D7341" t="str">
            <v>SOJA</v>
          </cell>
          <cell r="E7341">
            <v>2255.047</v>
          </cell>
        </row>
        <row r="7342">
          <cell r="A7342" t="str">
            <v>MT</v>
          </cell>
          <cell r="B7342">
            <v>2008</v>
          </cell>
          <cell r="D7342" t="str">
            <v>SOJA</v>
          </cell>
          <cell r="E7342">
            <v>2429.172</v>
          </cell>
        </row>
        <row r="7343">
          <cell r="A7343" t="str">
            <v>MT</v>
          </cell>
          <cell r="B7343">
            <v>2008</v>
          </cell>
          <cell r="D7343" t="str">
            <v>SOJA</v>
          </cell>
          <cell r="E7343">
            <v>5768.76</v>
          </cell>
        </row>
        <row r="7344">
          <cell r="A7344" t="str">
            <v>MT</v>
          </cell>
          <cell r="B7344">
            <v>2008</v>
          </cell>
          <cell r="D7344" t="str">
            <v>SOJA</v>
          </cell>
          <cell r="E7344">
            <v>2610.3890000000001</v>
          </cell>
        </row>
        <row r="7345">
          <cell r="A7345" t="str">
            <v>MT</v>
          </cell>
          <cell r="B7345">
            <v>2008</v>
          </cell>
          <cell r="D7345" t="str">
            <v>SOJA</v>
          </cell>
          <cell r="E7345">
            <v>422.15899999999999</v>
          </cell>
        </row>
        <row r="7346">
          <cell r="A7346" t="str">
            <v>MT</v>
          </cell>
          <cell r="B7346">
            <v>2008</v>
          </cell>
          <cell r="D7346" t="str">
            <v>SOJA</v>
          </cell>
          <cell r="E7346">
            <v>-103.30200000000001</v>
          </cell>
        </row>
        <row r="7347">
          <cell r="A7347" t="str">
            <v>MT</v>
          </cell>
          <cell r="B7347">
            <v>2008</v>
          </cell>
          <cell r="D7347" t="str">
            <v>SOJA</v>
          </cell>
          <cell r="E7347">
            <v>1395.329</v>
          </cell>
        </row>
        <row r="7348">
          <cell r="A7348" t="str">
            <v>MT</v>
          </cell>
          <cell r="B7348">
            <v>2008</v>
          </cell>
          <cell r="D7348" t="str">
            <v>SOJA</v>
          </cell>
          <cell r="E7348">
            <v>58.029000000000003</v>
          </cell>
        </row>
        <row r="7349">
          <cell r="A7349" t="str">
            <v>MT</v>
          </cell>
          <cell r="B7349">
            <v>2008</v>
          </cell>
          <cell r="D7349" t="str">
            <v>SOJA</v>
          </cell>
          <cell r="E7349">
            <v>0</v>
          </cell>
        </row>
        <row r="7350">
          <cell r="A7350" t="str">
            <v>MT</v>
          </cell>
          <cell r="B7350">
            <v>2008</v>
          </cell>
          <cell r="D7350" t="str">
            <v>SOJA</v>
          </cell>
          <cell r="E7350">
            <v>284.41000000000003</v>
          </cell>
        </row>
        <row r="7351">
          <cell r="A7351" t="str">
            <v>MT</v>
          </cell>
          <cell r="B7351">
            <v>2008</v>
          </cell>
          <cell r="D7351" t="str">
            <v>SOJA</v>
          </cell>
          <cell r="E7351">
            <v>0</v>
          </cell>
        </row>
        <row r="7352">
          <cell r="A7352" t="str">
            <v>MT</v>
          </cell>
          <cell r="B7352">
            <v>2008</v>
          </cell>
          <cell r="D7352" t="str">
            <v>SOJA</v>
          </cell>
          <cell r="E7352">
            <v>1635.2809999999999</v>
          </cell>
        </row>
        <row r="7353">
          <cell r="A7353" t="str">
            <v>MT</v>
          </cell>
          <cell r="B7353">
            <v>2008</v>
          </cell>
          <cell r="D7353" t="str">
            <v>SOJA</v>
          </cell>
          <cell r="E7353">
            <v>270.04899999999998</v>
          </cell>
        </row>
        <row r="7354">
          <cell r="A7354" t="str">
            <v>RS</v>
          </cell>
          <cell r="B7354">
            <v>2008</v>
          </cell>
          <cell r="D7354" t="str">
            <v>SOJA</v>
          </cell>
          <cell r="E7354">
            <v>6148.81</v>
          </cell>
        </row>
        <row r="7355">
          <cell r="A7355" t="str">
            <v>RS</v>
          </cell>
          <cell r="B7355">
            <v>2008</v>
          </cell>
          <cell r="D7355" t="str">
            <v>SOJA</v>
          </cell>
          <cell r="E7355">
            <v>35884.595000000001</v>
          </cell>
        </row>
        <row r="7356">
          <cell r="A7356" t="str">
            <v>RS</v>
          </cell>
          <cell r="B7356">
            <v>2008</v>
          </cell>
          <cell r="D7356" t="str">
            <v>SOJA</v>
          </cell>
          <cell r="E7356">
            <v>22754.904999999999</v>
          </cell>
        </row>
        <row r="7357">
          <cell r="A7357" t="str">
            <v>RS</v>
          </cell>
          <cell r="B7357">
            <v>2008</v>
          </cell>
          <cell r="D7357" t="str">
            <v>SOJA</v>
          </cell>
          <cell r="E7357">
            <v>4030.2060000000001</v>
          </cell>
        </row>
        <row r="7358">
          <cell r="A7358" t="str">
            <v>RS</v>
          </cell>
          <cell r="B7358">
            <v>2008</v>
          </cell>
          <cell r="D7358" t="str">
            <v>SOJA</v>
          </cell>
          <cell r="E7358">
            <v>2477.1669999999999</v>
          </cell>
        </row>
        <row r="7359">
          <cell r="A7359" t="str">
            <v>RS</v>
          </cell>
          <cell r="B7359">
            <v>2008</v>
          </cell>
          <cell r="D7359" t="str">
            <v>SOJA</v>
          </cell>
          <cell r="E7359">
            <v>32668.416000000001</v>
          </cell>
        </row>
        <row r="7360">
          <cell r="A7360" t="str">
            <v>RS</v>
          </cell>
          <cell r="B7360">
            <v>2008</v>
          </cell>
          <cell r="D7360" t="str">
            <v>SOJA</v>
          </cell>
          <cell r="E7360">
            <v>1202.2619999999999</v>
          </cell>
        </row>
        <row r="7361">
          <cell r="A7361" t="str">
            <v>RS</v>
          </cell>
          <cell r="B7361">
            <v>2008</v>
          </cell>
          <cell r="D7361" t="str">
            <v>SOJA</v>
          </cell>
          <cell r="E7361">
            <v>11.461</v>
          </cell>
        </row>
        <row r="7362">
          <cell r="A7362" t="str">
            <v>RS</v>
          </cell>
          <cell r="B7362">
            <v>2008</v>
          </cell>
          <cell r="D7362" t="str">
            <v>SOJA</v>
          </cell>
          <cell r="E7362">
            <v>22765.77</v>
          </cell>
        </row>
        <row r="7363">
          <cell r="A7363" t="str">
            <v>RS</v>
          </cell>
          <cell r="B7363">
            <v>2008</v>
          </cell>
          <cell r="D7363" t="str">
            <v>SOJA</v>
          </cell>
          <cell r="E7363">
            <v>7026.77</v>
          </cell>
        </row>
        <row r="7364">
          <cell r="A7364" t="str">
            <v>RS</v>
          </cell>
          <cell r="B7364">
            <v>2008</v>
          </cell>
          <cell r="D7364" t="str">
            <v>SOJA</v>
          </cell>
          <cell r="E7364">
            <v>-591.01099999999997</v>
          </cell>
        </row>
        <row r="7365">
          <cell r="A7365" t="str">
            <v>RS</v>
          </cell>
          <cell r="B7365">
            <v>2008</v>
          </cell>
          <cell r="D7365" t="str">
            <v>SOJA</v>
          </cell>
          <cell r="E7365">
            <v>34524.767999999996</v>
          </cell>
        </row>
        <row r="7366">
          <cell r="A7366" t="str">
            <v>RS</v>
          </cell>
          <cell r="B7366">
            <v>2008</v>
          </cell>
          <cell r="D7366" t="str">
            <v>SOJA</v>
          </cell>
          <cell r="E7366">
            <v>1281.53</v>
          </cell>
        </row>
        <row r="7367">
          <cell r="A7367" t="str">
            <v>RS</v>
          </cell>
          <cell r="B7367">
            <v>2008</v>
          </cell>
          <cell r="D7367" t="str">
            <v>SOJA</v>
          </cell>
          <cell r="E7367">
            <v>35125.383999999998</v>
          </cell>
        </row>
        <row r="7368">
          <cell r="A7368" t="str">
            <v>SC</v>
          </cell>
          <cell r="B7368">
            <v>2008</v>
          </cell>
          <cell r="D7368" t="str">
            <v>SOJA</v>
          </cell>
          <cell r="E7368">
            <v>-41.204000000000001</v>
          </cell>
        </row>
        <row r="7369">
          <cell r="A7369" t="str">
            <v>SC</v>
          </cell>
          <cell r="B7369">
            <v>2008</v>
          </cell>
          <cell r="D7369" t="str">
            <v>SOJA</v>
          </cell>
          <cell r="E7369">
            <v>60020.938999999998</v>
          </cell>
        </row>
        <row r="7370">
          <cell r="A7370" t="str">
            <v>PR</v>
          </cell>
          <cell r="B7370">
            <v>2008</v>
          </cell>
          <cell r="D7370" t="str">
            <v>SOJA</v>
          </cell>
          <cell r="E7370">
            <v>-35.551000000000002</v>
          </cell>
        </row>
        <row r="7371">
          <cell r="A7371" t="str">
            <v>SP</v>
          </cell>
          <cell r="B7371">
            <v>2008</v>
          </cell>
          <cell r="D7371" t="str">
            <v>SOJA</v>
          </cell>
          <cell r="E7371">
            <v>6032.6570000000002</v>
          </cell>
        </row>
        <row r="7372">
          <cell r="A7372" t="str">
            <v>PR</v>
          </cell>
          <cell r="B7372">
            <v>2008</v>
          </cell>
          <cell r="D7372" t="str">
            <v>SOJA</v>
          </cell>
          <cell r="E7372">
            <v>486.50299999999999</v>
          </cell>
        </row>
        <row r="7373">
          <cell r="A7373" t="str">
            <v>PR</v>
          </cell>
          <cell r="B7373">
            <v>2008</v>
          </cell>
          <cell r="D7373" t="str">
            <v>SOJA</v>
          </cell>
          <cell r="E7373">
            <v>26.08</v>
          </cell>
        </row>
        <row r="7374">
          <cell r="A7374" t="str">
            <v>PR</v>
          </cell>
          <cell r="B7374">
            <v>2008</v>
          </cell>
          <cell r="D7374" t="str">
            <v>SOJA</v>
          </cell>
          <cell r="E7374">
            <v>27055.204000000002</v>
          </cell>
        </row>
        <row r="7375">
          <cell r="A7375" t="str">
            <v>PR</v>
          </cell>
          <cell r="B7375">
            <v>2008</v>
          </cell>
          <cell r="D7375" t="str">
            <v>SOJA</v>
          </cell>
          <cell r="E7375">
            <v>878.51900000000001</v>
          </cell>
        </row>
        <row r="7376">
          <cell r="A7376" t="str">
            <v>PR</v>
          </cell>
          <cell r="B7376">
            <v>2008</v>
          </cell>
          <cell r="D7376" t="str">
            <v>SOJA</v>
          </cell>
          <cell r="E7376">
            <v>62.857999999999997</v>
          </cell>
        </row>
        <row r="7377">
          <cell r="A7377" t="str">
            <v>PR</v>
          </cell>
          <cell r="B7377">
            <v>2008</v>
          </cell>
          <cell r="D7377" t="str">
            <v>SOJA</v>
          </cell>
          <cell r="E7377">
            <v>0</v>
          </cell>
        </row>
        <row r="7378">
          <cell r="A7378" t="str">
            <v>PR</v>
          </cell>
          <cell r="B7378">
            <v>2008</v>
          </cell>
          <cell r="D7378" t="str">
            <v>SOJA</v>
          </cell>
          <cell r="E7378">
            <v>331.69400000000002</v>
          </cell>
        </row>
        <row r="7379">
          <cell r="A7379" t="str">
            <v>PR</v>
          </cell>
          <cell r="B7379">
            <v>2008</v>
          </cell>
          <cell r="D7379" t="str">
            <v>SOJA</v>
          </cell>
          <cell r="E7379">
            <v>14787.776</v>
          </cell>
        </row>
        <row r="7380">
          <cell r="A7380" t="str">
            <v>PR</v>
          </cell>
          <cell r="B7380">
            <v>2008</v>
          </cell>
          <cell r="D7380" t="str">
            <v>SOJA</v>
          </cell>
          <cell r="E7380">
            <v>5065.299</v>
          </cell>
        </row>
        <row r="7381">
          <cell r="A7381" t="str">
            <v>PR</v>
          </cell>
          <cell r="B7381">
            <v>2008</v>
          </cell>
          <cell r="D7381" t="str">
            <v>SOJA</v>
          </cell>
          <cell r="E7381">
            <v>13563.34</v>
          </cell>
        </row>
        <row r="7382">
          <cell r="A7382" t="str">
            <v>PR</v>
          </cell>
          <cell r="B7382">
            <v>2008</v>
          </cell>
          <cell r="D7382" t="str">
            <v>SOJA</v>
          </cell>
          <cell r="E7382">
            <v>3069.4490000000001</v>
          </cell>
        </row>
        <row r="7383">
          <cell r="A7383" t="str">
            <v>PR</v>
          </cell>
          <cell r="B7383">
            <v>2008</v>
          </cell>
          <cell r="D7383" t="str">
            <v>SOJA</v>
          </cell>
          <cell r="E7383">
            <v>11046.89</v>
          </cell>
        </row>
        <row r="7384">
          <cell r="A7384" t="str">
            <v>PR</v>
          </cell>
          <cell r="B7384">
            <v>2008</v>
          </cell>
          <cell r="D7384" t="str">
            <v>SOJA</v>
          </cell>
          <cell r="E7384">
            <v>10654.188</v>
          </cell>
        </row>
        <row r="7385">
          <cell r="A7385" t="str">
            <v>PR</v>
          </cell>
          <cell r="B7385">
            <v>2008</v>
          </cell>
          <cell r="D7385" t="str">
            <v>SOJA</v>
          </cell>
          <cell r="E7385">
            <v>3464.1660000000002</v>
          </cell>
        </row>
        <row r="7386">
          <cell r="A7386" t="str">
            <v>PR</v>
          </cell>
          <cell r="B7386">
            <v>2008</v>
          </cell>
          <cell r="D7386" t="str">
            <v>SOJA</v>
          </cell>
          <cell r="E7386">
            <v>1759.5070000000001</v>
          </cell>
        </row>
        <row r="7387">
          <cell r="A7387" t="str">
            <v>PR</v>
          </cell>
          <cell r="B7387">
            <v>2008</v>
          </cell>
          <cell r="D7387" t="str">
            <v>SOJA</v>
          </cell>
          <cell r="E7387">
            <v>10539.83</v>
          </cell>
        </row>
        <row r="7388">
          <cell r="A7388" t="str">
            <v>GO</v>
          </cell>
          <cell r="B7388">
            <v>2008</v>
          </cell>
          <cell r="D7388" t="str">
            <v>MILHO</v>
          </cell>
          <cell r="E7388">
            <v>-0.02</v>
          </cell>
        </row>
        <row r="7389">
          <cell r="A7389" t="str">
            <v>BA</v>
          </cell>
          <cell r="B7389">
            <v>2008</v>
          </cell>
          <cell r="D7389" t="str">
            <v>MILHO</v>
          </cell>
          <cell r="E7389">
            <v>384.226</v>
          </cell>
        </row>
        <row r="7390">
          <cell r="A7390" t="str">
            <v>BA</v>
          </cell>
          <cell r="B7390">
            <v>2008</v>
          </cell>
          <cell r="D7390" t="str">
            <v>MILHO</v>
          </cell>
          <cell r="E7390">
            <v>256.97800000000001</v>
          </cell>
        </row>
        <row r="7391">
          <cell r="A7391" t="str">
            <v>BA</v>
          </cell>
          <cell r="B7391">
            <v>2008</v>
          </cell>
          <cell r="D7391" t="str">
            <v>MILHO</v>
          </cell>
          <cell r="E7391">
            <v>8665.0740000000005</v>
          </cell>
        </row>
        <row r="7392">
          <cell r="A7392" t="str">
            <v>BA</v>
          </cell>
          <cell r="B7392">
            <v>2008</v>
          </cell>
          <cell r="D7392" t="str">
            <v>MILHO</v>
          </cell>
          <cell r="E7392">
            <v>124.52</v>
          </cell>
        </row>
        <row r="7393">
          <cell r="A7393" t="str">
            <v>BA</v>
          </cell>
          <cell r="B7393">
            <v>2008</v>
          </cell>
          <cell r="D7393" t="str">
            <v>MILHO</v>
          </cell>
          <cell r="E7393">
            <v>49.072000000000003</v>
          </cell>
        </row>
        <row r="7394">
          <cell r="A7394" t="str">
            <v>BA</v>
          </cell>
          <cell r="B7394">
            <v>2008</v>
          </cell>
          <cell r="D7394" t="str">
            <v>MILHO</v>
          </cell>
          <cell r="E7394">
            <v>0</v>
          </cell>
        </row>
        <row r="7395">
          <cell r="A7395" t="str">
            <v>BA</v>
          </cell>
          <cell r="B7395">
            <v>2008</v>
          </cell>
          <cell r="D7395" t="str">
            <v>MILHO</v>
          </cell>
          <cell r="E7395">
            <v>826.71699999999998</v>
          </cell>
        </row>
        <row r="7396">
          <cell r="A7396" t="str">
            <v>TO</v>
          </cell>
          <cell r="B7396">
            <v>2008</v>
          </cell>
          <cell r="D7396" t="str">
            <v>MILHO</v>
          </cell>
          <cell r="E7396">
            <v>0</v>
          </cell>
        </row>
        <row r="7397">
          <cell r="A7397" t="str">
            <v>PI</v>
          </cell>
          <cell r="B7397">
            <v>2008</v>
          </cell>
          <cell r="D7397" t="str">
            <v>MILHO</v>
          </cell>
          <cell r="E7397">
            <v>0</v>
          </cell>
        </row>
        <row r="7398">
          <cell r="A7398" t="str">
            <v>MG</v>
          </cell>
          <cell r="B7398">
            <v>2008</v>
          </cell>
          <cell r="D7398" t="str">
            <v>MILHO</v>
          </cell>
          <cell r="E7398">
            <v>1115.1969999999999</v>
          </cell>
        </row>
        <row r="7399">
          <cell r="A7399" t="str">
            <v>GO</v>
          </cell>
          <cell r="B7399">
            <v>2008</v>
          </cell>
          <cell r="D7399" t="str">
            <v>MILHO</v>
          </cell>
          <cell r="E7399">
            <v>0</v>
          </cell>
        </row>
        <row r="7400">
          <cell r="A7400" t="str">
            <v>MG</v>
          </cell>
          <cell r="B7400">
            <v>2008</v>
          </cell>
          <cell r="D7400" t="str">
            <v>MILHO</v>
          </cell>
          <cell r="E7400">
            <v>735.59</v>
          </cell>
        </row>
        <row r="7401">
          <cell r="A7401" t="str">
            <v>MG</v>
          </cell>
          <cell r="B7401">
            <v>2008</v>
          </cell>
          <cell r="D7401" t="str">
            <v>MILHO</v>
          </cell>
          <cell r="E7401">
            <v>14324.566999999999</v>
          </cell>
        </row>
        <row r="7402">
          <cell r="A7402" t="str">
            <v>MT</v>
          </cell>
          <cell r="B7402">
            <v>2008</v>
          </cell>
          <cell r="D7402" t="str">
            <v>MILHO</v>
          </cell>
          <cell r="E7402">
            <v>1023.236</v>
          </cell>
        </row>
        <row r="7403">
          <cell r="A7403" t="str">
            <v>GO</v>
          </cell>
          <cell r="B7403">
            <v>2008</v>
          </cell>
          <cell r="D7403" t="str">
            <v>MILHO</v>
          </cell>
          <cell r="E7403">
            <v>1500</v>
          </cell>
        </row>
        <row r="7404">
          <cell r="A7404" t="str">
            <v>MS</v>
          </cell>
          <cell r="B7404">
            <v>2008</v>
          </cell>
          <cell r="D7404" t="str">
            <v>MILHO</v>
          </cell>
          <cell r="E7404">
            <v>0</v>
          </cell>
        </row>
        <row r="7405">
          <cell r="A7405" t="str">
            <v>GO</v>
          </cell>
          <cell r="B7405">
            <v>2008</v>
          </cell>
          <cell r="D7405" t="str">
            <v>MILHO</v>
          </cell>
          <cell r="E7405">
            <v>959.94</v>
          </cell>
        </row>
        <row r="7406">
          <cell r="A7406" t="str">
            <v>MT</v>
          </cell>
          <cell r="B7406">
            <v>2008</v>
          </cell>
          <cell r="D7406" t="str">
            <v>MILHO</v>
          </cell>
          <cell r="E7406">
            <v>4604.4470000000001</v>
          </cell>
        </row>
        <row r="7407">
          <cell r="A7407" t="str">
            <v>MT</v>
          </cell>
          <cell r="B7407">
            <v>2008</v>
          </cell>
          <cell r="D7407" t="str">
            <v>MILHO</v>
          </cell>
          <cell r="E7407">
            <v>8443.5589999999993</v>
          </cell>
        </row>
        <row r="7408">
          <cell r="A7408" t="str">
            <v>MT</v>
          </cell>
          <cell r="B7408">
            <v>2008</v>
          </cell>
          <cell r="D7408" t="str">
            <v>MILHO</v>
          </cell>
          <cell r="E7408">
            <v>7806.2169999999996</v>
          </cell>
        </row>
        <row r="7409">
          <cell r="A7409" t="str">
            <v>MT</v>
          </cell>
          <cell r="B7409">
            <v>2008</v>
          </cell>
          <cell r="D7409" t="str">
            <v>MILHO</v>
          </cell>
          <cell r="E7409">
            <v>84.728999999999999</v>
          </cell>
        </row>
        <row r="7410">
          <cell r="A7410" t="str">
            <v>MT</v>
          </cell>
          <cell r="B7410">
            <v>2008</v>
          </cell>
          <cell r="D7410" t="str">
            <v>MILHO</v>
          </cell>
          <cell r="E7410">
            <v>2284.5700000000002</v>
          </cell>
        </row>
        <row r="7411">
          <cell r="A7411" t="str">
            <v>MT</v>
          </cell>
          <cell r="B7411">
            <v>2008</v>
          </cell>
          <cell r="D7411" t="str">
            <v>MILHO</v>
          </cell>
          <cell r="E7411">
            <v>3424.16</v>
          </cell>
        </row>
        <row r="7412">
          <cell r="A7412" t="str">
            <v>MS</v>
          </cell>
          <cell r="B7412">
            <v>2008</v>
          </cell>
          <cell r="D7412" t="str">
            <v>MILHO</v>
          </cell>
          <cell r="E7412">
            <v>117.125</v>
          </cell>
        </row>
        <row r="7413">
          <cell r="A7413" t="str">
            <v>MT</v>
          </cell>
          <cell r="B7413">
            <v>2008</v>
          </cell>
          <cell r="D7413" t="str">
            <v>MILHO</v>
          </cell>
          <cell r="E7413">
            <v>0</v>
          </cell>
        </row>
        <row r="7414">
          <cell r="A7414" t="str">
            <v>MT</v>
          </cell>
          <cell r="B7414">
            <v>2008</v>
          </cell>
          <cell r="D7414" t="str">
            <v>MILHO</v>
          </cell>
          <cell r="E7414">
            <v>9583.5300000000007</v>
          </cell>
        </row>
        <row r="7415">
          <cell r="A7415" t="str">
            <v>MT</v>
          </cell>
          <cell r="B7415">
            <v>2008</v>
          </cell>
          <cell r="D7415" t="str">
            <v>MILHO</v>
          </cell>
          <cell r="E7415">
            <v>834.61199999999997</v>
          </cell>
        </row>
        <row r="7416">
          <cell r="A7416" t="str">
            <v>MT</v>
          </cell>
          <cell r="B7416">
            <v>2008</v>
          </cell>
          <cell r="D7416" t="str">
            <v>MILHO</v>
          </cell>
          <cell r="E7416">
            <v>9303.1200000000008</v>
          </cell>
        </row>
        <row r="7417">
          <cell r="A7417" t="str">
            <v>MT</v>
          </cell>
          <cell r="B7417">
            <v>2008</v>
          </cell>
          <cell r="D7417" t="str">
            <v>MILHO</v>
          </cell>
          <cell r="E7417">
            <v>7657.9210000000003</v>
          </cell>
        </row>
        <row r="7418">
          <cell r="A7418" t="str">
            <v>MT</v>
          </cell>
          <cell r="B7418">
            <v>2008</v>
          </cell>
          <cell r="D7418" t="str">
            <v>MILHO</v>
          </cell>
          <cell r="E7418">
            <v>7714.1270000000004</v>
          </cell>
        </row>
        <row r="7419">
          <cell r="A7419" t="str">
            <v>MT</v>
          </cell>
          <cell r="B7419">
            <v>2008</v>
          </cell>
          <cell r="D7419" t="str">
            <v>MILHO</v>
          </cell>
          <cell r="E7419">
            <v>35942.639000000003</v>
          </cell>
        </row>
        <row r="7420">
          <cell r="A7420" t="str">
            <v>MT</v>
          </cell>
          <cell r="B7420">
            <v>2008</v>
          </cell>
          <cell r="D7420" t="str">
            <v>MILHO</v>
          </cell>
          <cell r="E7420">
            <v>6042.35</v>
          </cell>
        </row>
        <row r="7421">
          <cell r="A7421" t="str">
            <v>MT</v>
          </cell>
          <cell r="B7421">
            <v>2008</v>
          </cell>
          <cell r="D7421" t="str">
            <v>MILHO</v>
          </cell>
          <cell r="E7421">
            <v>2205.877</v>
          </cell>
        </row>
        <row r="7422">
          <cell r="A7422" t="str">
            <v>MT</v>
          </cell>
          <cell r="B7422">
            <v>2008</v>
          </cell>
          <cell r="D7422" t="str">
            <v>MILHO</v>
          </cell>
          <cell r="E7422">
            <v>3258.5219999999999</v>
          </cell>
        </row>
        <row r="7423">
          <cell r="A7423" t="str">
            <v>MT</v>
          </cell>
          <cell r="B7423">
            <v>2008</v>
          </cell>
          <cell r="D7423" t="str">
            <v>MILHO</v>
          </cell>
          <cell r="E7423">
            <v>4156.3209999999999</v>
          </cell>
        </row>
        <row r="7424">
          <cell r="A7424" t="str">
            <v>MT</v>
          </cell>
          <cell r="B7424">
            <v>2008</v>
          </cell>
          <cell r="D7424" t="str">
            <v>MILHO</v>
          </cell>
          <cell r="E7424">
            <v>2244.5500000000002</v>
          </cell>
        </row>
        <row r="7425">
          <cell r="A7425" t="str">
            <v>RS</v>
          </cell>
          <cell r="B7425">
            <v>2008</v>
          </cell>
          <cell r="D7425" t="str">
            <v>MILHO</v>
          </cell>
          <cell r="E7425">
            <v>0</v>
          </cell>
        </row>
        <row r="7426">
          <cell r="A7426" t="str">
            <v>SC</v>
          </cell>
          <cell r="B7426">
            <v>2008</v>
          </cell>
          <cell r="D7426" t="str">
            <v>MILHO</v>
          </cell>
          <cell r="E7426">
            <v>5525.4840000000004</v>
          </cell>
        </row>
        <row r="7427">
          <cell r="A7427" t="str">
            <v>PR</v>
          </cell>
          <cell r="B7427">
            <v>2008</v>
          </cell>
          <cell r="D7427" t="str">
            <v>MILHO</v>
          </cell>
          <cell r="E7427">
            <v>0</v>
          </cell>
        </row>
        <row r="7428">
          <cell r="A7428" t="str">
            <v>SP</v>
          </cell>
          <cell r="B7428">
            <v>2008</v>
          </cell>
          <cell r="D7428" t="str">
            <v>MILHO</v>
          </cell>
          <cell r="E7428">
            <v>5044.66</v>
          </cell>
        </row>
        <row r="7429">
          <cell r="A7429" t="str">
            <v>PR</v>
          </cell>
          <cell r="B7429">
            <v>2008</v>
          </cell>
          <cell r="D7429" t="str">
            <v>MILHO</v>
          </cell>
          <cell r="E7429">
            <v>-3285.6570000000002</v>
          </cell>
        </row>
        <row r="7430">
          <cell r="A7430" t="str">
            <v>PR</v>
          </cell>
          <cell r="B7430">
            <v>2008</v>
          </cell>
          <cell r="D7430" t="str">
            <v>MILHO</v>
          </cell>
          <cell r="E7430">
            <v>6615.2950000000001</v>
          </cell>
        </row>
        <row r="7431">
          <cell r="A7431" t="str">
            <v>PR</v>
          </cell>
          <cell r="B7431">
            <v>2008</v>
          </cell>
          <cell r="D7431" t="str">
            <v>MILHO</v>
          </cell>
          <cell r="E7431">
            <v>5828.7510000000002</v>
          </cell>
        </row>
        <row r="7432">
          <cell r="A7432" t="str">
            <v>PR</v>
          </cell>
          <cell r="B7432">
            <v>2008</v>
          </cell>
          <cell r="D7432" t="str">
            <v>MILHO</v>
          </cell>
          <cell r="E7432">
            <v>0</v>
          </cell>
        </row>
        <row r="7433">
          <cell r="A7433" t="str">
            <v>PR</v>
          </cell>
          <cell r="B7433">
            <v>2008</v>
          </cell>
          <cell r="D7433" t="str">
            <v>MILHO</v>
          </cell>
          <cell r="E7433">
            <v>0</v>
          </cell>
        </row>
        <row r="7434">
          <cell r="A7434" t="str">
            <v>PR</v>
          </cell>
          <cell r="B7434">
            <v>2008</v>
          </cell>
          <cell r="D7434" t="str">
            <v>MILHO</v>
          </cell>
          <cell r="E7434">
            <v>1592.087</v>
          </cell>
        </row>
        <row r="7435">
          <cell r="A7435" t="str">
            <v>PR</v>
          </cell>
          <cell r="B7435">
            <v>2008</v>
          </cell>
          <cell r="D7435" t="str">
            <v>MILHO</v>
          </cell>
          <cell r="E7435">
            <v>88.436999999999998</v>
          </cell>
        </row>
        <row r="7436">
          <cell r="A7436" t="str">
            <v>PR</v>
          </cell>
          <cell r="B7436">
            <v>2008</v>
          </cell>
          <cell r="D7436" t="str">
            <v>MILHO</v>
          </cell>
          <cell r="E7436">
            <v>296.67200000000003</v>
          </cell>
        </row>
        <row r="7437">
          <cell r="A7437" t="str">
            <v>PR</v>
          </cell>
          <cell r="B7437">
            <v>2008</v>
          </cell>
          <cell r="D7437" t="str">
            <v>MILHO</v>
          </cell>
          <cell r="E7437">
            <v>646.60500000000002</v>
          </cell>
        </row>
        <row r="7438">
          <cell r="A7438" t="str">
            <v>PR</v>
          </cell>
          <cell r="B7438">
            <v>2008</v>
          </cell>
          <cell r="D7438" t="str">
            <v>MILHO</v>
          </cell>
          <cell r="E7438">
            <v>1203.0930000000001</v>
          </cell>
        </row>
        <row r="7439">
          <cell r="A7439" t="str">
            <v>PR</v>
          </cell>
          <cell r="B7439">
            <v>2008</v>
          </cell>
          <cell r="D7439" t="str">
            <v>MILHO</v>
          </cell>
          <cell r="E7439">
            <v>2594.665</v>
          </cell>
        </row>
        <row r="7440">
          <cell r="A7440" t="str">
            <v>PR</v>
          </cell>
          <cell r="B7440">
            <v>2008</v>
          </cell>
          <cell r="D7440" t="str">
            <v>MILHO</v>
          </cell>
          <cell r="E7440">
            <v>127.46</v>
          </cell>
        </row>
        <row r="7441">
          <cell r="A7441" t="str">
            <v>PR</v>
          </cell>
          <cell r="B7441">
            <v>2008</v>
          </cell>
          <cell r="D7441" t="str">
            <v>MILHO</v>
          </cell>
          <cell r="E7441">
            <v>497.40300000000002</v>
          </cell>
        </row>
        <row r="7442">
          <cell r="A7442" t="str">
            <v>PR</v>
          </cell>
          <cell r="B7442">
            <v>2008</v>
          </cell>
          <cell r="D7442" t="str">
            <v>MILHO</v>
          </cell>
          <cell r="E7442">
            <v>0</v>
          </cell>
        </row>
        <row r="7443">
          <cell r="A7443" t="str">
            <v>MT</v>
          </cell>
          <cell r="B7443">
            <v>2008</v>
          </cell>
          <cell r="D7443" t="str">
            <v>SOJA</v>
          </cell>
          <cell r="E7443">
            <v>98.26</v>
          </cell>
        </row>
        <row r="7444">
          <cell r="A7444" t="str">
            <v>MT</v>
          </cell>
          <cell r="B7444">
            <v>2008</v>
          </cell>
          <cell r="D7444" t="str">
            <v>SOJA</v>
          </cell>
          <cell r="E7444">
            <v>-98.26</v>
          </cell>
        </row>
        <row r="7445">
          <cell r="A7445" t="str">
            <v>MT</v>
          </cell>
          <cell r="B7445">
            <v>2008</v>
          </cell>
          <cell r="D7445" t="str">
            <v>SOJA</v>
          </cell>
          <cell r="E7445">
            <v>-391.339</v>
          </cell>
        </row>
        <row r="7446">
          <cell r="A7446" t="str">
            <v>MT</v>
          </cell>
          <cell r="B7446">
            <v>2008</v>
          </cell>
          <cell r="D7446" t="str">
            <v>SOJA</v>
          </cell>
          <cell r="E7446">
            <v>391.339</v>
          </cell>
        </row>
        <row r="7447">
          <cell r="A7447" t="str">
            <v>MT</v>
          </cell>
          <cell r="B7447">
            <v>2008</v>
          </cell>
          <cell r="D7447" t="str">
            <v>SOJA</v>
          </cell>
          <cell r="E7447">
            <v>-0.04</v>
          </cell>
        </row>
        <row r="7448">
          <cell r="A7448" t="str">
            <v>BA</v>
          </cell>
          <cell r="B7448">
            <v>2008</v>
          </cell>
          <cell r="D7448" t="str">
            <v>SOJA</v>
          </cell>
          <cell r="E7448">
            <v>841.76300000000003</v>
          </cell>
        </row>
        <row r="7449">
          <cell r="A7449" t="str">
            <v>BA</v>
          </cell>
          <cell r="B7449">
            <v>2008</v>
          </cell>
          <cell r="D7449" t="str">
            <v>SOJA</v>
          </cell>
          <cell r="E7449">
            <v>1610.769</v>
          </cell>
        </row>
        <row r="7450">
          <cell r="A7450" t="str">
            <v>BA</v>
          </cell>
          <cell r="B7450">
            <v>2008</v>
          </cell>
          <cell r="D7450" t="str">
            <v>SOJA</v>
          </cell>
          <cell r="E7450">
            <v>4967.93</v>
          </cell>
        </row>
        <row r="7451">
          <cell r="A7451" t="str">
            <v>BA</v>
          </cell>
          <cell r="B7451">
            <v>2008</v>
          </cell>
          <cell r="D7451" t="str">
            <v>SOJA</v>
          </cell>
          <cell r="E7451">
            <v>3758.761</v>
          </cell>
        </row>
        <row r="7452">
          <cell r="A7452" t="str">
            <v>BA</v>
          </cell>
          <cell r="B7452">
            <v>2008</v>
          </cell>
          <cell r="D7452" t="str">
            <v>SOJA</v>
          </cell>
          <cell r="E7452">
            <v>560.976</v>
          </cell>
        </row>
        <row r="7453">
          <cell r="A7453" t="str">
            <v>BA</v>
          </cell>
          <cell r="B7453">
            <v>2008</v>
          </cell>
          <cell r="D7453" t="str">
            <v>SOJA</v>
          </cell>
          <cell r="E7453">
            <v>-135.084</v>
          </cell>
        </row>
        <row r="7454">
          <cell r="A7454" t="str">
            <v>BA</v>
          </cell>
          <cell r="B7454">
            <v>2008</v>
          </cell>
          <cell r="D7454" t="str">
            <v>SOJA</v>
          </cell>
          <cell r="E7454">
            <v>3143.3580000000002</v>
          </cell>
        </row>
        <row r="7455">
          <cell r="A7455" t="str">
            <v>BA</v>
          </cell>
          <cell r="B7455">
            <v>2008</v>
          </cell>
          <cell r="D7455" t="str">
            <v>SOJA</v>
          </cell>
          <cell r="E7455">
            <v>1150.97</v>
          </cell>
        </row>
        <row r="7456">
          <cell r="A7456" t="str">
            <v>BA</v>
          </cell>
          <cell r="B7456">
            <v>2008</v>
          </cell>
          <cell r="D7456" t="str">
            <v>SOJA</v>
          </cell>
          <cell r="E7456">
            <v>11061.319</v>
          </cell>
        </row>
        <row r="7457">
          <cell r="A7457" t="str">
            <v>BA</v>
          </cell>
          <cell r="B7457">
            <v>2008</v>
          </cell>
          <cell r="D7457" t="str">
            <v>SOJA</v>
          </cell>
          <cell r="E7457">
            <v>337.565</v>
          </cell>
        </row>
        <row r="7458">
          <cell r="A7458" t="str">
            <v>BA</v>
          </cell>
          <cell r="B7458">
            <v>2008</v>
          </cell>
          <cell r="D7458" t="str">
            <v>SOJA</v>
          </cell>
          <cell r="E7458">
            <v>109.017</v>
          </cell>
        </row>
        <row r="7459">
          <cell r="A7459" t="str">
            <v>BA</v>
          </cell>
          <cell r="B7459">
            <v>2008</v>
          </cell>
          <cell r="D7459" t="str">
            <v>SOJA</v>
          </cell>
          <cell r="E7459">
            <v>-33.046999999999997</v>
          </cell>
        </row>
        <row r="7460">
          <cell r="A7460" t="str">
            <v>BA</v>
          </cell>
          <cell r="B7460">
            <v>2008</v>
          </cell>
          <cell r="D7460" t="str">
            <v>SOJA</v>
          </cell>
          <cell r="E7460">
            <v>-481.22300000000001</v>
          </cell>
        </row>
        <row r="7461">
          <cell r="A7461" t="str">
            <v>BA</v>
          </cell>
          <cell r="B7461">
            <v>2008</v>
          </cell>
          <cell r="D7461" t="str">
            <v>SOJA</v>
          </cell>
          <cell r="E7461">
            <v>985.62900000000002</v>
          </cell>
        </row>
        <row r="7462">
          <cell r="A7462" t="str">
            <v>TO</v>
          </cell>
          <cell r="B7462">
            <v>2008</v>
          </cell>
          <cell r="D7462" t="str">
            <v>SOJA</v>
          </cell>
          <cell r="E7462">
            <v>-22392.620999999999</v>
          </cell>
        </row>
        <row r="7463">
          <cell r="A7463" t="str">
            <v>MA</v>
          </cell>
          <cell r="B7463">
            <v>2008</v>
          </cell>
          <cell r="D7463" t="str">
            <v>SOJA</v>
          </cell>
          <cell r="E7463">
            <v>15877.864</v>
          </cell>
        </row>
        <row r="7464">
          <cell r="A7464" t="str">
            <v>TO</v>
          </cell>
          <cell r="B7464">
            <v>2008</v>
          </cell>
          <cell r="D7464" t="str">
            <v>SOJA</v>
          </cell>
          <cell r="E7464">
            <v>117.57899999999999</v>
          </cell>
        </row>
        <row r="7465">
          <cell r="A7465" t="str">
            <v>MA</v>
          </cell>
          <cell r="B7465">
            <v>2008</v>
          </cell>
          <cell r="D7465" t="str">
            <v>SOJA</v>
          </cell>
          <cell r="E7465">
            <v>3968.29</v>
          </cell>
        </row>
        <row r="7466">
          <cell r="A7466" t="str">
            <v>PA</v>
          </cell>
          <cell r="B7466">
            <v>2008</v>
          </cell>
          <cell r="D7466" t="str">
            <v>SOJA</v>
          </cell>
          <cell r="E7466">
            <v>-1062.905</v>
          </cell>
        </row>
        <row r="7467">
          <cell r="A7467" t="str">
            <v>MA</v>
          </cell>
          <cell r="B7467">
            <v>2008</v>
          </cell>
          <cell r="D7467" t="str">
            <v>SOJA</v>
          </cell>
          <cell r="E7467">
            <v>-478.584</v>
          </cell>
        </row>
        <row r="7468">
          <cell r="A7468" t="str">
            <v>MA</v>
          </cell>
          <cell r="B7468">
            <v>2008</v>
          </cell>
          <cell r="D7468" t="str">
            <v>SOJA</v>
          </cell>
          <cell r="E7468">
            <v>468.84100000000001</v>
          </cell>
        </row>
        <row r="7469">
          <cell r="A7469" t="str">
            <v>TO</v>
          </cell>
          <cell r="B7469">
            <v>2008</v>
          </cell>
          <cell r="D7469" t="str">
            <v>SOJA</v>
          </cell>
          <cell r="E7469">
            <v>-266.74099999999999</v>
          </cell>
        </row>
        <row r="7470">
          <cell r="A7470" t="str">
            <v>MA</v>
          </cell>
          <cell r="B7470">
            <v>2008</v>
          </cell>
          <cell r="D7470" t="str">
            <v>SOJA</v>
          </cell>
          <cell r="E7470">
            <v>19660.577000000001</v>
          </cell>
        </row>
        <row r="7471">
          <cell r="A7471" t="str">
            <v>MA</v>
          </cell>
          <cell r="B7471">
            <v>2008</v>
          </cell>
          <cell r="D7471" t="str">
            <v>SOJA</v>
          </cell>
          <cell r="E7471">
            <v>11.929</v>
          </cell>
        </row>
        <row r="7472">
          <cell r="A7472" t="str">
            <v>TO</v>
          </cell>
          <cell r="B7472">
            <v>2008</v>
          </cell>
          <cell r="D7472" t="str">
            <v>SOJA</v>
          </cell>
          <cell r="E7472">
            <v>484.71600000000001</v>
          </cell>
        </row>
        <row r="7473">
          <cell r="A7473" t="str">
            <v>MA</v>
          </cell>
          <cell r="B7473">
            <v>2008</v>
          </cell>
          <cell r="D7473" t="str">
            <v>SOJA</v>
          </cell>
          <cell r="E7473">
            <v>565.44100000000003</v>
          </cell>
        </row>
        <row r="7474">
          <cell r="A7474" t="str">
            <v>TO</v>
          </cell>
          <cell r="B7474">
            <v>2008</v>
          </cell>
          <cell r="D7474" t="str">
            <v>SOJA</v>
          </cell>
          <cell r="E7474">
            <v>508.21600000000001</v>
          </cell>
        </row>
        <row r="7475">
          <cell r="A7475" t="str">
            <v>PI</v>
          </cell>
          <cell r="B7475">
            <v>2008</v>
          </cell>
          <cell r="D7475" t="str">
            <v>SOJA</v>
          </cell>
          <cell r="E7475">
            <v>1962.5809999999999</v>
          </cell>
        </row>
        <row r="7476">
          <cell r="A7476" t="str">
            <v>PI</v>
          </cell>
          <cell r="B7476">
            <v>2008</v>
          </cell>
          <cell r="D7476" t="str">
            <v>SOJA</v>
          </cell>
          <cell r="E7476">
            <v>3155.598</v>
          </cell>
        </row>
        <row r="7477">
          <cell r="A7477" t="str">
            <v>PI</v>
          </cell>
          <cell r="B7477">
            <v>2008</v>
          </cell>
          <cell r="D7477" t="str">
            <v>SOJA</v>
          </cell>
          <cell r="E7477">
            <v>1045.8710000000001</v>
          </cell>
        </row>
        <row r="7478">
          <cell r="A7478" t="str">
            <v>PI</v>
          </cell>
          <cell r="B7478">
            <v>2008</v>
          </cell>
          <cell r="D7478" t="str">
            <v>SOJA</v>
          </cell>
          <cell r="E7478">
            <v>692.428</v>
          </cell>
        </row>
        <row r="7479">
          <cell r="A7479" t="str">
            <v>GO</v>
          </cell>
          <cell r="B7479">
            <v>2008</v>
          </cell>
          <cell r="D7479" t="str">
            <v>SOJA</v>
          </cell>
          <cell r="E7479">
            <v>9386.1810000000005</v>
          </cell>
        </row>
        <row r="7480">
          <cell r="A7480" t="str">
            <v>GO</v>
          </cell>
          <cell r="B7480">
            <v>2008</v>
          </cell>
          <cell r="D7480" t="str">
            <v>SOJA</v>
          </cell>
          <cell r="E7480">
            <v>0</v>
          </cell>
        </row>
        <row r="7481">
          <cell r="A7481" t="str">
            <v>MG</v>
          </cell>
          <cell r="B7481">
            <v>2008</v>
          </cell>
          <cell r="D7481" t="str">
            <v>SOJA</v>
          </cell>
          <cell r="E7481">
            <v>1522.104</v>
          </cell>
        </row>
        <row r="7482">
          <cell r="A7482" t="str">
            <v>GO</v>
          </cell>
          <cell r="B7482">
            <v>2008</v>
          </cell>
          <cell r="D7482" t="str">
            <v>SOJA</v>
          </cell>
          <cell r="E7482">
            <v>464.43200000000002</v>
          </cell>
        </row>
        <row r="7483">
          <cell r="A7483" t="str">
            <v>GO</v>
          </cell>
          <cell r="B7483">
            <v>2008</v>
          </cell>
          <cell r="D7483" t="str">
            <v>SOJA</v>
          </cell>
          <cell r="E7483">
            <v>-1387.46</v>
          </cell>
        </row>
        <row r="7484">
          <cell r="A7484" t="str">
            <v>GO</v>
          </cell>
          <cell r="B7484">
            <v>2008</v>
          </cell>
          <cell r="D7484" t="str">
            <v>SOJA</v>
          </cell>
          <cell r="E7484">
            <v>4307.7510000000002</v>
          </cell>
        </row>
        <row r="7485">
          <cell r="A7485" t="str">
            <v>GO</v>
          </cell>
          <cell r="B7485">
            <v>2008</v>
          </cell>
          <cell r="D7485" t="str">
            <v>SOJA</v>
          </cell>
          <cell r="E7485">
            <v>-9405.8209999999999</v>
          </cell>
        </row>
        <row r="7486">
          <cell r="A7486" t="str">
            <v>MG</v>
          </cell>
          <cell r="B7486">
            <v>2008</v>
          </cell>
          <cell r="D7486" t="str">
            <v>SOJA</v>
          </cell>
          <cell r="E7486">
            <v>-19.684000000000001</v>
          </cell>
        </row>
        <row r="7487">
          <cell r="A7487" t="str">
            <v>MG</v>
          </cell>
          <cell r="B7487">
            <v>2008</v>
          </cell>
          <cell r="D7487" t="str">
            <v>SOJA</v>
          </cell>
          <cell r="E7487">
            <v>2169.0439999999999</v>
          </cell>
        </row>
        <row r="7488">
          <cell r="A7488" t="str">
            <v>GO</v>
          </cell>
          <cell r="B7488">
            <v>2008</v>
          </cell>
          <cell r="D7488" t="str">
            <v>SOJA</v>
          </cell>
          <cell r="E7488">
            <v>1158.67</v>
          </cell>
        </row>
        <row r="7489">
          <cell r="A7489" t="str">
            <v>GO</v>
          </cell>
          <cell r="B7489">
            <v>2008</v>
          </cell>
          <cell r="D7489" t="str">
            <v>SOJA</v>
          </cell>
          <cell r="E7489">
            <v>0</v>
          </cell>
        </row>
        <row r="7490">
          <cell r="A7490" t="str">
            <v>GO</v>
          </cell>
          <cell r="B7490">
            <v>2008</v>
          </cell>
          <cell r="D7490" t="str">
            <v>SOJA</v>
          </cell>
          <cell r="E7490">
            <v>0</v>
          </cell>
        </row>
        <row r="7491">
          <cell r="A7491" t="str">
            <v>MT</v>
          </cell>
          <cell r="B7491">
            <v>2008</v>
          </cell>
          <cell r="D7491" t="str">
            <v>SOJA</v>
          </cell>
          <cell r="E7491">
            <v>0</v>
          </cell>
        </row>
        <row r="7492">
          <cell r="A7492" t="str">
            <v>GO</v>
          </cell>
          <cell r="B7492">
            <v>2008</v>
          </cell>
          <cell r="D7492" t="str">
            <v>SOJA</v>
          </cell>
          <cell r="E7492">
            <v>2108.1979999999999</v>
          </cell>
        </row>
        <row r="7493">
          <cell r="A7493" t="str">
            <v>GO</v>
          </cell>
          <cell r="B7493">
            <v>2008</v>
          </cell>
          <cell r="D7493" t="str">
            <v>SOJA</v>
          </cell>
          <cell r="E7493">
            <v>-0.41</v>
          </cell>
        </row>
        <row r="7494">
          <cell r="A7494" t="str">
            <v>MS</v>
          </cell>
          <cell r="B7494">
            <v>2008</v>
          </cell>
          <cell r="D7494" t="str">
            <v>SOJA</v>
          </cell>
          <cell r="E7494">
            <v>709.42100000000005</v>
          </cell>
        </row>
        <row r="7495">
          <cell r="A7495" t="str">
            <v>GO</v>
          </cell>
          <cell r="B7495">
            <v>2008</v>
          </cell>
          <cell r="D7495" t="str">
            <v>SOJA</v>
          </cell>
          <cell r="E7495">
            <v>6502.0640000000003</v>
          </cell>
        </row>
        <row r="7496">
          <cell r="A7496" t="str">
            <v>GO</v>
          </cell>
          <cell r="B7496">
            <v>2008</v>
          </cell>
          <cell r="D7496" t="str">
            <v>SOJA</v>
          </cell>
          <cell r="E7496">
            <v>-8118.6869999999999</v>
          </cell>
        </row>
        <row r="7497">
          <cell r="A7497" t="str">
            <v>MT</v>
          </cell>
          <cell r="B7497">
            <v>2008</v>
          </cell>
          <cell r="D7497" t="str">
            <v>SOJA</v>
          </cell>
          <cell r="E7497">
            <v>94.807000000000002</v>
          </cell>
        </row>
        <row r="7498">
          <cell r="A7498" t="str">
            <v>MT</v>
          </cell>
          <cell r="B7498">
            <v>2008</v>
          </cell>
          <cell r="D7498" t="str">
            <v>SOJA</v>
          </cell>
          <cell r="E7498">
            <v>310.64800000000002</v>
          </cell>
        </row>
        <row r="7499">
          <cell r="A7499" t="str">
            <v>MT</v>
          </cell>
          <cell r="B7499">
            <v>2008</v>
          </cell>
          <cell r="D7499" t="str">
            <v>SOJA</v>
          </cell>
          <cell r="E7499">
            <v>1034.356</v>
          </cell>
        </row>
        <row r="7500">
          <cell r="A7500" t="str">
            <v>MT</v>
          </cell>
          <cell r="B7500">
            <v>2008</v>
          </cell>
          <cell r="D7500" t="str">
            <v>SOJA</v>
          </cell>
          <cell r="E7500">
            <v>804.45699999999999</v>
          </cell>
        </row>
        <row r="7501">
          <cell r="A7501" t="str">
            <v>MT</v>
          </cell>
          <cell r="B7501">
            <v>2008</v>
          </cell>
          <cell r="D7501" t="str">
            <v>SOJA</v>
          </cell>
          <cell r="E7501">
            <v>-3372.57</v>
          </cell>
        </row>
        <row r="7502">
          <cell r="A7502" t="str">
            <v>MT</v>
          </cell>
          <cell r="B7502">
            <v>2008</v>
          </cell>
          <cell r="D7502" t="str">
            <v>SOJA</v>
          </cell>
          <cell r="E7502">
            <v>3359.0619999999999</v>
          </cell>
        </row>
        <row r="7503">
          <cell r="A7503" t="str">
            <v>MT</v>
          </cell>
          <cell r="B7503">
            <v>2008</v>
          </cell>
          <cell r="D7503" t="str">
            <v>SOJA</v>
          </cell>
          <cell r="E7503">
            <v>-1857.7239999999999</v>
          </cell>
        </row>
        <row r="7504">
          <cell r="A7504" t="str">
            <v>MT</v>
          </cell>
          <cell r="B7504">
            <v>2008</v>
          </cell>
          <cell r="D7504" t="str">
            <v>SOJA</v>
          </cell>
          <cell r="E7504">
            <v>1784.6980000000001</v>
          </cell>
        </row>
        <row r="7505">
          <cell r="A7505" t="str">
            <v>MT</v>
          </cell>
          <cell r="B7505">
            <v>2008</v>
          </cell>
          <cell r="D7505" t="str">
            <v>SOJA</v>
          </cell>
          <cell r="E7505">
            <v>25.574999999999999</v>
          </cell>
        </row>
        <row r="7506">
          <cell r="A7506" t="str">
            <v>MS</v>
          </cell>
          <cell r="B7506">
            <v>2008</v>
          </cell>
          <cell r="D7506" t="str">
            <v>SOJA</v>
          </cell>
          <cell r="E7506">
            <v>0</v>
          </cell>
        </row>
        <row r="7507">
          <cell r="A7507" t="str">
            <v>MS</v>
          </cell>
          <cell r="B7507">
            <v>2008</v>
          </cell>
          <cell r="D7507" t="str">
            <v>SOJA</v>
          </cell>
          <cell r="E7507">
            <v>2478.2719999999999</v>
          </cell>
        </row>
        <row r="7508">
          <cell r="A7508" t="str">
            <v>MS</v>
          </cell>
          <cell r="B7508">
            <v>2008</v>
          </cell>
          <cell r="D7508" t="str">
            <v>SOJA</v>
          </cell>
          <cell r="E7508">
            <v>0</v>
          </cell>
        </row>
        <row r="7509">
          <cell r="A7509" t="str">
            <v>MS</v>
          </cell>
          <cell r="B7509">
            <v>2008</v>
          </cell>
          <cell r="D7509" t="str">
            <v>SOJA</v>
          </cell>
          <cell r="E7509">
            <v>44.97</v>
          </cell>
        </row>
        <row r="7510">
          <cell r="A7510" t="str">
            <v>MS</v>
          </cell>
          <cell r="B7510">
            <v>2008</v>
          </cell>
          <cell r="D7510" t="str">
            <v>SOJA</v>
          </cell>
          <cell r="E7510">
            <v>0</v>
          </cell>
        </row>
        <row r="7511">
          <cell r="A7511" t="str">
            <v>MS</v>
          </cell>
          <cell r="B7511">
            <v>2008</v>
          </cell>
          <cell r="D7511" t="str">
            <v>SOJA</v>
          </cell>
          <cell r="E7511">
            <v>0</v>
          </cell>
        </row>
        <row r="7512">
          <cell r="A7512" t="str">
            <v>MT</v>
          </cell>
          <cell r="B7512">
            <v>2008</v>
          </cell>
          <cell r="D7512" t="str">
            <v>SOJA</v>
          </cell>
          <cell r="E7512">
            <v>18473.977999999999</v>
          </cell>
        </row>
        <row r="7513">
          <cell r="A7513" t="str">
            <v>MT</v>
          </cell>
          <cell r="B7513">
            <v>2008</v>
          </cell>
          <cell r="D7513" t="str">
            <v>SOJA</v>
          </cell>
          <cell r="E7513">
            <v>971.13900000000001</v>
          </cell>
        </row>
        <row r="7514">
          <cell r="A7514" t="str">
            <v>MT</v>
          </cell>
          <cell r="B7514">
            <v>2008</v>
          </cell>
          <cell r="D7514" t="str">
            <v>SOJA</v>
          </cell>
          <cell r="E7514">
            <v>-49.503</v>
          </cell>
        </row>
        <row r="7515">
          <cell r="A7515" t="str">
            <v>MT</v>
          </cell>
          <cell r="B7515">
            <v>2008</v>
          </cell>
          <cell r="D7515" t="str">
            <v>SOJA</v>
          </cell>
          <cell r="E7515">
            <v>-6088.6719999999996</v>
          </cell>
        </row>
        <row r="7516">
          <cell r="A7516" t="str">
            <v>MT</v>
          </cell>
          <cell r="B7516">
            <v>2008</v>
          </cell>
          <cell r="D7516" t="str">
            <v>SOJA</v>
          </cell>
          <cell r="E7516">
            <v>74.209999999999994</v>
          </cell>
        </row>
        <row r="7517">
          <cell r="A7517" t="str">
            <v>MT</v>
          </cell>
          <cell r="B7517">
            <v>2008</v>
          </cell>
          <cell r="D7517" t="str">
            <v>SOJA</v>
          </cell>
          <cell r="E7517">
            <v>0</v>
          </cell>
        </row>
        <row r="7518">
          <cell r="A7518" t="str">
            <v>MT</v>
          </cell>
          <cell r="B7518">
            <v>2008</v>
          </cell>
          <cell r="D7518" t="str">
            <v>SOJA</v>
          </cell>
          <cell r="E7518">
            <v>0</v>
          </cell>
        </row>
        <row r="7519">
          <cell r="A7519" t="str">
            <v>MT</v>
          </cell>
          <cell r="B7519">
            <v>2008</v>
          </cell>
          <cell r="D7519" t="str">
            <v>SOJA</v>
          </cell>
          <cell r="E7519">
            <v>0</v>
          </cell>
        </row>
        <row r="7520">
          <cell r="A7520" t="str">
            <v>MT</v>
          </cell>
          <cell r="B7520">
            <v>2008</v>
          </cell>
          <cell r="D7520" t="str">
            <v>SOJA</v>
          </cell>
          <cell r="E7520">
            <v>0</v>
          </cell>
        </row>
        <row r="7521">
          <cell r="A7521" t="str">
            <v>MT</v>
          </cell>
          <cell r="B7521">
            <v>2008</v>
          </cell>
          <cell r="D7521" t="str">
            <v>SOJA</v>
          </cell>
          <cell r="E7521">
            <v>0</v>
          </cell>
        </row>
        <row r="7522">
          <cell r="A7522" t="str">
            <v>MT</v>
          </cell>
          <cell r="B7522">
            <v>2008</v>
          </cell>
          <cell r="D7522" t="str">
            <v>SOJA</v>
          </cell>
          <cell r="E7522">
            <v>-86.305000000000007</v>
          </cell>
        </row>
        <row r="7523">
          <cell r="A7523" t="str">
            <v>MT</v>
          </cell>
          <cell r="B7523">
            <v>2008</v>
          </cell>
          <cell r="D7523" t="str">
            <v>SOJA</v>
          </cell>
          <cell r="E7523">
            <v>252.17</v>
          </cell>
        </row>
        <row r="7524">
          <cell r="A7524" t="str">
            <v>MT</v>
          </cell>
          <cell r="B7524">
            <v>2008</v>
          </cell>
          <cell r="D7524" t="str">
            <v>SOJA</v>
          </cell>
          <cell r="E7524">
            <v>287.26799999999997</v>
          </cell>
        </row>
        <row r="7525">
          <cell r="A7525" t="str">
            <v>MT</v>
          </cell>
          <cell r="B7525">
            <v>2008</v>
          </cell>
          <cell r="D7525" t="str">
            <v>SOJA</v>
          </cell>
          <cell r="E7525">
            <v>3667.306</v>
          </cell>
        </row>
        <row r="7526">
          <cell r="A7526" t="str">
            <v>MT</v>
          </cell>
          <cell r="B7526">
            <v>2008</v>
          </cell>
          <cell r="D7526" t="str">
            <v>SOJA</v>
          </cell>
          <cell r="E7526">
            <v>307.38400000000001</v>
          </cell>
        </row>
        <row r="7527">
          <cell r="A7527" t="str">
            <v>MT</v>
          </cell>
          <cell r="B7527">
            <v>2008</v>
          </cell>
          <cell r="D7527" t="str">
            <v>SOJA</v>
          </cell>
          <cell r="E7527">
            <v>543.11500000000001</v>
          </cell>
        </row>
        <row r="7528">
          <cell r="A7528" t="str">
            <v>MT</v>
          </cell>
          <cell r="B7528">
            <v>2008</v>
          </cell>
          <cell r="D7528" t="str">
            <v>SOJA</v>
          </cell>
          <cell r="E7528">
            <v>554.97400000000005</v>
          </cell>
        </row>
        <row r="7529">
          <cell r="A7529" t="str">
            <v>MT</v>
          </cell>
          <cell r="B7529">
            <v>2008</v>
          </cell>
          <cell r="D7529" t="str">
            <v>SOJA</v>
          </cell>
          <cell r="E7529">
            <v>-15.391</v>
          </cell>
        </row>
        <row r="7530">
          <cell r="A7530" t="str">
            <v>MT</v>
          </cell>
          <cell r="B7530">
            <v>2008</v>
          </cell>
          <cell r="D7530" t="str">
            <v>SOJA</v>
          </cell>
          <cell r="E7530">
            <v>817.625</v>
          </cell>
        </row>
        <row r="7531">
          <cell r="A7531" t="str">
            <v>MT</v>
          </cell>
          <cell r="B7531">
            <v>2008</v>
          </cell>
          <cell r="D7531" t="str">
            <v>SOJA</v>
          </cell>
          <cell r="E7531">
            <v>-360</v>
          </cell>
        </row>
        <row r="7532">
          <cell r="A7532" t="str">
            <v>MT</v>
          </cell>
          <cell r="B7532">
            <v>2008</v>
          </cell>
          <cell r="D7532" t="str">
            <v>SOJA</v>
          </cell>
          <cell r="E7532">
            <v>985.47799999999995</v>
          </cell>
        </row>
        <row r="7533">
          <cell r="A7533" t="str">
            <v>MT</v>
          </cell>
          <cell r="B7533">
            <v>2008</v>
          </cell>
          <cell r="D7533" t="str">
            <v>SOJA</v>
          </cell>
          <cell r="E7533">
            <v>0</v>
          </cell>
        </row>
        <row r="7534">
          <cell r="A7534" t="str">
            <v>MT</v>
          </cell>
          <cell r="B7534">
            <v>2008</v>
          </cell>
          <cell r="D7534" t="str">
            <v>SOJA</v>
          </cell>
          <cell r="E7534">
            <v>14.41</v>
          </cell>
        </row>
        <row r="7535">
          <cell r="A7535" t="str">
            <v>MT</v>
          </cell>
          <cell r="B7535">
            <v>2008</v>
          </cell>
          <cell r="D7535" t="str">
            <v>SOJA</v>
          </cell>
          <cell r="E7535">
            <v>262.65300000000002</v>
          </cell>
        </row>
        <row r="7536">
          <cell r="A7536" t="str">
            <v>MT</v>
          </cell>
          <cell r="B7536">
            <v>2008</v>
          </cell>
          <cell r="D7536" t="str">
            <v>SOJA</v>
          </cell>
          <cell r="E7536">
            <v>68.680000000000007</v>
          </cell>
        </row>
        <row r="7537">
          <cell r="A7537" t="str">
            <v>RS</v>
          </cell>
          <cell r="B7537">
            <v>2008</v>
          </cell>
          <cell r="D7537" t="str">
            <v>SOJA</v>
          </cell>
          <cell r="E7537">
            <v>1748.7829999999999</v>
          </cell>
        </row>
        <row r="7538">
          <cell r="A7538" t="str">
            <v>RS</v>
          </cell>
          <cell r="B7538">
            <v>2008</v>
          </cell>
          <cell r="D7538" t="str">
            <v>SOJA</v>
          </cell>
          <cell r="E7538">
            <v>11110.591</v>
          </cell>
        </row>
        <row r="7539">
          <cell r="A7539" t="str">
            <v>RS</v>
          </cell>
          <cell r="B7539">
            <v>2008</v>
          </cell>
          <cell r="D7539" t="str">
            <v>SOJA</v>
          </cell>
          <cell r="E7539">
            <v>10207.504000000001</v>
          </cell>
        </row>
        <row r="7540">
          <cell r="A7540" t="str">
            <v>RS</v>
          </cell>
          <cell r="B7540">
            <v>2008</v>
          </cell>
          <cell r="D7540" t="str">
            <v>SOJA</v>
          </cell>
          <cell r="E7540">
            <v>785.32500000000005</v>
          </cell>
        </row>
        <row r="7541">
          <cell r="A7541" t="str">
            <v>RS</v>
          </cell>
          <cell r="B7541">
            <v>2008</v>
          </cell>
          <cell r="D7541" t="str">
            <v>SOJA</v>
          </cell>
          <cell r="E7541">
            <v>1597.384</v>
          </cell>
        </row>
        <row r="7542">
          <cell r="A7542" t="str">
            <v>RS</v>
          </cell>
          <cell r="B7542">
            <v>2008</v>
          </cell>
          <cell r="D7542" t="str">
            <v>SOJA</v>
          </cell>
          <cell r="E7542">
            <v>15097.514999999999</v>
          </cell>
        </row>
        <row r="7543">
          <cell r="A7543" t="str">
            <v>RS</v>
          </cell>
          <cell r="B7543">
            <v>2008</v>
          </cell>
          <cell r="D7543" t="str">
            <v>SOJA</v>
          </cell>
          <cell r="E7543">
            <v>76.05</v>
          </cell>
        </row>
        <row r="7544">
          <cell r="A7544" t="str">
            <v>RS</v>
          </cell>
          <cell r="B7544">
            <v>2008</v>
          </cell>
          <cell r="D7544" t="str">
            <v>SOJA</v>
          </cell>
          <cell r="E7544">
            <v>14604.439</v>
          </cell>
        </row>
        <row r="7545">
          <cell r="A7545" t="str">
            <v>RS</v>
          </cell>
          <cell r="B7545">
            <v>2008</v>
          </cell>
          <cell r="D7545" t="str">
            <v>SOJA</v>
          </cell>
          <cell r="E7545">
            <v>9097.473</v>
          </cell>
        </row>
        <row r="7546">
          <cell r="A7546" t="str">
            <v>RS</v>
          </cell>
          <cell r="B7546">
            <v>2008</v>
          </cell>
          <cell r="D7546" t="str">
            <v>SOJA</v>
          </cell>
          <cell r="E7546">
            <v>-493.40600000000001</v>
          </cell>
        </row>
        <row r="7547">
          <cell r="A7547" t="str">
            <v>RS</v>
          </cell>
          <cell r="B7547">
            <v>2008</v>
          </cell>
          <cell r="D7547" t="str">
            <v>SOJA</v>
          </cell>
          <cell r="E7547">
            <v>3537.3009999999999</v>
          </cell>
        </row>
        <row r="7548">
          <cell r="A7548" t="str">
            <v>RS</v>
          </cell>
          <cell r="B7548">
            <v>2008</v>
          </cell>
          <cell r="D7548" t="str">
            <v>SOJA</v>
          </cell>
          <cell r="E7548">
            <v>128.941</v>
          </cell>
        </row>
        <row r="7549">
          <cell r="A7549" t="str">
            <v>RS</v>
          </cell>
          <cell r="B7549">
            <v>2008</v>
          </cell>
          <cell r="D7549" t="str">
            <v>SOJA</v>
          </cell>
          <cell r="E7549">
            <v>14502.138000000001</v>
          </cell>
        </row>
        <row r="7550">
          <cell r="A7550" t="str">
            <v>SC</v>
          </cell>
          <cell r="B7550">
            <v>2008</v>
          </cell>
          <cell r="D7550" t="str">
            <v>SOJA</v>
          </cell>
          <cell r="E7550">
            <v>28715.491999999998</v>
          </cell>
        </row>
        <row r="7551">
          <cell r="A7551" t="str">
            <v>PR</v>
          </cell>
          <cell r="B7551">
            <v>2008</v>
          </cell>
          <cell r="D7551" t="str">
            <v>SOJA</v>
          </cell>
          <cell r="E7551">
            <v>877.11099999999999</v>
          </cell>
        </row>
        <row r="7552">
          <cell r="A7552" t="str">
            <v>SP</v>
          </cell>
          <cell r="B7552">
            <v>2008</v>
          </cell>
          <cell r="D7552" t="str">
            <v>SOJA</v>
          </cell>
          <cell r="E7552">
            <v>4927.9629999999997</v>
          </cell>
        </row>
        <row r="7553">
          <cell r="A7553" t="str">
            <v>PR</v>
          </cell>
          <cell r="B7553">
            <v>2008</v>
          </cell>
          <cell r="D7553" t="str">
            <v>SOJA</v>
          </cell>
          <cell r="E7553">
            <v>0</v>
          </cell>
        </row>
        <row r="7554">
          <cell r="A7554" t="str">
            <v>PR</v>
          </cell>
          <cell r="B7554">
            <v>2008</v>
          </cell>
          <cell r="D7554" t="str">
            <v>SOJA</v>
          </cell>
          <cell r="E7554">
            <v>16400.330000000002</v>
          </cell>
        </row>
        <row r="7555">
          <cell r="A7555" t="str">
            <v>PR</v>
          </cell>
          <cell r="B7555">
            <v>2008</v>
          </cell>
          <cell r="D7555" t="str">
            <v>SOJA</v>
          </cell>
          <cell r="E7555">
            <v>3082.31</v>
          </cell>
        </row>
        <row r="7556">
          <cell r="A7556" t="str">
            <v>PR</v>
          </cell>
          <cell r="B7556">
            <v>2008</v>
          </cell>
          <cell r="D7556" t="str">
            <v>SOJA</v>
          </cell>
          <cell r="E7556">
            <v>83.792000000000002</v>
          </cell>
        </row>
        <row r="7557">
          <cell r="A7557" t="str">
            <v>PR</v>
          </cell>
          <cell r="B7557">
            <v>2008</v>
          </cell>
          <cell r="D7557" t="str">
            <v>SOJA</v>
          </cell>
          <cell r="E7557">
            <v>109.741</v>
          </cell>
        </row>
        <row r="7558">
          <cell r="A7558" t="str">
            <v>PR</v>
          </cell>
          <cell r="B7558">
            <v>2008</v>
          </cell>
          <cell r="D7558" t="str">
            <v>SOJA</v>
          </cell>
          <cell r="E7558">
            <v>2198.4499999999998</v>
          </cell>
        </row>
        <row r="7559">
          <cell r="A7559" t="str">
            <v>PR</v>
          </cell>
          <cell r="B7559">
            <v>2008</v>
          </cell>
          <cell r="D7559" t="str">
            <v>SOJA</v>
          </cell>
          <cell r="E7559">
            <v>173.40299999999999</v>
          </cell>
        </row>
        <row r="7560">
          <cell r="A7560" t="str">
            <v>PR</v>
          </cell>
          <cell r="B7560">
            <v>2008</v>
          </cell>
          <cell r="D7560" t="str">
            <v>SOJA</v>
          </cell>
          <cell r="E7560">
            <v>12166.453</v>
          </cell>
        </row>
        <row r="7561">
          <cell r="A7561" t="str">
            <v>PR</v>
          </cell>
          <cell r="B7561">
            <v>2008</v>
          </cell>
          <cell r="D7561" t="str">
            <v>SOJA</v>
          </cell>
          <cell r="E7561">
            <v>109.453</v>
          </cell>
        </row>
        <row r="7562">
          <cell r="A7562" t="str">
            <v>PR</v>
          </cell>
          <cell r="B7562">
            <v>2008</v>
          </cell>
          <cell r="D7562" t="str">
            <v>SOJA</v>
          </cell>
          <cell r="E7562">
            <v>195.273</v>
          </cell>
        </row>
        <row r="7563">
          <cell r="A7563" t="str">
            <v>PR</v>
          </cell>
          <cell r="B7563">
            <v>2008</v>
          </cell>
          <cell r="D7563" t="str">
            <v>SOJA</v>
          </cell>
          <cell r="E7563">
            <v>94.73</v>
          </cell>
        </row>
        <row r="7564">
          <cell r="A7564" t="str">
            <v>PR</v>
          </cell>
          <cell r="B7564">
            <v>2008</v>
          </cell>
          <cell r="D7564" t="str">
            <v>SOJA</v>
          </cell>
          <cell r="E7564">
            <v>18236.523000000001</v>
          </cell>
        </row>
        <row r="7565">
          <cell r="A7565" t="str">
            <v>PR</v>
          </cell>
          <cell r="B7565">
            <v>2008</v>
          </cell>
          <cell r="D7565" t="str">
            <v>SOJA</v>
          </cell>
          <cell r="E7565">
            <v>7031.9520000000002</v>
          </cell>
        </row>
        <row r="7566">
          <cell r="A7566" t="str">
            <v>PR</v>
          </cell>
          <cell r="B7566">
            <v>2008</v>
          </cell>
          <cell r="D7566" t="str">
            <v>SOJA</v>
          </cell>
          <cell r="E7566">
            <v>64.405000000000001</v>
          </cell>
        </row>
        <row r="7567">
          <cell r="A7567" t="str">
            <v>PR</v>
          </cell>
          <cell r="B7567">
            <v>2008</v>
          </cell>
          <cell r="D7567" t="str">
            <v>SOJA</v>
          </cell>
          <cell r="E7567">
            <v>1045.1220000000001</v>
          </cell>
        </row>
        <row r="7568">
          <cell r="A7568" t="str">
            <v>PR</v>
          </cell>
          <cell r="B7568">
            <v>2008</v>
          </cell>
          <cell r="D7568" t="str">
            <v>SOJA</v>
          </cell>
          <cell r="E7568">
            <v>10147.508</v>
          </cell>
        </row>
        <row r="7569">
          <cell r="A7569" t="str">
            <v>MT</v>
          </cell>
          <cell r="B7569">
            <v>2008</v>
          </cell>
          <cell r="D7569" t="str">
            <v>MILHO</v>
          </cell>
          <cell r="E7569">
            <v>-261.666</v>
          </cell>
        </row>
        <row r="7570">
          <cell r="A7570" t="str">
            <v>SC</v>
          </cell>
          <cell r="B7570">
            <v>2008</v>
          </cell>
          <cell r="D7570" t="str">
            <v>MILHO</v>
          </cell>
          <cell r="E7570">
            <v>188.934</v>
          </cell>
        </row>
        <row r="7571">
          <cell r="A7571" t="str">
            <v>PR</v>
          </cell>
          <cell r="B7571">
            <v>2008</v>
          </cell>
          <cell r="D7571" t="str">
            <v>MILHO</v>
          </cell>
          <cell r="E7571">
            <v>-188.934</v>
          </cell>
        </row>
        <row r="7572">
          <cell r="A7572" t="str">
            <v>BA</v>
          </cell>
          <cell r="B7572">
            <v>2008</v>
          </cell>
          <cell r="D7572" t="str">
            <v>MILHO</v>
          </cell>
          <cell r="E7572">
            <v>74.634</v>
          </cell>
        </row>
        <row r="7573">
          <cell r="A7573" t="str">
            <v>BA</v>
          </cell>
          <cell r="B7573">
            <v>2008</v>
          </cell>
          <cell r="D7573" t="str">
            <v>MILHO</v>
          </cell>
          <cell r="E7573">
            <v>-69.287000000000006</v>
          </cell>
        </row>
        <row r="7574">
          <cell r="A7574" t="str">
            <v>BA</v>
          </cell>
          <cell r="B7574">
            <v>2008</v>
          </cell>
          <cell r="D7574" t="str">
            <v>MILHO</v>
          </cell>
          <cell r="E7574">
            <v>564.78</v>
          </cell>
        </row>
        <row r="7575">
          <cell r="A7575" t="str">
            <v>BA</v>
          </cell>
          <cell r="B7575">
            <v>2008</v>
          </cell>
          <cell r="D7575" t="str">
            <v>MILHO</v>
          </cell>
          <cell r="E7575">
            <v>534.37900000000002</v>
          </cell>
        </row>
        <row r="7576">
          <cell r="A7576" t="str">
            <v>BA</v>
          </cell>
          <cell r="B7576">
            <v>2008</v>
          </cell>
          <cell r="D7576" t="str">
            <v>MILHO</v>
          </cell>
          <cell r="E7576">
            <v>0</v>
          </cell>
        </row>
        <row r="7577">
          <cell r="A7577" t="str">
            <v>BA</v>
          </cell>
          <cell r="B7577">
            <v>2008</v>
          </cell>
          <cell r="D7577" t="str">
            <v>MILHO</v>
          </cell>
          <cell r="E7577">
            <v>97.123000000000005</v>
          </cell>
        </row>
        <row r="7578">
          <cell r="A7578" t="str">
            <v>BA</v>
          </cell>
          <cell r="B7578">
            <v>2008</v>
          </cell>
          <cell r="D7578" t="str">
            <v>MILHO</v>
          </cell>
          <cell r="E7578">
            <v>0</v>
          </cell>
        </row>
        <row r="7579">
          <cell r="A7579" t="str">
            <v>BA</v>
          </cell>
          <cell r="B7579">
            <v>2008</v>
          </cell>
          <cell r="D7579" t="str">
            <v>MILHO</v>
          </cell>
          <cell r="E7579">
            <v>35.927999999999997</v>
          </cell>
        </row>
        <row r="7580">
          <cell r="A7580" t="str">
            <v>PI</v>
          </cell>
          <cell r="B7580">
            <v>2008</v>
          </cell>
          <cell r="D7580" t="str">
            <v>MILHO</v>
          </cell>
          <cell r="E7580">
            <v>0</v>
          </cell>
        </row>
        <row r="7581">
          <cell r="A7581" t="str">
            <v>MG</v>
          </cell>
          <cell r="B7581">
            <v>2008</v>
          </cell>
          <cell r="D7581" t="str">
            <v>MILHO</v>
          </cell>
          <cell r="E7581">
            <v>-90</v>
          </cell>
        </row>
        <row r="7582">
          <cell r="A7582" t="str">
            <v>MG</v>
          </cell>
          <cell r="B7582">
            <v>2008</v>
          </cell>
          <cell r="D7582" t="str">
            <v>MILHO</v>
          </cell>
          <cell r="E7582">
            <v>6722.2950000000001</v>
          </cell>
        </row>
        <row r="7583">
          <cell r="A7583" t="str">
            <v>GO</v>
          </cell>
          <cell r="B7583">
            <v>2008</v>
          </cell>
          <cell r="D7583" t="str">
            <v>MILHO</v>
          </cell>
          <cell r="E7583">
            <v>11492.697</v>
          </cell>
        </row>
        <row r="7584">
          <cell r="A7584" t="str">
            <v>MT</v>
          </cell>
          <cell r="B7584">
            <v>2008</v>
          </cell>
          <cell r="D7584" t="str">
            <v>MILHO</v>
          </cell>
          <cell r="E7584">
            <v>2009.558</v>
          </cell>
        </row>
        <row r="7585">
          <cell r="A7585" t="str">
            <v>GO</v>
          </cell>
          <cell r="B7585">
            <v>2008</v>
          </cell>
          <cell r="D7585" t="str">
            <v>MILHO</v>
          </cell>
          <cell r="E7585">
            <v>29803.208999999999</v>
          </cell>
        </row>
        <row r="7586">
          <cell r="A7586" t="str">
            <v>GO</v>
          </cell>
          <cell r="B7586">
            <v>2008</v>
          </cell>
          <cell r="D7586" t="str">
            <v>MILHO</v>
          </cell>
          <cell r="E7586">
            <v>1061.8119999999999</v>
          </cell>
        </row>
        <row r="7587">
          <cell r="A7587" t="str">
            <v>MS</v>
          </cell>
          <cell r="B7587">
            <v>2008</v>
          </cell>
          <cell r="D7587" t="str">
            <v>MILHO</v>
          </cell>
          <cell r="E7587">
            <v>0</v>
          </cell>
        </row>
        <row r="7588">
          <cell r="A7588" t="str">
            <v>GO</v>
          </cell>
          <cell r="B7588">
            <v>2008</v>
          </cell>
          <cell r="D7588" t="str">
            <v>MILHO</v>
          </cell>
          <cell r="E7588">
            <v>26084.226999999999</v>
          </cell>
        </row>
        <row r="7589">
          <cell r="A7589" t="str">
            <v>MT</v>
          </cell>
          <cell r="B7589">
            <v>2008</v>
          </cell>
          <cell r="D7589" t="str">
            <v>MILHO</v>
          </cell>
          <cell r="E7589">
            <v>17811.435000000001</v>
          </cell>
        </row>
        <row r="7590">
          <cell r="A7590" t="str">
            <v>MT</v>
          </cell>
          <cell r="B7590">
            <v>2008</v>
          </cell>
          <cell r="D7590" t="str">
            <v>MILHO</v>
          </cell>
          <cell r="E7590">
            <v>16697.245999999999</v>
          </cell>
        </row>
        <row r="7591">
          <cell r="A7591" t="str">
            <v>MT</v>
          </cell>
          <cell r="B7591">
            <v>2008</v>
          </cell>
          <cell r="D7591" t="str">
            <v>MILHO</v>
          </cell>
          <cell r="E7591">
            <v>780.46</v>
          </cell>
        </row>
        <row r="7592">
          <cell r="A7592" t="str">
            <v>MT</v>
          </cell>
          <cell r="B7592">
            <v>2008</v>
          </cell>
          <cell r="D7592" t="str">
            <v>MILHO</v>
          </cell>
          <cell r="E7592">
            <v>9792.116</v>
          </cell>
        </row>
        <row r="7593">
          <cell r="A7593" t="str">
            <v>MT</v>
          </cell>
          <cell r="B7593">
            <v>2008</v>
          </cell>
          <cell r="D7593" t="str">
            <v>MILHO</v>
          </cell>
          <cell r="E7593">
            <v>2331.058</v>
          </cell>
        </row>
        <row r="7594">
          <cell r="A7594" t="str">
            <v>MT</v>
          </cell>
          <cell r="B7594">
            <v>2008</v>
          </cell>
          <cell r="D7594" t="str">
            <v>MILHO</v>
          </cell>
          <cell r="E7594">
            <v>4014.9850000000001</v>
          </cell>
        </row>
        <row r="7595">
          <cell r="A7595" t="str">
            <v>MT</v>
          </cell>
          <cell r="B7595">
            <v>2008</v>
          </cell>
          <cell r="D7595" t="str">
            <v>MILHO</v>
          </cell>
          <cell r="E7595">
            <v>18669.171999999999</v>
          </cell>
        </row>
        <row r="7596">
          <cell r="A7596" t="str">
            <v>MS</v>
          </cell>
          <cell r="B7596">
            <v>2008</v>
          </cell>
          <cell r="D7596" t="str">
            <v>MILHO</v>
          </cell>
          <cell r="E7596">
            <v>252.52699999999999</v>
          </cell>
        </row>
        <row r="7597">
          <cell r="A7597" t="str">
            <v>MS</v>
          </cell>
          <cell r="B7597">
            <v>2008</v>
          </cell>
          <cell r="D7597" t="str">
            <v>MILHO</v>
          </cell>
          <cell r="E7597">
            <v>20056.006000000001</v>
          </cell>
        </row>
        <row r="7598">
          <cell r="A7598" t="str">
            <v>MS</v>
          </cell>
          <cell r="B7598">
            <v>2008</v>
          </cell>
          <cell r="D7598" t="str">
            <v>MILHO</v>
          </cell>
          <cell r="E7598">
            <v>3223.0160000000001</v>
          </cell>
        </row>
        <row r="7599">
          <cell r="A7599" t="str">
            <v>MS</v>
          </cell>
          <cell r="B7599">
            <v>2008</v>
          </cell>
          <cell r="D7599" t="str">
            <v>MILHO</v>
          </cell>
          <cell r="E7599">
            <v>2016.471</v>
          </cell>
        </row>
        <row r="7600">
          <cell r="A7600" t="str">
            <v>MS</v>
          </cell>
          <cell r="B7600">
            <v>2008</v>
          </cell>
          <cell r="D7600" t="str">
            <v>MILHO</v>
          </cell>
          <cell r="E7600">
            <v>1775.7570000000001</v>
          </cell>
        </row>
        <row r="7601">
          <cell r="A7601" t="str">
            <v>MT</v>
          </cell>
          <cell r="B7601">
            <v>2008</v>
          </cell>
          <cell r="D7601" t="str">
            <v>MILHO</v>
          </cell>
          <cell r="E7601">
            <v>0</v>
          </cell>
        </row>
        <row r="7602">
          <cell r="A7602" t="str">
            <v>MT</v>
          </cell>
          <cell r="B7602">
            <v>2008</v>
          </cell>
          <cell r="D7602" t="str">
            <v>MILHO</v>
          </cell>
          <cell r="E7602">
            <v>0</v>
          </cell>
        </row>
        <row r="7603">
          <cell r="A7603" t="str">
            <v>MT</v>
          </cell>
          <cell r="B7603">
            <v>2008</v>
          </cell>
          <cell r="D7603" t="str">
            <v>MILHO</v>
          </cell>
          <cell r="E7603">
            <v>13661.710999999999</v>
          </cell>
        </row>
        <row r="7604">
          <cell r="A7604" t="str">
            <v>MT</v>
          </cell>
          <cell r="B7604">
            <v>2008</v>
          </cell>
          <cell r="D7604" t="str">
            <v>MILHO</v>
          </cell>
          <cell r="E7604">
            <v>8162.6239999999998</v>
          </cell>
        </row>
        <row r="7605">
          <cell r="A7605" t="str">
            <v>MT</v>
          </cell>
          <cell r="B7605">
            <v>2008</v>
          </cell>
          <cell r="D7605" t="str">
            <v>MILHO</v>
          </cell>
          <cell r="E7605">
            <v>6064.4470000000001</v>
          </cell>
        </row>
        <row r="7606">
          <cell r="A7606" t="str">
            <v>MT</v>
          </cell>
          <cell r="B7606">
            <v>2008</v>
          </cell>
          <cell r="D7606" t="str">
            <v>MILHO</v>
          </cell>
          <cell r="E7606">
            <v>33449.057000000001</v>
          </cell>
        </row>
        <row r="7607">
          <cell r="A7607" t="str">
            <v>MT</v>
          </cell>
          <cell r="B7607">
            <v>2008</v>
          </cell>
          <cell r="D7607" t="str">
            <v>MILHO</v>
          </cell>
          <cell r="E7607">
            <v>6736.1469999999999</v>
          </cell>
        </row>
        <row r="7608">
          <cell r="A7608" t="str">
            <v>MT</v>
          </cell>
          <cell r="B7608">
            <v>2008</v>
          </cell>
          <cell r="D7608" t="str">
            <v>MILHO</v>
          </cell>
          <cell r="E7608">
            <v>22018.351999999999</v>
          </cell>
        </row>
        <row r="7609">
          <cell r="A7609" t="str">
            <v>MT</v>
          </cell>
          <cell r="B7609">
            <v>2008</v>
          </cell>
          <cell r="D7609" t="str">
            <v>MILHO</v>
          </cell>
          <cell r="E7609">
            <v>142189.60800000001</v>
          </cell>
        </row>
        <row r="7610">
          <cell r="A7610" t="str">
            <v>MT</v>
          </cell>
          <cell r="B7610">
            <v>2008</v>
          </cell>
          <cell r="D7610" t="str">
            <v>MILHO</v>
          </cell>
          <cell r="E7610">
            <v>26230.083999999999</v>
          </cell>
        </row>
        <row r="7611">
          <cell r="A7611" t="str">
            <v>MT</v>
          </cell>
          <cell r="B7611">
            <v>2008</v>
          </cell>
          <cell r="D7611" t="str">
            <v>MILHO</v>
          </cell>
          <cell r="E7611">
            <v>5196.3419999999996</v>
          </cell>
        </row>
        <row r="7612">
          <cell r="A7612" t="str">
            <v>MT</v>
          </cell>
          <cell r="B7612">
            <v>2008</v>
          </cell>
          <cell r="D7612" t="str">
            <v>MILHO</v>
          </cell>
          <cell r="E7612">
            <v>4752.7820000000002</v>
          </cell>
        </row>
        <row r="7613">
          <cell r="A7613" t="str">
            <v>MT</v>
          </cell>
          <cell r="B7613">
            <v>2008</v>
          </cell>
          <cell r="D7613" t="str">
            <v>MILHO</v>
          </cell>
          <cell r="E7613">
            <v>18035.442999999999</v>
          </cell>
        </row>
        <row r="7614">
          <cell r="A7614" t="str">
            <v>MT</v>
          </cell>
          <cell r="B7614">
            <v>2008</v>
          </cell>
          <cell r="D7614" t="str">
            <v>MILHO</v>
          </cell>
          <cell r="E7614">
            <v>9224.8430000000008</v>
          </cell>
        </row>
        <row r="7615">
          <cell r="A7615" t="str">
            <v>MT</v>
          </cell>
          <cell r="B7615">
            <v>2008</v>
          </cell>
          <cell r="D7615" t="str">
            <v>MILHO</v>
          </cell>
          <cell r="E7615">
            <v>981.34299999999996</v>
          </cell>
        </row>
        <row r="7616">
          <cell r="A7616" t="str">
            <v>MT</v>
          </cell>
          <cell r="B7616">
            <v>2008</v>
          </cell>
          <cell r="D7616" t="str">
            <v>MILHO</v>
          </cell>
          <cell r="E7616">
            <v>35780.822</v>
          </cell>
        </row>
        <row r="7617">
          <cell r="A7617" t="str">
            <v>SC</v>
          </cell>
          <cell r="B7617">
            <v>2008</v>
          </cell>
          <cell r="D7617" t="str">
            <v>MILHO</v>
          </cell>
          <cell r="E7617">
            <v>80.308000000000007</v>
          </cell>
        </row>
        <row r="7618">
          <cell r="A7618" t="str">
            <v>PR</v>
          </cell>
          <cell r="B7618">
            <v>2008</v>
          </cell>
          <cell r="D7618" t="str">
            <v>MILHO</v>
          </cell>
          <cell r="E7618">
            <v>701.92899999999997</v>
          </cell>
        </row>
        <row r="7619">
          <cell r="A7619" t="str">
            <v>SP</v>
          </cell>
          <cell r="B7619">
            <v>2008</v>
          </cell>
          <cell r="D7619" t="str">
            <v>MILHO</v>
          </cell>
          <cell r="E7619">
            <v>1644.06</v>
          </cell>
        </row>
        <row r="7620">
          <cell r="A7620" t="str">
            <v>PR</v>
          </cell>
          <cell r="B7620">
            <v>2008</v>
          </cell>
          <cell r="D7620" t="str">
            <v>MILHO</v>
          </cell>
          <cell r="E7620">
            <v>2324.7910000000002</v>
          </cell>
        </row>
        <row r="7621">
          <cell r="A7621" t="str">
            <v>PR</v>
          </cell>
          <cell r="B7621">
            <v>2008</v>
          </cell>
          <cell r="D7621" t="str">
            <v>MILHO</v>
          </cell>
          <cell r="E7621">
            <v>-149.36099999999999</v>
          </cell>
        </row>
        <row r="7622">
          <cell r="A7622" t="str">
            <v>PR</v>
          </cell>
          <cell r="B7622">
            <v>2008</v>
          </cell>
          <cell r="D7622" t="str">
            <v>MILHO</v>
          </cell>
          <cell r="E7622">
            <v>676.60299999999995</v>
          </cell>
        </row>
        <row r="7623">
          <cell r="A7623" t="str">
            <v>PR</v>
          </cell>
          <cell r="B7623">
            <v>2008</v>
          </cell>
          <cell r="D7623" t="str">
            <v>MILHO</v>
          </cell>
          <cell r="E7623">
            <v>7337.335</v>
          </cell>
        </row>
        <row r="7624">
          <cell r="A7624" t="str">
            <v>PR</v>
          </cell>
          <cell r="B7624">
            <v>2008</v>
          </cell>
          <cell r="D7624" t="str">
            <v>MILHO</v>
          </cell>
          <cell r="E7624">
            <v>0</v>
          </cell>
        </row>
        <row r="7625">
          <cell r="A7625" t="str">
            <v>PR</v>
          </cell>
          <cell r="B7625">
            <v>2008</v>
          </cell>
          <cell r="D7625" t="str">
            <v>MILHO</v>
          </cell>
          <cell r="E7625">
            <v>211.01599999999999</v>
          </cell>
        </row>
        <row r="7626">
          <cell r="A7626" t="str">
            <v>PR</v>
          </cell>
          <cell r="B7626">
            <v>2008</v>
          </cell>
          <cell r="D7626" t="str">
            <v>MILHO</v>
          </cell>
          <cell r="E7626">
            <v>426.351</v>
          </cell>
        </row>
        <row r="7627">
          <cell r="A7627" t="str">
            <v>PR</v>
          </cell>
          <cell r="B7627">
            <v>2008</v>
          </cell>
          <cell r="D7627" t="str">
            <v>MILHO</v>
          </cell>
          <cell r="E7627">
            <v>109.664</v>
          </cell>
        </row>
        <row r="7628">
          <cell r="A7628" t="str">
            <v>PR</v>
          </cell>
          <cell r="B7628">
            <v>2008</v>
          </cell>
          <cell r="D7628" t="str">
            <v>MILHO</v>
          </cell>
          <cell r="E7628">
            <v>321.27699999999999</v>
          </cell>
        </row>
        <row r="7629">
          <cell r="A7629" t="str">
            <v>PR</v>
          </cell>
          <cell r="B7629">
            <v>2008</v>
          </cell>
          <cell r="D7629" t="str">
            <v>MILHO</v>
          </cell>
          <cell r="E7629">
            <v>-4.6829999999999998</v>
          </cell>
        </row>
        <row r="7630">
          <cell r="A7630" t="str">
            <v>PR</v>
          </cell>
          <cell r="B7630">
            <v>2008</v>
          </cell>
          <cell r="D7630" t="str">
            <v>MILHO</v>
          </cell>
          <cell r="E7630">
            <v>92.64</v>
          </cell>
        </row>
        <row r="7631">
          <cell r="A7631" t="str">
            <v>PR</v>
          </cell>
          <cell r="B7631">
            <v>2008</v>
          </cell>
          <cell r="D7631" t="str">
            <v>MILHO</v>
          </cell>
          <cell r="E7631">
            <v>36.728000000000002</v>
          </cell>
        </row>
        <row r="7632">
          <cell r="A7632" t="str">
            <v>PR</v>
          </cell>
          <cell r="B7632">
            <v>2008</v>
          </cell>
          <cell r="D7632" t="str">
            <v>MILHO</v>
          </cell>
          <cell r="E7632">
            <v>7349.9719999999998</v>
          </cell>
        </row>
        <row r="7633">
          <cell r="A7633" t="str">
            <v>PR</v>
          </cell>
          <cell r="B7633">
            <v>2008</v>
          </cell>
          <cell r="D7633" t="str">
            <v>MILHO</v>
          </cell>
          <cell r="E7633">
            <v>411.30200000000002</v>
          </cell>
        </row>
        <row r="7634">
          <cell r="A7634" t="str">
            <v>PR</v>
          </cell>
          <cell r="B7634">
            <v>2008</v>
          </cell>
          <cell r="D7634" t="str">
            <v>MILHO</v>
          </cell>
          <cell r="E7634">
            <v>183.91900000000001</v>
          </cell>
        </row>
        <row r="7635">
          <cell r="A7635" t="str">
            <v>PR</v>
          </cell>
          <cell r="B7635">
            <v>2008</v>
          </cell>
          <cell r="D7635" t="str">
            <v>MILHO</v>
          </cell>
          <cell r="E7635">
            <v>18.606999999999999</v>
          </cell>
        </row>
        <row r="7636">
          <cell r="A7636" t="str">
            <v>PR</v>
          </cell>
          <cell r="B7636">
            <v>2008</v>
          </cell>
          <cell r="D7636" t="str">
            <v>MILHO</v>
          </cell>
          <cell r="E7636">
            <v>-13.997</v>
          </cell>
        </row>
        <row r="7637">
          <cell r="A7637" t="str">
            <v>MT</v>
          </cell>
          <cell r="B7637">
            <v>2008</v>
          </cell>
          <cell r="D7637" t="str">
            <v>SOJA</v>
          </cell>
          <cell r="E7637">
            <v>-250.14</v>
          </cell>
        </row>
        <row r="7638">
          <cell r="A7638" t="str">
            <v>RS</v>
          </cell>
          <cell r="B7638">
            <v>2008</v>
          </cell>
          <cell r="D7638" t="str">
            <v>SOJA</v>
          </cell>
          <cell r="E7638">
            <v>-11.256</v>
          </cell>
        </row>
        <row r="7639">
          <cell r="A7639" t="str">
            <v>RS</v>
          </cell>
          <cell r="B7639">
            <v>2008</v>
          </cell>
          <cell r="D7639" t="str">
            <v>SOJA</v>
          </cell>
          <cell r="E7639">
            <v>3.496</v>
          </cell>
        </row>
        <row r="7640">
          <cell r="A7640" t="str">
            <v>RS</v>
          </cell>
          <cell r="B7640">
            <v>2008</v>
          </cell>
          <cell r="D7640" t="str">
            <v>SOJA</v>
          </cell>
          <cell r="E7640">
            <v>0</v>
          </cell>
        </row>
        <row r="7641">
          <cell r="A7641" t="str">
            <v>RS</v>
          </cell>
          <cell r="B7641">
            <v>2008</v>
          </cell>
          <cell r="D7641" t="str">
            <v>SOJA</v>
          </cell>
          <cell r="E7641">
            <v>0</v>
          </cell>
        </row>
        <row r="7642">
          <cell r="A7642" t="str">
            <v>RS</v>
          </cell>
          <cell r="B7642">
            <v>2008</v>
          </cell>
          <cell r="D7642" t="str">
            <v>SOJA</v>
          </cell>
          <cell r="E7642">
            <v>62.8</v>
          </cell>
        </row>
        <row r="7643">
          <cell r="A7643" t="str">
            <v>BA</v>
          </cell>
          <cell r="B7643">
            <v>2008</v>
          </cell>
          <cell r="D7643" t="str">
            <v>SOJA</v>
          </cell>
          <cell r="E7643">
            <v>704.16700000000003</v>
          </cell>
        </row>
        <row r="7644">
          <cell r="A7644" t="str">
            <v>BA</v>
          </cell>
          <cell r="B7644">
            <v>2008</v>
          </cell>
          <cell r="D7644" t="str">
            <v>SOJA</v>
          </cell>
          <cell r="E7644">
            <v>750.89700000000005</v>
          </cell>
        </row>
        <row r="7645">
          <cell r="A7645" t="str">
            <v>BA</v>
          </cell>
          <cell r="B7645">
            <v>2008</v>
          </cell>
          <cell r="D7645" t="str">
            <v>SOJA</v>
          </cell>
          <cell r="E7645">
            <v>258.70100000000002</v>
          </cell>
        </row>
        <row r="7646">
          <cell r="A7646" t="str">
            <v>BA</v>
          </cell>
          <cell r="B7646">
            <v>2008</v>
          </cell>
          <cell r="D7646" t="str">
            <v>SOJA</v>
          </cell>
          <cell r="E7646">
            <v>28.231999999999999</v>
          </cell>
        </row>
        <row r="7647">
          <cell r="A7647" t="str">
            <v>BA</v>
          </cell>
          <cell r="B7647">
            <v>2008</v>
          </cell>
          <cell r="D7647" t="str">
            <v>SOJA</v>
          </cell>
          <cell r="E7647">
            <v>-243.14400000000001</v>
          </cell>
        </row>
        <row r="7648">
          <cell r="A7648" t="str">
            <v>BA</v>
          </cell>
          <cell r="B7648">
            <v>2008</v>
          </cell>
          <cell r="D7648" t="str">
            <v>SOJA</v>
          </cell>
          <cell r="E7648">
            <v>-95.037000000000006</v>
          </cell>
        </row>
        <row r="7649">
          <cell r="A7649" t="str">
            <v>BA</v>
          </cell>
          <cell r="B7649">
            <v>2008</v>
          </cell>
          <cell r="D7649" t="str">
            <v>SOJA</v>
          </cell>
          <cell r="E7649">
            <v>1247.1559999999999</v>
          </cell>
        </row>
        <row r="7650">
          <cell r="A7650" t="str">
            <v>BA</v>
          </cell>
          <cell r="B7650">
            <v>2008</v>
          </cell>
          <cell r="D7650" t="str">
            <v>SOJA</v>
          </cell>
          <cell r="E7650">
            <v>412.18900000000002</v>
          </cell>
        </row>
        <row r="7651">
          <cell r="A7651" t="str">
            <v>BA</v>
          </cell>
          <cell r="B7651">
            <v>2008</v>
          </cell>
          <cell r="D7651" t="str">
            <v>SOJA</v>
          </cell>
          <cell r="E7651">
            <v>2546.3130000000001</v>
          </cell>
        </row>
        <row r="7652">
          <cell r="A7652" t="str">
            <v>BA</v>
          </cell>
          <cell r="B7652">
            <v>2008</v>
          </cell>
          <cell r="D7652" t="str">
            <v>SOJA</v>
          </cell>
          <cell r="E7652">
            <v>861.51099999999997</v>
          </cell>
        </row>
        <row r="7653">
          <cell r="A7653" t="str">
            <v>BA</v>
          </cell>
          <cell r="B7653">
            <v>2008</v>
          </cell>
          <cell r="D7653" t="str">
            <v>SOJA</v>
          </cell>
          <cell r="E7653">
            <v>-90.86</v>
          </cell>
        </row>
        <row r="7654">
          <cell r="A7654" t="str">
            <v>BA</v>
          </cell>
          <cell r="B7654">
            <v>2008</v>
          </cell>
          <cell r="D7654" t="str">
            <v>SOJA</v>
          </cell>
          <cell r="E7654">
            <v>47.968000000000004</v>
          </cell>
        </row>
        <row r="7655">
          <cell r="A7655" t="str">
            <v>BA</v>
          </cell>
          <cell r="B7655">
            <v>2008</v>
          </cell>
          <cell r="D7655" t="str">
            <v>SOJA</v>
          </cell>
          <cell r="E7655">
            <v>-206.637</v>
          </cell>
        </row>
        <row r="7656">
          <cell r="A7656" t="str">
            <v>BA</v>
          </cell>
          <cell r="B7656">
            <v>2008</v>
          </cell>
          <cell r="D7656" t="str">
            <v>SOJA</v>
          </cell>
          <cell r="E7656">
            <v>-38.485999999999997</v>
          </cell>
        </row>
        <row r="7657">
          <cell r="A7657" t="str">
            <v>TO</v>
          </cell>
          <cell r="B7657">
            <v>2008</v>
          </cell>
          <cell r="D7657" t="str">
            <v>SOJA</v>
          </cell>
          <cell r="E7657">
            <v>34.356000000000002</v>
          </cell>
        </row>
        <row r="7658">
          <cell r="A7658" t="str">
            <v>MA</v>
          </cell>
          <cell r="B7658">
            <v>2008</v>
          </cell>
          <cell r="D7658" t="str">
            <v>SOJA</v>
          </cell>
          <cell r="E7658">
            <v>8206.4719999999998</v>
          </cell>
        </row>
        <row r="7659">
          <cell r="A7659" t="str">
            <v>TO</v>
          </cell>
          <cell r="B7659">
            <v>2008</v>
          </cell>
          <cell r="D7659" t="str">
            <v>SOJA</v>
          </cell>
          <cell r="E7659">
            <v>42.999000000000002</v>
          </cell>
        </row>
        <row r="7660">
          <cell r="A7660" t="str">
            <v>MA</v>
          </cell>
          <cell r="B7660">
            <v>2008</v>
          </cell>
          <cell r="D7660" t="str">
            <v>SOJA</v>
          </cell>
          <cell r="E7660">
            <v>-2759.105</v>
          </cell>
        </row>
        <row r="7661">
          <cell r="A7661" t="str">
            <v>PA</v>
          </cell>
          <cell r="B7661">
            <v>2008</v>
          </cell>
          <cell r="D7661" t="str">
            <v>SOJA</v>
          </cell>
          <cell r="E7661">
            <v>15.23</v>
          </cell>
        </row>
        <row r="7662">
          <cell r="A7662" t="str">
            <v>MA</v>
          </cell>
          <cell r="B7662">
            <v>2008</v>
          </cell>
          <cell r="D7662" t="str">
            <v>SOJA</v>
          </cell>
          <cell r="E7662">
            <v>-732.31100000000004</v>
          </cell>
        </row>
        <row r="7663">
          <cell r="A7663" t="str">
            <v>MA</v>
          </cell>
          <cell r="B7663">
            <v>2008</v>
          </cell>
          <cell r="D7663" t="str">
            <v>SOJA</v>
          </cell>
          <cell r="E7663">
            <v>1213.069</v>
          </cell>
        </row>
        <row r="7664">
          <cell r="A7664" t="str">
            <v>TO</v>
          </cell>
          <cell r="B7664">
            <v>2008</v>
          </cell>
          <cell r="D7664" t="str">
            <v>SOJA</v>
          </cell>
          <cell r="E7664">
            <v>-1203.1489999999999</v>
          </cell>
        </row>
        <row r="7665">
          <cell r="A7665" t="str">
            <v>MA</v>
          </cell>
          <cell r="B7665">
            <v>2008</v>
          </cell>
          <cell r="D7665" t="str">
            <v>SOJA</v>
          </cell>
          <cell r="E7665">
            <v>12926.019</v>
          </cell>
        </row>
        <row r="7666">
          <cell r="A7666" t="str">
            <v>MA</v>
          </cell>
          <cell r="B7666">
            <v>2008</v>
          </cell>
          <cell r="D7666" t="str">
            <v>SOJA</v>
          </cell>
          <cell r="E7666">
            <v>393.57600000000002</v>
          </cell>
        </row>
        <row r="7667">
          <cell r="A7667" t="str">
            <v>TO</v>
          </cell>
          <cell r="B7667">
            <v>2008</v>
          </cell>
          <cell r="D7667" t="str">
            <v>SOJA</v>
          </cell>
          <cell r="E7667">
            <v>-255.60900000000001</v>
          </cell>
        </row>
        <row r="7668">
          <cell r="A7668" t="str">
            <v>MA</v>
          </cell>
          <cell r="B7668">
            <v>2008</v>
          </cell>
          <cell r="D7668" t="str">
            <v>SOJA</v>
          </cell>
          <cell r="E7668">
            <v>418.28100000000001</v>
          </cell>
        </row>
        <row r="7669">
          <cell r="A7669" t="str">
            <v>TO</v>
          </cell>
          <cell r="B7669">
            <v>2008</v>
          </cell>
          <cell r="D7669" t="str">
            <v>SOJA</v>
          </cell>
          <cell r="E7669">
            <v>-598.84900000000005</v>
          </cell>
        </row>
        <row r="7670">
          <cell r="A7670" t="str">
            <v>PI</v>
          </cell>
          <cell r="B7670">
            <v>2008</v>
          </cell>
          <cell r="D7670" t="str">
            <v>SOJA</v>
          </cell>
          <cell r="E7670">
            <v>290.40100000000001</v>
          </cell>
        </row>
        <row r="7671">
          <cell r="A7671" t="str">
            <v>PI</v>
          </cell>
          <cell r="B7671">
            <v>2008</v>
          </cell>
          <cell r="D7671" t="str">
            <v>SOJA</v>
          </cell>
          <cell r="E7671">
            <v>3709.6790000000001</v>
          </cell>
        </row>
        <row r="7672">
          <cell r="A7672" t="str">
            <v>PI</v>
          </cell>
          <cell r="B7672">
            <v>2008</v>
          </cell>
          <cell r="D7672" t="str">
            <v>SOJA</v>
          </cell>
          <cell r="E7672">
            <v>316.93400000000003</v>
          </cell>
        </row>
        <row r="7673">
          <cell r="A7673" t="str">
            <v>PI</v>
          </cell>
          <cell r="B7673">
            <v>2008</v>
          </cell>
          <cell r="D7673" t="str">
            <v>SOJA</v>
          </cell>
          <cell r="E7673">
            <v>1774.1690000000001</v>
          </cell>
        </row>
        <row r="7674">
          <cell r="A7674" t="str">
            <v>GO</v>
          </cell>
          <cell r="B7674">
            <v>2008</v>
          </cell>
          <cell r="D7674" t="str">
            <v>SOJA</v>
          </cell>
          <cell r="E7674">
            <v>5831.8680000000004</v>
          </cell>
        </row>
        <row r="7675">
          <cell r="A7675" t="str">
            <v>MG</v>
          </cell>
          <cell r="B7675">
            <v>2008</v>
          </cell>
          <cell r="D7675" t="str">
            <v>SOJA</v>
          </cell>
          <cell r="E7675">
            <v>1032.704</v>
          </cell>
        </row>
        <row r="7676">
          <cell r="A7676" t="str">
            <v>GO</v>
          </cell>
          <cell r="B7676">
            <v>2008</v>
          </cell>
          <cell r="D7676" t="str">
            <v>SOJA</v>
          </cell>
          <cell r="E7676">
            <v>2.9009999999999998</v>
          </cell>
        </row>
        <row r="7677">
          <cell r="A7677" t="str">
            <v>GO</v>
          </cell>
          <cell r="B7677">
            <v>2008</v>
          </cell>
          <cell r="D7677" t="str">
            <v>SOJA</v>
          </cell>
          <cell r="E7677">
            <v>163.654</v>
          </cell>
        </row>
        <row r="7678">
          <cell r="A7678" t="str">
            <v>GO</v>
          </cell>
          <cell r="B7678">
            <v>2008</v>
          </cell>
          <cell r="D7678" t="str">
            <v>SOJA</v>
          </cell>
          <cell r="E7678">
            <v>10.4</v>
          </cell>
        </row>
        <row r="7679">
          <cell r="A7679" t="str">
            <v>GO</v>
          </cell>
          <cell r="B7679">
            <v>2008</v>
          </cell>
          <cell r="D7679" t="str">
            <v>SOJA</v>
          </cell>
          <cell r="E7679">
            <v>8.2530000000000001</v>
          </cell>
        </row>
        <row r="7680">
          <cell r="A7680" t="str">
            <v>MG</v>
          </cell>
          <cell r="B7680">
            <v>2008</v>
          </cell>
          <cell r="D7680" t="str">
            <v>SOJA</v>
          </cell>
          <cell r="E7680">
            <v>365.94</v>
          </cell>
        </row>
        <row r="7681">
          <cell r="A7681" t="str">
            <v>GO</v>
          </cell>
          <cell r="B7681">
            <v>2008</v>
          </cell>
          <cell r="D7681" t="str">
            <v>SOJA</v>
          </cell>
          <cell r="E7681">
            <v>55.970999999999997</v>
          </cell>
        </row>
        <row r="7682">
          <cell r="A7682" t="str">
            <v>GO</v>
          </cell>
          <cell r="B7682">
            <v>2008</v>
          </cell>
          <cell r="D7682" t="str">
            <v>SOJA</v>
          </cell>
          <cell r="E7682">
            <v>0</v>
          </cell>
        </row>
        <row r="7683">
          <cell r="A7683" t="str">
            <v>MT</v>
          </cell>
          <cell r="B7683">
            <v>2008</v>
          </cell>
          <cell r="D7683" t="str">
            <v>SOJA</v>
          </cell>
          <cell r="E7683">
            <v>0</v>
          </cell>
        </row>
        <row r="7684">
          <cell r="A7684" t="str">
            <v>GO</v>
          </cell>
          <cell r="B7684">
            <v>2008</v>
          </cell>
          <cell r="D7684" t="str">
            <v>SOJA</v>
          </cell>
          <cell r="E7684">
            <v>0</v>
          </cell>
        </row>
        <row r="7685">
          <cell r="A7685" t="str">
            <v>MS</v>
          </cell>
          <cell r="B7685">
            <v>2008</v>
          </cell>
          <cell r="D7685" t="str">
            <v>SOJA</v>
          </cell>
          <cell r="E7685">
            <v>0</v>
          </cell>
        </row>
        <row r="7686">
          <cell r="A7686" t="str">
            <v>GO</v>
          </cell>
          <cell r="B7686">
            <v>2008</v>
          </cell>
          <cell r="D7686" t="str">
            <v>SOJA</v>
          </cell>
          <cell r="E7686">
            <v>-2226.2379999999998</v>
          </cell>
        </row>
        <row r="7687">
          <cell r="A7687" t="str">
            <v>GO</v>
          </cell>
          <cell r="B7687">
            <v>2008</v>
          </cell>
          <cell r="D7687" t="str">
            <v>SOJA</v>
          </cell>
          <cell r="E7687">
            <v>-107.086</v>
          </cell>
        </row>
        <row r="7688">
          <cell r="A7688" t="str">
            <v>MT</v>
          </cell>
          <cell r="B7688">
            <v>2008</v>
          </cell>
          <cell r="D7688" t="str">
            <v>SOJA</v>
          </cell>
          <cell r="E7688">
            <v>711.18</v>
          </cell>
        </row>
        <row r="7689">
          <cell r="A7689" t="str">
            <v>MT</v>
          </cell>
          <cell r="B7689">
            <v>2008</v>
          </cell>
          <cell r="D7689" t="str">
            <v>SOJA</v>
          </cell>
          <cell r="E7689">
            <v>92.159000000000006</v>
          </cell>
        </row>
        <row r="7690">
          <cell r="A7690" t="str">
            <v>MT</v>
          </cell>
          <cell r="B7690">
            <v>2008</v>
          </cell>
          <cell r="D7690" t="str">
            <v>SOJA</v>
          </cell>
          <cell r="E7690">
            <v>84.92</v>
          </cell>
        </row>
        <row r="7691">
          <cell r="A7691" t="str">
            <v>MT</v>
          </cell>
          <cell r="B7691">
            <v>2008</v>
          </cell>
          <cell r="D7691" t="str">
            <v>SOJA</v>
          </cell>
          <cell r="E7691">
            <v>0</v>
          </cell>
        </row>
        <row r="7692">
          <cell r="A7692" t="str">
            <v>MT</v>
          </cell>
          <cell r="B7692">
            <v>2008</v>
          </cell>
          <cell r="D7692" t="str">
            <v>SOJA</v>
          </cell>
          <cell r="E7692">
            <v>0</v>
          </cell>
        </row>
        <row r="7693">
          <cell r="A7693" t="str">
            <v>MT</v>
          </cell>
          <cell r="B7693">
            <v>2008</v>
          </cell>
          <cell r="D7693" t="str">
            <v>SOJA</v>
          </cell>
          <cell r="E7693">
            <v>0</v>
          </cell>
        </row>
        <row r="7694">
          <cell r="A7694" t="str">
            <v>MT</v>
          </cell>
          <cell r="B7694">
            <v>2008</v>
          </cell>
          <cell r="D7694" t="str">
            <v>SOJA</v>
          </cell>
          <cell r="E7694">
            <v>43.908000000000001</v>
          </cell>
        </row>
        <row r="7695">
          <cell r="A7695" t="str">
            <v>MT</v>
          </cell>
          <cell r="B7695">
            <v>2008</v>
          </cell>
          <cell r="D7695" t="str">
            <v>SOJA</v>
          </cell>
          <cell r="E7695">
            <v>0</v>
          </cell>
        </row>
        <row r="7696">
          <cell r="A7696" t="str">
            <v>MS</v>
          </cell>
          <cell r="B7696">
            <v>2008</v>
          </cell>
          <cell r="D7696" t="str">
            <v>SOJA</v>
          </cell>
          <cell r="E7696">
            <v>0</v>
          </cell>
        </row>
        <row r="7697">
          <cell r="A7697" t="str">
            <v>MS</v>
          </cell>
          <cell r="B7697">
            <v>2008</v>
          </cell>
          <cell r="D7697" t="str">
            <v>SOJA</v>
          </cell>
          <cell r="E7697">
            <v>1024.3530000000001</v>
          </cell>
        </row>
        <row r="7698">
          <cell r="A7698" t="str">
            <v>MS</v>
          </cell>
          <cell r="B7698">
            <v>2008</v>
          </cell>
          <cell r="D7698" t="str">
            <v>SOJA</v>
          </cell>
          <cell r="E7698">
            <v>0</v>
          </cell>
        </row>
        <row r="7699">
          <cell r="A7699" t="str">
            <v>MS</v>
          </cell>
          <cell r="B7699">
            <v>2008</v>
          </cell>
          <cell r="D7699" t="str">
            <v>SOJA</v>
          </cell>
          <cell r="E7699">
            <v>0</v>
          </cell>
        </row>
        <row r="7700">
          <cell r="A7700" t="str">
            <v>MS</v>
          </cell>
          <cell r="B7700">
            <v>2008</v>
          </cell>
          <cell r="D7700" t="str">
            <v>SOJA</v>
          </cell>
          <cell r="E7700">
            <v>-11.407</v>
          </cell>
        </row>
        <row r="7701">
          <cell r="A7701" t="str">
            <v>MS</v>
          </cell>
          <cell r="B7701">
            <v>2008</v>
          </cell>
          <cell r="D7701" t="str">
            <v>SOJA</v>
          </cell>
          <cell r="E7701">
            <v>0</v>
          </cell>
        </row>
        <row r="7702">
          <cell r="A7702" t="str">
            <v>MT</v>
          </cell>
          <cell r="B7702">
            <v>2008</v>
          </cell>
          <cell r="D7702" t="str">
            <v>SOJA</v>
          </cell>
          <cell r="E7702">
            <v>7354.3389999999999</v>
          </cell>
        </row>
        <row r="7703">
          <cell r="A7703" t="str">
            <v>MT</v>
          </cell>
          <cell r="B7703">
            <v>2008</v>
          </cell>
          <cell r="D7703" t="str">
            <v>SOJA</v>
          </cell>
          <cell r="E7703">
            <v>663.76900000000001</v>
          </cell>
        </row>
        <row r="7704">
          <cell r="A7704" t="str">
            <v>MT</v>
          </cell>
          <cell r="B7704">
            <v>2008</v>
          </cell>
          <cell r="D7704" t="str">
            <v>SOJA</v>
          </cell>
          <cell r="E7704">
            <v>-581.41</v>
          </cell>
        </row>
        <row r="7705">
          <cell r="A7705" t="str">
            <v>MT</v>
          </cell>
          <cell r="B7705">
            <v>2008</v>
          </cell>
          <cell r="D7705" t="str">
            <v>SOJA</v>
          </cell>
          <cell r="E7705">
            <v>1.327</v>
          </cell>
        </row>
        <row r="7706">
          <cell r="A7706" t="str">
            <v>MT</v>
          </cell>
          <cell r="B7706">
            <v>2008</v>
          </cell>
          <cell r="D7706" t="str">
            <v>SOJA</v>
          </cell>
          <cell r="E7706">
            <v>47.4</v>
          </cell>
        </row>
        <row r="7707">
          <cell r="A7707" t="str">
            <v>MT</v>
          </cell>
          <cell r="B7707">
            <v>2008</v>
          </cell>
          <cell r="D7707" t="str">
            <v>SOJA</v>
          </cell>
          <cell r="E7707">
            <v>0</v>
          </cell>
        </row>
        <row r="7708">
          <cell r="A7708" t="str">
            <v>MT</v>
          </cell>
          <cell r="B7708">
            <v>2008</v>
          </cell>
          <cell r="D7708" t="str">
            <v>SOJA</v>
          </cell>
          <cell r="E7708">
            <v>0</v>
          </cell>
        </row>
        <row r="7709">
          <cell r="A7709" t="str">
            <v>MT</v>
          </cell>
          <cell r="B7709">
            <v>2008</v>
          </cell>
          <cell r="D7709" t="str">
            <v>SOJA</v>
          </cell>
          <cell r="E7709">
            <v>0</v>
          </cell>
        </row>
        <row r="7710">
          <cell r="A7710" t="str">
            <v>MT</v>
          </cell>
          <cell r="B7710">
            <v>2008</v>
          </cell>
          <cell r="D7710" t="str">
            <v>SOJA</v>
          </cell>
          <cell r="E7710">
            <v>649.22199999999998</v>
          </cell>
        </row>
        <row r="7711">
          <cell r="A7711" t="str">
            <v>MT</v>
          </cell>
          <cell r="B7711">
            <v>2008</v>
          </cell>
          <cell r="D7711" t="str">
            <v>SOJA</v>
          </cell>
          <cell r="E7711">
            <v>0</v>
          </cell>
        </row>
        <row r="7712">
          <cell r="A7712" t="str">
            <v>MT</v>
          </cell>
          <cell r="B7712">
            <v>2008</v>
          </cell>
          <cell r="D7712" t="str">
            <v>SOJA</v>
          </cell>
          <cell r="E7712">
            <v>-1440</v>
          </cell>
        </row>
        <row r="7713">
          <cell r="A7713" t="str">
            <v>MT</v>
          </cell>
          <cell r="B7713">
            <v>2008</v>
          </cell>
          <cell r="D7713" t="str">
            <v>SOJA</v>
          </cell>
          <cell r="E7713">
            <v>-1504.4110000000001</v>
          </cell>
        </row>
        <row r="7714">
          <cell r="A7714" t="str">
            <v>MT</v>
          </cell>
          <cell r="B7714">
            <v>2008</v>
          </cell>
          <cell r="D7714" t="str">
            <v>SOJA</v>
          </cell>
          <cell r="E7714">
            <v>-502.45400000000001</v>
          </cell>
        </row>
        <row r="7715">
          <cell r="A7715" t="str">
            <v>MT</v>
          </cell>
          <cell r="B7715">
            <v>2008</v>
          </cell>
          <cell r="D7715" t="str">
            <v>SOJA</v>
          </cell>
          <cell r="E7715">
            <v>2530.5810000000001</v>
          </cell>
        </row>
        <row r="7716">
          <cell r="A7716" t="str">
            <v>MT</v>
          </cell>
          <cell r="B7716">
            <v>2008</v>
          </cell>
          <cell r="D7716" t="str">
            <v>SOJA</v>
          </cell>
          <cell r="E7716">
            <v>-37.06</v>
          </cell>
        </row>
        <row r="7717">
          <cell r="A7717" t="str">
            <v>MT</v>
          </cell>
          <cell r="B7717">
            <v>2008</v>
          </cell>
          <cell r="D7717" t="str">
            <v>SOJA</v>
          </cell>
          <cell r="E7717">
            <v>1517.9159999999999</v>
          </cell>
        </row>
        <row r="7718">
          <cell r="A7718" t="str">
            <v>MT</v>
          </cell>
          <cell r="B7718">
            <v>2008</v>
          </cell>
          <cell r="D7718" t="str">
            <v>SOJA</v>
          </cell>
          <cell r="E7718">
            <v>-0.99</v>
          </cell>
        </row>
        <row r="7719">
          <cell r="A7719" t="str">
            <v>MT</v>
          </cell>
          <cell r="B7719">
            <v>2008</v>
          </cell>
          <cell r="D7719" t="str">
            <v>SOJA</v>
          </cell>
          <cell r="E7719">
            <v>0</v>
          </cell>
        </row>
        <row r="7720">
          <cell r="A7720" t="str">
            <v>MT</v>
          </cell>
          <cell r="B7720">
            <v>2008</v>
          </cell>
          <cell r="D7720" t="str">
            <v>SOJA</v>
          </cell>
          <cell r="E7720">
            <v>0</v>
          </cell>
        </row>
        <row r="7721">
          <cell r="A7721" t="str">
            <v>MT</v>
          </cell>
          <cell r="B7721">
            <v>2008</v>
          </cell>
          <cell r="D7721" t="str">
            <v>SOJA</v>
          </cell>
          <cell r="E7721">
            <v>0</v>
          </cell>
        </row>
        <row r="7722">
          <cell r="A7722" t="str">
            <v>MT</v>
          </cell>
          <cell r="B7722">
            <v>2008</v>
          </cell>
          <cell r="D7722" t="str">
            <v>SOJA</v>
          </cell>
          <cell r="E7722">
            <v>0</v>
          </cell>
        </row>
        <row r="7723">
          <cell r="A7723" t="str">
            <v>MT</v>
          </cell>
          <cell r="B7723">
            <v>2008</v>
          </cell>
          <cell r="D7723" t="str">
            <v>SOJA</v>
          </cell>
          <cell r="E7723">
            <v>282.28199999999998</v>
          </cell>
        </row>
        <row r="7724">
          <cell r="A7724" t="str">
            <v>RS</v>
          </cell>
          <cell r="B7724">
            <v>2008</v>
          </cell>
          <cell r="D7724" t="str">
            <v>SOJA</v>
          </cell>
          <cell r="E7724">
            <v>3632.9</v>
          </cell>
        </row>
        <row r="7725">
          <cell r="A7725" t="str">
            <v>RS</v>
          </cell>
          <cell r="B7725">
            <v>2008</v>
          </cell>
          <cell r="D7725" t="str">
            <v>SOJA</v>
          </cell>
          <cell r="E7725">
            <v>6202.48</v>
          </cell>
        </row>
        <row r="7726">
          <cell r="A7726" t="str">
            <v>RS</v>
          </cell>
          <cell r="B7726">
            <v>2008</v>
          </cell>
          <cell r="D7726" t="str">
            <v>SOJA</v>
          </cell>
          <cell r="E7726">
            <v>12122.933999999999</v>
          </cell>
        </row>
        <row r="7727">
          <cell r="A7727" t="str">
            <v>RS</v>
          </cell>
          <cell r="B7727">
            <v>2008</v>
          </cell>
          <cell r="D7727" t="str">
            <v>SOJA</v>
          </cell>
          <cell r="E7727">
            <v>689.99900000000002</v>
          </cell>
        </row>
        <row r="7728">
          <cell r="A7728" t="str">
            <v>RS</v>
          </cell>
          <cell r="B7728">
            <v>2008</v>
          </cell>
          <cell r="D7728" t="str">
            <v>SOJA</v>
          </cell>
          <cell r="E7728">
            <v>482.63400000000001</v>
          </cell>
        </row>
        <row r="7729">
          <cell r="A7729" t="str">
            <v>RS</v>
          </cell>
          <cell r="B7729">
            <v>2008</v>
          </cell>
          <cell r="D7729" t="str">
            <v>SOJA</v>
          </cell>
          <cell r="E7729">
            <v>4815.8670000000002</v>
          </cell>
        </row>
        <row r="7730">
          <cell r="A7730" t="str">
            <v>RS</v>
          </cell>
          <cell r="B7730">
            <v>2008</v>
          </cell>
          <cell r="D7730" t="str">
            <v>SOJA</v>
          </cell>
          <cell r="E7730">
            <v>2007.6869999999999</v>
          </cell>
        </row>
        <row r="7731">
          <cell r="A7731" t="str">
            <v>RS</v>
          </cell>
          <cell r="B7731">
            <v>2008</v>
          </cell>
          <cell r="D7731" t="str">
            <v>SOJA</v>
          </cell>
          <cell r="E7731">
            <v>3348.62</v>
          </cell>
        </row>
        <row r="7732">
          <cell r="A7732" t="str">
            <v>RS</v>
          </cell>
          <cell r="B7732">
            <v>2008</v>
          </cell>
          <cell r="D7732" t="str">
            <v>SOJA</v>
          </cell>
          <cell r="E7732">
            <v>2879.5079999999998</v>
          </cell>
        </row>
        <row r="7733">
          <cell r="A7733" t="str">
            <v>RS</v>
          </cell>
          <cell r="B7733">
            <v>2008</v>
          </cell>
          <cell r="D7733" t="str">
            <v>SOJA</v>
          </cell>
          <cell r="E7733">
            <v>386.4</v>
          </cell>
        </row>
        <row r="7734">
          <cell r="A7734" t="str">
            <v>RS</v>
          </cell>
          <cell r="B7734">
            <v>2008</v>
          </cell>
          <cell r="D7734" t="str">
            <v>SOJA</v>
          </cell>
          <cell r="E7734">
            <v>2875.6750000000002</v>
          </cell>
        </row>
        <row r="7735">
          <cell r="A7735" t="str">
            <v>RS</v>
          </cell>
          <cell r="B7735">
            <v>2008</v>
          </cell>
          <cell r="D7735" t="str">
            <v>SOJA</v>
          </cell>
          <cell r="E7735">
            <v>247.01499999999999</v>
          </cell>
        </row>
        <row r="7736">
          <cell r="A7736" t="str">
            <v>RS</v>
          </cell>
          <cell r="B7736">
            <v>2008</v>
          </cell>
          <cell r="D7736" t="str">
            <v>SOJA</v>
          </cell>
          <cell r="E7736">
            <v>8503.0859999999993</v>
          </cell>
        </row>
        <row r="7737">
          <cell r="A7737" t="str">
            <v>SC</v>
          </cell>
          <cell r="B7737">
            <v>2008</v>
          </cell>
          <cell r="D7737" t="str">
            <v>SOJA</v>
          </cell>
          <cell r="E7737">
            <v>3165.913</v>
          </cell>
        </row>
        <row r="7738">
          <cell r="A7738" t="str">
            <v>PR</v>
          </cell>
          <cell r="B7738">
            <v>2008</v>
          </cell>
          <cell r="D7738" t="str">
            <v>SOJA</v>
          </cell>
          <cell r="E7738">
            <v>1122.8889999999999</v>
          </cell>
        </row>
        <row r="7739">
          <cell r="A7739" t="str">
            <v>SP</v>
          </cell>
          <cell r="B7739">
            <v>2008</v>
          </cell>
          <cell r="D7739" t="str">
            <v>SOJA</v>
          </cell>
          <cell r="E7739">
            <v>116.62</v>
          </cell>
        </row>
        <row r="7740">
          <cell r="A7740" t="str">
            <v>PR</v>
          </cell>
          <cell r="B7740">
            <v>2008</v>
          </cell>
          <cell r="D7740" t="str">
            <v>SOJA</v>
          </cell>
          <cell r="E7740">
            <v>61.194000000000003</v>
          </cell>
        </row>
        <row r="7741">
          <cell r="A7741" t="str">
            <v>PR</v>
          </cell>
          <cell r="B7741">
            <v>2008</v>
          </cell>
          <cell r="D7741" t="str">
            <v>SOJA</v>
          </cell>
          <cell r="E7741">
            <v>4889.009</v>
          </cell>
        </row>
        <row r="7742">
          <cell r="A7742" t="str">
            <v>PR</v>
          </cell>
          <cell r="B7742">
            <v>2008</v>
          </cell>
          <cell r="D7742" t="str">
            <v>SOJA</v>
          </cell>
          <cell r="E7742">
            <v>297.45999999999998</v>
          </cell>
        </row>
        <row r="7743">
          <cell r="A7743" t="str">
            <v>PR</v>
          </cell>
          <cell r="B7743">
            <v>2008</v>
          </cell>
          <cell r="D7743" t="str">
            <v>SOJA</v>
          </cell>
          <cell r="E7743">
            <v>0</v>
          </cell>
        </row>
        <row r="7744">
          <cell r="A7744" t="str">
            <v>PR</v>
          </cell>
          <cell r="B7744">
            <v>2008</v>
          </cell>
          <cell r="D7744" t="str">
            <v>SOJA</v>
          </cell>
          <cell r="E7744">
            <v>796.3</v>
          </cell>
        </row>
        <row r="7745">
          <cell r="A7745" t="str">
            <v>PR</v>
          </cell>
          <cell r="B7745">
            <v>2008</v>
          </cell>
          <cell r="D7745" t="str">
            <v>SOJA</v>
          </cell>
          <cell r="E7745">
            <v>621.70000000000005</v>
          </cell>
        </row>
        <row r="7746">
          <cell r="A7746" t="str">
            <v>PR</v>
          </cell>
          <cell r="B7746">
            <v>2008</v>
          </cell>
          <cell r="D7746" t="str">
            <v>SOJA</v>
          </cell>
          <cell r="E7746">
            <v>3735.55</v>
          </cell>
        </row>
        <row r="7747">
          <cell r="A7747" t="str">
            <v>PR</v>
          </cell>
          <cell r="B7747">
            <v>2008</v>
          </cell>
          <cell r="D7747" t="str">
            <v>SOJA</v>
          </cell>
          <cell r="E7747">
            <v>141.178</v>
          </cell>
        </row>
        <row r="7748">
          <cell r="A7748" t="str">
            <v>PR</v>
          </cell>
          <cell r="B7748">
            <v>2008</v>
          </cell>
          <cell r="D7748" t="str">
            <v>SOJA</v>
          </cell>
          <cell r="E7748">
            <v>-92.454999999999998</v>
          </cell>
        </row>
        <row r="7749">
          <cell r="A7749" t="str">
            <v>PR</v>
          </cell>
          <cell r="B7749">
            <v>2008</v>
          </cell>
          <cell r="D7749" t="str">
            <v>SOJA</v>
          </cell>
          <cell r="E7749">
            <v>10.427</v>
          </cell>
        </row>
        <row r="7750">
          <cell r="A7750" t="str">
            <v>PR</v>
          </cell>
          <cell r="B7750">
            <v>2008</v>
          </cell>
          <cell r="D7750" t="str">
            <v>SOJA</v>
          </cell>
          <cell r="E7750">
            <v>14482.635</v>
          </cell>
        </row>
        <row r="7751">
          <cell r="A7751" t="str">
            <v>PR</v>
          </cell>
          <cell r="B7751">
            <v>2008</v>
          </cell>
          <cell r="D7751" t="str">
            <v>SOJA</v>
          </cell>
          <cell r="E7751">
            <v>552.11900000000003</v>
          </cell>
        </row>
        <row r="7752">
          <cell r="A7752" t="str">
            <v>PR</v>
          </cell>
          <cell r="B7752">
            <v>2008</v>
          </cell>
          <cell r="D7752" t="str">
            <v>SOJA</v>
          </cell>
          <cell r="E7752">
            <v>-35.378</v>
          </cell>
        </row>
        <row r="7753">
          <cell r="A7753" t="str">
            <v>PR</v>
          </cell>
          <cell r="B7753">
            <v>2008</v>
          </cell>
          <cell r="D7753" t="str">
            <v>SOJA</v>
          </cell>
          <cell r="E7753">
            <v>31.46</v>
          </cell>
        </row>
        <row r="7754">
          <cell r="A7754" t="str">
            <v>PR</v>
          </cell>
          <cell r="B7754">
            <v>2008</v>
          </cell>
          <cell r="D7754" t="str">
            <v>SOJA</v>
          </cell>
          <cell r="E7754">
            <v>3559.605</v>
          </cell>
        </row>
        <row r="7755">
          <cell r="A7755" t="str">
            <v>BA</v>
          </cell>
          <cell r="B7755">
            <v>2008</v>
          </cell>
          <cell r="D7755" t="str">
            <v>MILHO</v>
          </cell>
          <cell r="E7755">
            <v>961.34500000000003</v>
          </cell>
        </row>
        <row r="7756">
          <cell r="A7756" t="str">
            <v>BA</v>
          </cell>
          <cell r="B7756">
            <v>2008</v>
          </cell>
          <cell r="D7756" t="str">
            <v>MILHO</v>
          </cell>
          <cell r="E7756">
            <v>20.376999999999999</v>
          </cell>
        </row>
        <row r="7757">
          <cell r="A7757" t="str">
            <v>BA</v>
          </cell>
          <cell r="B7757">
            <v>2008</v>
          </cell>
          <cell r="D7757" t="str">
            <v>MILHO</v>
          </cell>
          <cell r="E7757">
            <v>0.104</v>
          </cell>
        </row>
        <row r="7758">
          <cell r="A7758" t="str">
            <v>BA</v>
          </cell>
          <cell r="B7758">
            <v>2008</v>
          </cell>
          <cell r="D7758" t="str">
            <v>MILHO</v>
          </cell>
          <cell r="E7758">
            <v>58.48</v>
          </cell>
        </row>
        <row r="7759">
          <cell r="A7759" t="str">
            <v>BA</v>
          </cell>
          <cell r="B7759">
            <v>2008</v>
          </cell>
          <cell r="D7759" t="str">
            <v>MILHO</v>
          </cell>
          <cell r="E7759">
            <v>-66.453000000000003</v>
          </cell>
        </row>
        <row r="7760">
          <cell r="A7760" t="str">
            <v>BA</v>
          </cell>
          <cell r="B7760">
            <v>2008</v>
          </cell>
          <cell r="D7760" t="str">
            <v>MILHO</v>
          </cell>
          <cell r="E7760">
            <v>0</v>
          </cell>
        </row>
        <row r="7761">
          <cell r="A7761" t="str">
            <v>BA</v>
          </cell>
          <cell r="B7761">
            <v>2008</v>
          </cell>
          <cell r="D7761" t="str">
            <v>MILHO</v>
          </cell>
          <cell r="E7761">
            <v>-30.67</v>
          </cell>
        </row>
        <row r="7762">
          <cell r="A7762" t="str">
            <v>MG</v>
          </cell>
          <cell r="B7762">
            <v>2008</v>
          </cell>
          <cell r="D7762" t="str">
            <v>MILHO</v>
          </cell>
          <cell r="E7762">
            <v>2964.7710000000002</v>
          </cell>
        </row>
        <row r="7763">
          <cell r="A7763" t="str">
            <v>GO</v>
          </cell>
          <cell r="B7763">
            <v>2008</v>
          </cell>
          <cell r="D7763" t="str">
            <v>MILHO</v>
          </cell>
          <cell r="E7763">
            <v>-621.60799999999995</v>
          </cell>
        </row>
        <row r="7764">
          <cell r="A7764" t="str">
            <v>MT</v>
          </cell>
          <cell r="B7764">
            <v>2008</v>
          </cell>
          <cell r="D7764" t="str">
            <v>MILHO</v>
          </cell>
          <cell r="E7764">
            <v>4334.2740000000003</v>
          </cell>
        </row>
        <row r="7765">
          <cell r="A7765" t="str">
            <v>GO</v>
          </cell>
          <cell r="B7765">
            <v>2008</v>
          </cell>
          <cell r="D7765" t="str">
            <v>MILHO</v>
          </cell>
          <cell r="E7765">
            <v>34748.012000000002</v>
          </cell>
        </row>
        <row r="7766">
          <cell r="A7766" t="str">
            <v>GO</v>
          </cell>
          <cell r="B7766">
            <v>2008</v>
          </cell>
          <cell r="D7766" t="str">
            <v>MILHO</v>
          </cell>
          <cell r="E7766">
            <v>262.63</v>
          </cell>
        </row>
        <row r="7767">
          <cell r="A7767" t="str">
            <v>GO</v>
          </cell>
          <cell r="B7767">
            <v>2008</v>
          </cell>
          <cell r="D7767" t="str">
            <v>MILHO</v>
          </cell>
          <cell r="E7767">
            <v>146.77000000000001</v>
          </cell>
        </row>
        <row r="7768">
          <cell r="A7768" t="str">
            <v>GO</v>
          </cell>
          <cell r="B7768">
            <v>2008</v>
          </cell>
          <cell r="D7768" t="str">
            <v>MILHO</v>
          </cell>
          <cell r="E7768">
            <v>3637.9540000000002</v>
          </cell>
        </row>
        <row r="7769">
          <cell r="A7769" t="str">
            <v>MT</v>
          </cell>
          <cell r="B7769">
            <v>2008</v>
          </cell>
          <cell r="D7769" t="str">
            <v>MILHO</v>
          </cell>
          <cell r="E7769">
            <v>1416.279</v>
          </cell>
        </row>
        <row r="7770">
          <cell r="A7770" t="str">
            <v>MT</v>
          </cell>
          <cell r="B7770">
            <v>2008</v>
          </cell>
          <cell r="D7770" t="str">
            <v>MILHO</v>
          </cell>
          <cell r="E7770">
            <v>370.87400000000002</v>
          </cell>
        </row>
        <row r="7771">
          <cell r="A7771" t="str">
            <v>MT</v>
          </cell>
          <cell r="B7771">
            <v>2008</v>
          </cell>
          <cell r="D7771" t="str">
            <v>MILHO</v>
          </cell>
          <cell r="E7771">
            <v>275.39999999999998</v>
          </cell>
        </row>
        <row r="7772">
          <cell r="A7772" t="str">
            <v>MT</v>
          </cell>
          <cell r="B7772">
            <v>2008</v>
          </cell>
          <cell r="D7772" t="str">
            <v>MILHO</v>
          </cell>
          <cell r="E7772">
            <v>825</v>
          </cell>
        </row>
        <row r="7773">
          <cell r="A7773" t="str">
            <v>MT</v>
          </cell>
          <cell r="B7773">
            <v>2008</v>
          </cell>
          <cell r="D7773" t="str">
            <v>MILHO</v>
          </cell>
          <cell r="E7773">
            <v>79.62</v>
          </cell>
        </row>
        <row r="7774">
          <cell r="A7774" t="str">
            <v>MT</v>
          </cell>
          <cell r="B7774">
            <v>2008</v>
          </cell>
          <cell r="D7774" t="str">
            <v>MILHO</v>
          </cell>
          <cell r="E7774">
            <v>36.884999999999998</v>
          </cell>
        </row>
        <row r="7775">
          <cell r="A7775" t="str">
            <v>MT</v>
          </cell>
          <cell r="B7775">
            <v>2008</v>
          </cell>
          <cell r="D7775" t="str">
            <v>MILHO</v>
          </cell>
          <cell r="E7775">
            <v>-1286.6759999999999</v>
          </cell>
        </row>
        <row r="7776">
          <cell r="A7776" t="str">
            <v>MS</v>
          </cell>
          <cell r="B7776">
            <v>2008</v>
          </cell>
          <cell r="D7776" t="str">
            <v>MILHO</v>
          </cell>
          <cell r="E7776">
            <v>5533.3850000000002</v>
          </cell>
        </row>
        <row r="7777">
          <cell r="A7777" t="str">
            <v>MS</v>
          </cell>
          <cell r="B7777">
            <v>2008</v>
          </cell>
          <cell r="D7777" t="str">
            <v>MILHO</v>
          </cell>
          <cell r="E7777">
            <v>13288.376</v>
          </cell>
        </row>
        <row r="7778">
          <cell r="A7778" t="str">
            <v>MS</v>
          </cell>
          <cell r="B7778">
            <v>2008</v>
          </cell>
          <cell r="D7778" t="str">
            <v>MILHO</v>
          </cell>
          <cell r="E7778">
            <v>8021.598</v>
          </cell>
        </row>
        <row r="7779">
          <cell r="A7779" t="str">
            <v>MS</v>
          </cell>
          <cell r="B7779">
            <v>2008</v>
          </cell>
          <cell r="D7779" t="str">
            <v>MILHO</v>
          </cell>
          <cell r="E7779">
            <v>5638.2960000000003</v>
          </cell>
        </row>
        <row r="7780">
          <cell r="A7780" t="str">
            <v>MS</v>
          </cell>
          <cell r="B7780">
            <v>2008</v>
          </cell>
          <cell r="D7780" t="str">
            <v>MILHO</v>
          </cell>
          <cell r="E7780">
            <v>4324.3819999999996</v>
          </cell>
        </row>
        <row r="7781">
          <cell r="A7781" t="str">
            <v>MS</v>
          </cell>
          <cell r="B7781">
            <v>2008</v>
          </cell>
          <cell r="D7781" t="str">
            <v>MILHO</v>
          </cell>
          <cell r="E7781">
            <v>4501.3379999999997</v>
          </cell>
        </row>
        <row r="7782">
          <cell r="A7782" t="str">
            <v>MT</v>
          </cell>
          <cell r="B7782">
            <v>2008</v>
          </cell>
          <cell r="D7782" t="str">
            <v>MILHO</v>
          </cell>
          <cell r="E7782">
            <v>0</v>
          </cell>
        </row>
        <row r="7783">
          <cell r="A7783" t="str">
            <v>MT</v>
          </cell>
          <cell r="B7783">
            <v>2008</v>
          </cell>
          <cell r="D7783" t="str">
            <v>MILHO</v>
          </cell>
          <cell r="E7783">
            <v>0</v>
          </cell>
        </row>
        <row r="7784">
          <cell r="A7784" t="str">
            <v>MT</v>
          </cell>
          <cell r="B7784">
            <v>2008</v>
          </cell>
          <cell r="D7784" t="str">
            <v>MILHO</v>
          </cell>
          <cell r="E7784">
            <v>9913.5550000000003</v>
          </cell>
        </row>
        <row r="7785">
          <cell r="A7785" t="str">
            <v>MT</v>
          </cell>
          <cell r="B7785">
            <v>2008</v>
          </cell>
          <cell r="D7785" t="str">
            <v>MILHO</v>
          </cell>
          <cell r="E7785">
            <v>37.192999999999998</v>
          </cell>
        </row>
        <row r="7786">
          <cell r="A7786" t="str">
            <v>MT</v>
          </cell>
          <cell r="B7786">
            <v>2008</v>
          </cell>
          <cell r="D7786" t="str">
            <v>MILHO</v>
          </cell>
          <cell r="E7786">
            <v>4059.0369999999998</v>
          </cell>
        </row>
        <row r="7787">
          <cell r="A7787" t="str">
            <v>MT</v>
          </cell>
          <cell r="B7787">
            <v>2008</v>
          </cell>
          <cell r="D7787" t="str">
            <v>MILHO</v>
          </cell>
          <cell r="E7787">
            <v>718.80899999999997</v>
          </cell>
        </row>
        <row r="7788">
          <cell r="A7788" t="str">
            <v>MT</v>
          </cell>
          <cell r="B7788">
            <v>2008</v>
          </cell>
          <cell r="D7788" t="str">
            <v>MILHO</v>
          </cell>
          <cell r="E7788">
            <v>-1202.229</v>
          </cell>
        </row>
        <row r="7789">
          <cell r="A7789" t="str">
            <v>MT</v>
          </cell>
          <cell r="B7789">
            <v>2008</v>
          </cell>
          <cell r="D7789" t="str">
            <v>MILHO</v>
          </cell>
          <cell r="E7789">
            <v>3132.9670000000001</v>
          </cell>
        </row>
        <row r="7790">
          <cell r="A7790" t="str">
            <v>MT</v>
          </cell>
          <cell r="B7790">
            <v>2008</v>
          </cell>
          <cell r="D7790" t="str">
            <v>MILHO</v>
          </cell>
          <cell r="E7790">
            <v>25511.903999999999</v>
          </cell>
        </row>
        <row r="7791">
          <cell r="A7791" t="str">
            <v>MT</v>
          </cell>
          <cell r="B7791">
            <v>2008</v>
          </cell>
          <cell r="D7791" t="str">
            <v>MILHO</v>
          </cell>
          <cell r="E7791">
            <v>1469.1579999999999</v>
          </cell>
        </row>
        <row r="7792">
          <cell r="A7792" t="str">
            <v>MT</v>
          </cell>
          <cell r="B7792">
            <v>2008</v>
          </cell>
          <cell r="D7792" t="str">
            <v>MILHO</v>
          </cell>
          <cell r="E7792">
            <v>-2314.7370000000001</v>
          </cell>
        </row>
        <row r="7793">
          <cell r="A7793" t="str">
            <v>MT</v>
          </cell>
          <cell r="B7793">
            <v>2008</v>
          </cell>
          <cell r="D7793" t="str">
            <v>MILHO</v>
          </cell>
          <cell r="E7793">
            <v>-66.850999999999999</v>
          </cell>
        </row>
        <row r="7794">
          <cell r="A7794" t="str">
            <v>MT</v>
          </cell>
          <cell r="B7794">
            <v>2008</v>
          </cell>
          <cell r="D7794" t="str">
            <v>MILHO</v>
          </cell>
          <cell r="E7794">
            <v>-1026.9090000000001</v>
          </cell>
        </row>
        <row r="7795">
          <cell r="A7795" t="str">
            <v>MT</v>
          </cell>
          <cell r="B7795">
            <v>2008</v>
          </cell>
          <cell r="D7795" t="str">
            <v>MILHO</v>
          </cell>
          <cell r="E7795">
            <v>203.374</v>
          </cell>
        </row>
        <row r="7796">
          <cell r="A7796" t="str">
            <v>MT</v>
          </cell>
          <cell r="B7796">
            <v>2008</v>
          </cell>
          <cell r="D7796" t="str">
            <v>MILHO</v>
          </cell>
          <cell r="E7796">
            <v>1115.4169999999999</v>
          </cell>
        </row>
        <row r="7797">
          <cell r="A7797" t="str">
            <v>MT</v>
          </cell>
          <cell r="B7797">
            <v>2008</v>
          </cell>
          <cell r="D7797" t="str">
            <v>MILHO</v>
          </cell>
          <cell r="E7797">
            <v>3012.645</v>
          </cell>
        </row>
        <row r="7798">
          <cell r="A7798" t="str">
            <v>PR</v>
          </cell>
          <cell r="B7798">
            <v>2008</v>
          </cell>
          <cell r="D7798" t="str">
            <v>MILHO</v>
          </cell>
          <cell r="E7798">
            <v>559.18299999999999</v>
          </cell>
        </row>
        <row r="7799">
          <cell r="A7799" t="str">
            <v>SP</v>
          </cell>
          <cell r="B7799">
            <v>2008</v>
          </cell>
          <cell r="D7799" t="str">
            <v>MILHO</v>
          </cell>
          <cell r="E7799">
            <v>479.48</v>
          </cell>
        </row>
        <row r="7800">
          <cell r="A7800" t="str">
            <v>PR</v>
          </cell>
          <cell r="B7800">
            <v>2008</v>
          </cell>
          <cell r="D7800" t="str">
            <v>MILHO</v>
          </cell>
          <cell r="E7800">
            <v>1445.7349999999999</v>
          </cell>
        </row>
        <row r="7801">
          <cell r="A7801" t="str">
            <v>PR</v>
          </cell>
          <cell r="B7801">
            <v>2008</v>
          </cell>
          <cell r="D7801" t="str">
            <v>MILHO</v>
          </cell>
          <cell r="E7801">
            <v>13.56</v>
          </cell>
        </row>
        <row r="7802">
          <cell r="A7802" t="str">
            <v>PR</v>
          </cell>
          <cell r="B7802">
            <v>2008</v>
          </cell>
          <cell r="D7802" t="str">
            <v>MILHO</v>
          </cell>
          <cell r="E7802">
            <v>146.06</v>
          </cell>
        </row>
        <row r="7803">
          <cell r="A7803" t="str">
            <v>PR</v>
          </cell>
          <cell r="B7803">
            <v>2008</v>
          </cell>
          <cell r="D7803" t="str">
            <v>MILHO</v>
          </cell>
          <cell r="E7803">
            <v>20724.736000000001</v>
          </cell>
        </row>
        <row r="7804">
          <cell r="A7804" t="str">
            <v>PR</v>
          </cell>
          <cell r="B7804">
            <v>2008</v>
          </cell>
          <cell r="D7804" t="str">
            <v>MILHO</v>
          </cell>
          <cell r="E7804">
            <v>946.74199999999996</v>
          </cell>
        </row>
        <row r="7805">
          <cell r="A7805" t="str">
            <v>PR</v>
          </cell>
          <cell r="B7805">
            <v>2008</v>
          </cell>
          <cell r="D7805" t="str">
            <v>MILHO</v>
          </cell>
          <cell r="E7805">
            <v>3591.6210000000001</v>
          </cell>
        </row>
        <row r="7806">
          <cell r="A7806" t="str">
            <v>PR</v>
          </cell>
          <cell r="B7806">
            <v>2008</v>
          </cell>
          <cell r="D7806" t="str">
            <v>MILHO</v>
          </cell>
          <cell r="E7806">
            <v>2718.011</v>
          </cell>
        </row>
        <row r="7807">
          <cell r="A7807" t="str">
            <v>PR</v>
          </cell>
          <cell r="B7807">
            <v>2008</v>
          </cell>
          <cell r="D7807" t="str">
            <v>MILHO</v>
          </cell>
          <cell r="E7807">
            <v>448.714</v>
          </cell>
        </row>
        <row r="7808">
          <cell r="A7808" t="str">
            <v>PR</v>
          </cell>
          <cell r="B7808">
            <v>2008</v>
          </cell>
          <cell r="D7808" t="str">
            <v>MILHO</v>
          </cell>
          <cell r="E7808">
            <v>19981.723999999998</v>
          </cell>
        </row>
        <row r="7809">
          <cell r="A7809" t="str">
            <v>PR</v>
          </cell>
          <cell r="B7809">
            <v>2008</v>
          </cell>
          <cell r="D7809" t="str">
            <v>MILHO</v>
          </cell>
          <cell r="E7809">
            <v>0</v>
          </cell>
        </row>
        <row r="7810">
          <cell r="A7810" t="str">
            <v>RS</v>
          </cell>
          <cell r="B7810">
            <v>2008</v>
          </cell>
          <cell r="D7810" t="str">
            <v>SOJA</v>
          </cell>
          <cell r="E7810">
            <v>0</v>
          </cell>
        </row>
        <row r="7811">
          <cell r="A7811" t="str">
            <v>RS</v>
          </cell>
          <cell r="B7811">
            <v>2008</v>
          </cell>
          <cell r="D7811" t="str">
            <v>SOJA</v>
          </cell>
          <cell r="E7811">
            <v>0</v>
          </cell>
        </row>
        <row r="7812">
          <cell r="A7812" t="str">
            <v>BA</v>
          </cell>
          <cell r="B7812">
            <v>2008</v>
          </cell>
          <cell r="D7812" t="str">
            <v>SOJA</v>
          </cell>
          <cell r="E7812">
            <v>1066.0509999999999</v>
          </cell>
        </row>
        <row r="7813">
          <cell r="A7813" t="str">
            <v>BA</v>
          </cell>
          <cell r="B7813">
            <v>2008</v>
          </cell>
          <cell r="D7813" t="str">
            <v>SOJA</v>
          </cell>
          <cell r="E7813">
            <v>451.64</v>
          </cell>
        </row>
        <row r="7814">
          <cell r="A7814" t="str">
            <v>BA</v>
          </cell>
          <cell r="B7814">
            <v>2008</v>
          </cell>
          <cell r="D7814" t="str">
            <v>SOJA</v>
          </cell>
          <cell r="E7814">
            <v>1091.779</v>
          </cell>
        </row>
        <row r="7815">
          <cell r="A7815" t="str">
            <v>BA</v>
          </cell>
          <cell r="B7815">
            <v>2008</v>
          </cell>
          <cell r="D7815" t="str">
            <v>SOJA</v>
          </cell>
          <cell r="E7815">
            <v>78.650000000000006</v>
          </cell>
        </row>
        <row r="7816">
          <cell r="A7816" t="str">
            <v>BA</v>
          </cell>
          <cell r="B7816">
            <v>2008</v>
          </cell>
          <cell r="D7816" t="str">
            <v>SOJA</v>
          </cell>
          <cell r="E7816">
            <v>30.19</v>
          </cell>
        </row>
        <row r="7817">
          <cell r="A7817" t="str">
            <v>BA</v>
          </cell>
          <cell r="B7817">
            <v>2008</v>
          </cell>
          <cell r="D7817" t="str">
            <v>SOJA</v>
          </cell>
          <cell r="E7817">
            <v>2631.5810000000001</v>
          </cell>
        </row>
        <row r="7818">
          <cell r="A7818" t="str">
            <v>BA</v>
          </cell>
          <cell r="B7818">
            <v>2008</v>
          </cell>
          <cell r="D7818" t="str">
            <v>SOJA</v>
          </cell>
          <cell r="E7818">
            <v>198.24799999999999</v>
          </cell>
        </row>
        <row r="7819">
          <cell r="A7819" t="str">
            <v>BA</v>
          </cell>
          <cell r="B7819">
            <v>2008</v>
          </cell>
          <cell r="D7819" t="str">
            <v>SOJA</v>
          </cell>
          <cell r="E7819">
            <v>3214.2260000000001</v>
          </cell>
        </row>
        <row r="7820">
          <cell r="A7820" t="str">
            <v>BA</v>
          </cell>
          <cell r="B7820">
            <v>2008</v>
          </cell>
          <cell r="D7820" t="str">
            <v>SOJA</v>
          </cell>
          <cell r="E7820">
            <v>703.755</v>
          </cell>
        </row>
        <row r="7821">
          <cell r="A7821" t="str">
            <v>BA</v>
          </cell>
          <cell r="B7821">
            <v>2008</v>
          </cell>
          <cell r="D7821" t="str">
            <v>SOJA</v>
          </cell>
          <cell r="E7821">
            <v>29.094000000000001</v>
          </cell>
        </row>
        <row r="7822">
          <cell r="A7822" t="str">
            <v>BA</v>
          </cell>
          <cell r="B7822">
            <v>2008</v>
          </cell>
          <cell r="D7822" t="str">
            <v>SOJA</v>
          </cell>
          <cell r="E7822">
            <v>240.96</v>
          </cell>
        </row>
        <row r="7823">
          <cell r="A7823" t="str">
            <v>BA</v>
          </cell>
          <cell r="B7823">
            <v>2008</v>
          </cell>
          <cell r="D7823" t="str">
            <v>SOJA</v>
          </cell>
          <cell r="E7823">
            <v>39.472999999999999</v>
          </cell>
        </row>
        <row r="7824">
          <cell r="A7824" t="str">
            <v>BA</v>
          </cell>
          <cell r="B7824">
            <v>2008</v>
          </cell>
          <cell r="D7824" t="str">
            <v>SOJA</v>
          </cell>
          <cell r="E7824">
            <v>151.57499999999999</v>
          </cell>
        </row>
        <row r="7825">
          <cell r="A7825" t="str">
            <v>TO</v>
          </cell>
          <cell r="B7825">
            <v>2008</v>
          </cell>
          <cell r="D7825" t="str">
            <v>SOJA</v>
          </cell>
          <cell r="E7825">
            <v>0</v>
          </cell>
        </row>
        <row r="7826">
          <cell r="A7826" t="str">
            <v>MA</v>
          </cell>
          <cell r="B7826">
            <v>2008</v>
          </cell>
          <cell r="D7826" t="str">
            <v>SOJA</v>
          </cell>
          <cell r="E7826">
            <v>443.77</v>
          </cell>
        </row>
        <row r="7827">
          <cell r="A7827" t="str">
            <v>TO</v>
          </cell>
          <cell r="B7827">
            <v>2008</v>
          </cell>
          <cell r="D7827" t="str">
            <v>SOJA</v>
          </cell>
          <cell r="E7827">
            <v>0</v>
          </cell>
        </row>
        <row r="7828">
          <cell r="A7828" t="str">
            <v>MA</v>
          </cell>
          <cell r="B7828">
            <v>2008</v>
          </cell>
          <cell r="D7828" t="str">
            <v>SOJA</v>
          </cell>
          <cell r="E7828">
            <v>763.54899999999998</v>
          </cell>
        </row>
        <row r="7829">
          <cell r="A7829" t="str">
            <v>MA</v>
          </cell>
          <cell r="B7829">
            <v>2008</v>
          </cell>
          <cell r="D7829" t="str">
            <v>SOJA</v>
          </cell>
          <cell r="E7829">
            <v>76.808999999999997</v>
          </cell>
        </row>
        <row r="7830">
          <cell r="A7830" t="str">
            <v>MA</v>
          </cell>
          <cell r="B7830">
            <v>2008</v>
          </cell>
          <cell r="D7830" t="str">
            <v>SOJA</v>
          </cell>
          <cell r="E7830">
            <v>1448.981</v>
          </cell>
        </row>
        <row r="7831">
          <cell r="A7831" t="str">
            <v>MA</v>
          </cell>
          <cell r="B7831">
            <v>2008</v>
          </cell>
          <cell r="D7831" t="str">
            <v>SOJA</v>
          </cell>
          <cell r="E7831">
            <v>1221.681</v>
          </cell>
        </row>
        <row r="7832">
          <cell r="A7832" t="str">
            <v>MA</v>
          </cell>
          <cell r="B7832">
            <v>2008</v>
          </cell>
          <cell r="D7832" t="str">
            <v>SOJA</v>
          </cell>
          <cell r="E7832">
            <v>8.2620000000000005</v>
          </cell>
        </row>
        <row r="7833">
          <cell r="A7833" t="str">
            <v>TO</v>
          </cell>
          <cell r="B7833">
            <v>2008</v>
          </cell>
          <cell r="D7833" t="str">
            <v>SOJA</v>
          </cell>
          <cell r="E7833">
            <v>37.209000000000003</v>
          </cell>
        </row>
        <row r="7834">
          <cell r="A7834" t="str">
            <v>MA</v>
          </cell>
          <cell r="B7834">
            <v>2008</v>
          </cell>
          <cell r="D7834" t="str">
            <v>SOJA</v>
          </cell>
          <cell r="E7834">
            <v>1025.8920000000001</v>
          </cell>
        </row>
        <row r="7835">
          <cell r="A7835" t="str">
            <v>TO</v>
          </cell>
          <cell r="B7835">
            <v>2008</v>
          </cell>
          <cell r="D7835" t="str">
            <v>SOJA</v>
          </cell>
          <cell r="E7835">
            <v>16.181999999999999</v>
          </cell>
        </row>
        <row r="7836">
          <cell r="A7836" t="str">
            <v>PI</v>
          </cell>
          <cell r="B7836">
            <v>2008</v>
          </cell>
          <cell r="D7836" t="str">
            <v>SOJA</v>
          </cell>
          <cell r="E7836">
            <v>652.78099999999995</v>
          </cell>
        </row>
        <row r="7837">
          <cell r="A7837" t="str">
            <v>PI</v>
          </cell>
          <cell r="B7837">
            <v>2008</v>
          </cell>
          <cell r="D7837" t="str">
            <v>SOJA</v>
          </cell>
          <cell r="E7837">
            <v>0</v>
          </cell>
        </row>
        <row r="7838">
          <cell r="A7838" t="str">
            <v>PI</v>
          </cell>
          <cell r="B7838">
            <v>2008</v>
          </cell>
          <cell r="D7838" t="str">
            <v>SOJA</v>
          </cell>
          <cell r="E7838">
            <v>27.405999999999999</v>
          </cell>
        </row>
        <row r="7839">
          <cell r="A7839" t="str">
            <v>PI</v>
          </cell>
          <cell r="B7839">
            <v>2008</v>
          </cell>
          <cell r="D7839" t="str">
            <v>SOJA</v>
          </cell>
          <cell r="E7839">
            <v>213.96</v>
          </cell>
        </row>
        <row r="7840">
          <cell r="A7840" t="str">
            <v>GO</v>
          </cell>
          <cell r="B7840">
            <v>2008</v>
          </cell>
          <cell r="D7840" t="str">
            <v>SOJA</v>
          </cell>
          <cell r="E7840">
            <v>267.44900000000001</v>
          </cell>
        </row>
        <row r="7841">
          <cell r="A7841" t="str">
            <v>MG</v>
          </cell>
          <cell r="B7841">
            <v>2008</v>
          </cell>
          <cell r="D7841" t="str">
            <v>SOJA</v>
          </cell>
          <cell r="E7841">
            <v>141.261</v>
          </cell>
        </row>
        <row r="7842">
          <cell r="A7842" t="str">
            <v>GO</v>
          </cell>
          <cell r="B7842">
            <v>2008</v>
          </cell>
          <cell r="D7842" t="str">
            <v>SOJA</v>
          </cell>
          <cell r="E7842">
            <v>0</v>
          </cell>
        </row>
        <row r="7843">
          <cell r="A7843" t="str">
            <v>GO</v>
          </cell>
          <cell r="B7843">
            <v>2008</v>
          </cell>
          <cell r="D7843" t="str">
            <v>SOJA</v>
          </cell>
          <cell r="E7843">
            <v>21.148</v>
          </cell>
        </row>
        <row r="7844">
          <cell r="A7844" t="str">
            <v>GO</v>
          </cell>
          <cell r="B7844">
            <v>2008</v>
          </cell>
          <cell r="D7844" t="str">
            <v>SOJA</v>
          </cell>
          <cell r="E7844">
            <v>16.138000000000002</v>
          </cell>
        </row>
        <row r="7845">
          <cell r="A7845" t="str">
            <v>GO</v>
          </cell>
          <cell r="B7845">
            <v>2008</v>
          </cell>
          <cell r="D7845" t="str">
            <v>SOJA</v>
          </cell>
          <cell r="E7845">
            <v>3.39</v>
          </cell>
        </row>
        <row r="7846">
          <cell r="A7846" t="str">
            <v>MG</v>
          </cell>
          <cell r="B7846">
            <v>2008</v>
          </cell>
          <cell r="D7846" t="str">
            <v>SOJA</v>
          </cell>
          <cell r="E7846">
            <v>0</v>
          </cell>
        </row>
        <row r="7847">
          <cell r="A7847" t="str">
            <v>GO</v>
          </cell>
          <cell r="B7847">
            <v>2008</v>
          </cell>
          <cell r="D7847" t="str">
            <v>SOJA</v>
          </cell>
          <cell r="E7847">
            <v>0</v>
          </cell>
        </row>
        <row r="7848">
          <cell r="A7848" t="str">
            <v>GO</v>
          </cell>
          <cell r="B7848">
            <v>2008</v>
          </cell>
          <cell r="D7848" t="str">
            <v>SOJA</v>
          </cell>
          <cell r="E7848">
            <v>0</v>
          </cell>
        </row>
        <row r="7849">
          <cell r="A7849" t="str">
            <v>MT</v>
          </cell>
          <cell r="B7849">
            <v>2008</v>
          </cell>
          <cell r="D7849" t="str">
            <v>SOJA</v>
          </cell>
          <cell r="E7849">
            <v>0</v>
          </cell>
        </row>
        <row r="7850">
          <cell r="A7850" t="str">
            <v>GO</v>
          </cell>
          <cell r="B7850">
            <v>2008</v>
          </cell>
          <cell r="D7850" t="str">
            <v>SOJA</v>
          </cell>
          <cell r="E7850">
            <v>0</v>
          </cell>
        </row>
        <row r="7851">
          <cell r="A7851" t="str">
            <v>MS</v>
          </cell>
          <cell r="B7851">
            <v>2008</v>
          </cell>
          <cell r="D7851" t="str">
            <v>SOJA</v>
          </cell>
          <cell r="E7851">
            <v>3.28</v>
          </cell>
        </row>
        <row r="7852">
          <cell r="A7852" t="str">
            <v>GO</v>
          </cell>
          <cell r="B7852">
            <v>2008</v>
          </cell>
          <cell r="D7852" t="str">
            <v>SOJA</v>
          </cell>
          <cell r="E7852">
            <v>540.73900000000003</v>
          </cell>
        </row>
        <row r="7853">
          <cell r="A7853" t="str">
            <v>GO</v>
          </cell>
          <cell r="B7853">
            <v>2008</v>
          </cell>
          <cell r="D7853" t="str">
            <v>SOJA</v>
          </cell>
          <cell r="E7853">
            <v>-47.408999999999999</v>
          </cell>
        </row>
        <row r="7854">
          <cell r="A7854" t="str">
            <v>MT</v>
          </cell>
          <cell r="B7854">
            <v>2008</v>
          </cell>
          <cell r="D7854" t="str">
            <v>SOJA</v>
          </cell>
          <cell r="E7854">
            <v>1408.759</v>
          </cell>
        </row>
        <row r="7855">
          <cell r="A7855" t="str">
            <v>MT</v>
          </cell>
          <cell r="B7855">
            <v>2008</v>
          </cell>
          <cell r="D7855" t="str">
            <v>SOJA</v>
          </cell>
          <cell r="E7855">
            <v>0</v>
          </cell>
        </row>
        <row r="7856">
          <cell r="A7856" t="str">
            <v>MT</v>
          </cell>
          <cell r="B7856">
            <v>2008</v>
          </cell>
          <cell r="D7856" t="str">
            <v>SOJA</v>
          </cell>
          <cell r="E7856">
            <v>225.982</v>
          </cell>
        </row>
        <row r="7857">
          <cell r="A7857" t="str">
            <v>MT</v>
          </cell>
          <cell r="B7857">
            <v>2008</v>
          </cell>
          <cell r="D7857" t="str">
            <v>SOJA</v>
          </cell>
          <cell r="E7857">
            <v>0</v>
          </cell>
        </row>
        <row r="7858">
          <cell r="A7858" t="str">
            <v>MT</v>
          </cell>
          <cell r="B7858">
            <v>2008</v>
          </cell>
          <cell r="D7858" t="str">
            <v>SOJA</v>
          </cell>
          <cell r="E7858">
            <v>-27.946999999999999</v>
          </cell>
        </row>
        <row r="7859">
          <cell r="A7859" t="str">
            <v>MT</v>
          </cell>
          <cell r="B7859">
            <v>2008</v>
          </cell>
          <cell r="D7859" t="str">
            <v>SOJA</v>
          </cell>
          <cell r="E7859">
            <v>18</v>
          </cell>
        </row>
        <row r="7860">
          <cell r="A7860" t="str">
            <v>MT</v>
          </cell>
          <cell r="B7860">
            <v>2008</v>
          </cell>
          <cell r="D7860" t="str">
            <v>SOJA</v>
          </cell>
          <cell r="E7860">
            <v>-13.782999999999999</v>
          </cell>
        </row>
        <row r="7861">
          <cell r="A7861" t="str">
            <v>MT</v>
          </cell>
          <cell r="B7861">
            <v>2008</v>
          </cell>
          <cell r="D7861" t="str">
            <v>SOJA</v>
          </cell>
          <cell r="E7861">
            <v>13.782999999999999</v>
          </cell>
        </row>
        <row r="7862">
          <cell r="A7862" t="str">
            <v>MT</v>
          </cell>
          <cell r="B7862">
            <v>2008</v>
          </cell>
          <cell r="D7862" t="str">
            <v>SOJA</v>
          </cell>
          <cell r="E7862">
            <v>402.01</v>
          </cell>
        </row>
        <row r="7863">
          <cell r="A7863" t="str">
            <v>MS</v>
          </cell>
          <cell r="B7863">
            <v>2008</v>
          </cell>
          <cell r="D7863" t="str">
            <v>SOJA</v>
          </cell>
          <cell r="E7863">
            <v>116.49</v>
          </cell>
        </row>
        <row r="7864">
          <cell r="A7864" t="str">
            <v>MS</v>
          </cell>
          <cell r="B7864">
            <v>2008</v>
          </cell>
          <cell r="D7864" t="str">
            <v>SOJA</v>
          </cell>
          <cell r="E7864">
            <v>219.13</v>
          </cell>
        </row>
        <row r="7865">
          <cell r="A7865" t="str">
            <v>MS</v>
          </cell>
          <cell r="B7865">
            <v>2008</v>
          </cell>
          <cell r="D7865" t="str">
            <v>SOJA</v>
          </cell>
          <cell r="E7865">
            <v>4.4770000000000003</v>
          </cell>
        </row>
        <row r="7866">
          <cell r="A7866" t="str">
            <v>MT</v>
          </cell>
          <cell r="B7866">
            <v>2008</v>
          </cell>
          <cell r="D7866" t="str">
            <v>SOJA</v>
          </cell>
          <cell r="E7866">
            <v>10499.084999999999</v>
          </cell>
        </row>
        <row r="7867">
          <cell r="A7867" t="str">
            <v>MT</v>
          </cell>
          <cell r="B7867">
            <v>2008</v>
          </cell>
          <cell r="D7867" t="str">
            <v>SOJA</v>
          </cell>
          <cell r="E7867">
            <v>404.83</v>
          </cell>
        </row>
        <row r="7868">
          <cell r="A7868" t="str">
            <v>MT</v>
          </cell>
          <cell r="B7868">
            <v>2008</v>
          </cell>
          <cell r="D7868" t="str">
            <v>SOJA</v>
          </cell>
          <cell r="E7868">
            <v>-379.78300000000002</v>
          </cell>
        </row>
        <row r="7869">
          <cell r="A7869" t="str">
            <v>MT</v>
          </cell>
          <cell r="B7869">
            <v>2008</v>
          </cell>
          <cell r="D7869" t="str">
            <v>SOJA</v>
          </cell>
          <cell r="E7869">
            <v>0</v>
          </cell>
        </row>
        <row r="7870">
          <cell r="A7870" t="str">
            <v>MT</v>
          </cell>
          <cell r="B7870">
            <v>2008</v>
          </cell>
          <cell r="D7870" t="str">
            <v>SOJA</v>
          </cell>
          <cell r="E7870">
            <v>3.9</v>
          </cell>
        </row>
        <row r="7871">
          <cell r="A7871" t="str">
            <v>MT</v>
          </cell>
          <cell r="B7871">
            <v>2008</v>
          </cell>
          <cell r="D7871" t="str">
            <v>SOJA</v>
          </cell>
          <cell r="E7871">
            <v>0</v>
          </cell>
        </row>
        <row r="7872">
          <cell r="A7872" t="str">
            <v>MT</v>
          </cell>
          <cell r="B7872">
            <v>2008</v>
          </cell>
          <cell r="D7872" t="str">
            <v>SOJA</v>
          </cell>
          <cell r="E7872">
            <v>-7383.5619999999999</v>
          </cell>
        </row>
        <row r="7873">
          <cell r="A7873" t="str">
            <v>MT</v>
          </cell>
          <cell r="B7873">
            <v>2008</v>
          </cell>
          <cell r="D7873" t="str">
            <v>SOJA</v>
          </cell>
          <cell r="E7873">
            <v>13.93</v>
          </cell>
        </row>
        <row r="7874">
          <cell r="A7874" t="str">
            <v>MT</v>
          </cell>
          <cell r="B7874">
            <v>2008</v>
          </cell>
          <cell r="D7874" t="str">
            <v>SOJA</v>
          </cell>
          <cell r="E7874">
            <v>-49.756</v>
          </cell>
        </row>
        <row r="7875">
          <cell r="A7875" t="str">
            <v>MT</v>
          </cell>
          <cell r="B7875">
            <v>2008</v>
          </cell>
          <cell r="D7875" t="str">
            <v>SOJA</v>
          </cell>
          <cell r="E7875">
            <v>-360.14499999999998</v>
          </cell>
        </row>
        <row r="7876">
          <cell r="A7876" t="str">
            <v>MT</v>
          </cell>
          <cell r="B7876">
            <v>2008</v>
          </cell>
          <cell r="D7876" t="str">
            <v>SOJA</v>
          </cell>
          <cell r="E7876">
            <v>-128.70699999999999</v>
          </cell>
        </row>
        <row r="7877">
          <cell r="A7877" t="str">
            <v>MT</v>
          </cell>
          <cell r="B7877">
            <v>2008</v>
          </cell>
          <cell r="D7877" t="str">
            <v>SOJA</v>
          </cell>
          <cell r="E7877">
            <v>0</v>
          </cell>
        </row>
        <row r="7878">
          <cell r="A7878" t="str">
            <v>MT</v>
          </cell>
          <cell r="B7878">
            <v>2008</v>
          </cell>
          <cell r="D7878" t="str">
            <v>SOJA</v>
          </cell>
          <cell r="E7878">
            <v>-19.655000000000001</v>
          </cell>
        </row>
        <row r="7879">
          <cell r="A7879" t="str">
            <v>MT</v>
          </cell>
          <cell r="B7879">
            <v>2008</v>
          </cell>
          <cell r="D7879" t="str">
            <v>SOJA</v>
          </cell>
          <cell r="E7879">
            <v>5702.2929999999997</v>
          </cell>
        </row>
        <row r="7880">
          <cell r="A7880" t="str">
            <v>MT</v>
          </cell>
          <cell r="B7880">
            <v>2008</v>
          </cell>
          <cell r="D7880" t="str">
            <v>SOJA</v>
          </cell>
          <cell r="E7880">
            <v>147.19399999999999</v>
          </cell>
        </row>
        <row r="7881">
          <cell r="A7881" t="str">
            <v>MT</v>
          </cell>
          <cell r="B7881">
            <v>2008</v>
          </cell>
          <cell r="D7881" t="str">
            <v>SOJA</v>
          </cell>
          <cell r="E7881">
            <v>41.78</v>
          </cell>
        </row>
        <row r="7882">
          <cell r="A7882" t="str">
            <v>MT</v>
          </cell>
          <cell r="B7882">
            <v>2008</v>
          </cell>
          <cell r="D7882" t="str">
            <v>SOJA</v>
          </cell>
          <cell r="E7882">
            <v>0</v>
          </cell>
        </row>
        <row r="7883">
          <cell r="A7883" t="str">
            <v>MT</v>
          </cell>
          <cell r="B7883">
            <v>2008</v>
          </cell>
          <cell r="D7883" t="str">
            <v>SOJA</v>
          </cell>
          <cell r="E7883">
            <v>0</v>
          </cell>
        </row>
        <row r="7884">
          <cell r="A7884" t="str">
            <v>MT</v>
          </cell>
          <cell r="B7884">
            <v>2008</v>
          </cell>
          <cell r="D7884" t="str">
            <v>SOJA</v>
          </cell>
          <cell r="E7884">
            <v>6.35</v>
          </cell>
        </row>
        <row r="7885">
          <cell r="A7885" t="str">
            <v>MT</v>
          </cell>
          <cell r="B7885">
            <v>2008</v>
          </cell>
          <cell r="D7885" t="str">
            <v>SOJA</v>
          </cell>
          <cell r="E7885">
            <v>0</v>
          </cell>
        </row>
        <row r="7886">
          <cell r="A7886" t="str">
            <v>RS</v>
          </cell>
          <cell r="B7886">
            <v>2008</v>
          </cell>
          <cell r="D7886" t="str">
            <v>SOJA</v>
          </cell>
          <cell r="E7886">
            <v>114.509</v>
          </cell>
        </row>
        <row r="7887">
          <cell r="A7887" t="str">
            <v>RS</v>
          </cell>
          <cell r="B7887">
            <v>2008</v>
          </cell>
          <cell r="D7887" t="str">
            <v>SOJA</v>
          </cell>
          <cell r="E7887">
            <v>3820.3240000000001</v>
          </cell>
        </row>
        <row r="7888">
          <cell r="A7888" t="str">
            <v>RS</v>
          </cell>
          <cell r="B7888">
            <v>2008</v>
          </cell>
          <cell r="D7888" t="str">
            <v>SOJA</v>
          </cell>
          <cell r="E7888">
            <v>3682.89</v>
          </cell>
        </row>
        <row r="7889">
          <cell r="A7889" t="str">
            <v>RS</v>
          </cell>
          <cell r="B7889">
            <v>2008</v>
          </cell>
          <cell r="D7889" t="str">
            <v>SOJA</v>
          </cell>
          <cell r="E7889">
            <v>31.98</v>
          </cell>
        </row>
        <row r="7890">
          <cell r="A7890" t="str">
            <v>RS</v>
          </cell>
          <cell r="B7890">
            <v>2008</v>
          </cell>
          <cell r="D7890" t="str">
            <v>SOJA</v>
          </cell>
          <cell r="E7890">
            <v>303.46600000000001</v>
          </cell>
        </row>
        <row r="7891">
          <cell r="A7891" t="str">
            <v>RS</v>
          </cell>
          <cell r="B7891">
            <v>2008</v>
          </cell>
          <cell r="D7891" t="str">
            <v>SOJA</v>
          </cell>
          <cell r="E7891">
            <v>3167.982</v>
          </cell>
        </row>
        <row r="7892">
          <cell r="A7892" t="str">
            <v>RS</v>
          </cell>
          <cell r="B7892">
            <v>2008</v>
          </cell>
          <cell r="D7892" t="str">
            <v>SOJA</v>
          </cell>
          <cell r="E7892">
            <v>686.58299999999997</v>
          </cell>
        </row>
        <row r="7893">
          <cell r="A7893" t="str">
            <v>RS</v>
          </cell>
          <cell r="B7893">
            <v>2008</v>
          </cell>
          <cell r="D7893" t="str">
            <v>SOJA</v>
          </cell>
          <cell r="E7893">
            <v>4968.8069999999998</v>
          </cell>
        </row>
        <row r="7894">
          <cell r="A7894" t="str">
            <v>RS</v>
          </cell>
          <cell r="B7894">
            <v>2008</v>
          </cell>
          <cell r="D7894" t="str">
            <v>SOJA</v>
          </cell>
          <cell r="E7894">
            <v>3618.1559999999999</v>
          </cell>
        </row>
        <row r="7895">
          <cell r="A7895" t="str">
            <v>RS</v>
          </cell>
          <cell r="B7895">
            <v>2008</v>
          </cell>
          <cell r="D7895" t="str">
            <v>SOJA</v>
          </cell>
          <cell r="E7895">
            <v>84.022999999999996</v>
          </cell>
        </row>
        <row r="7896">
          <cell r="A7896" t="str">
            <v>RS</v>
          </cell>
          <cell r="B7896">
            <v>2008</v>
          </cell>
          <cell r="D7896" t="str">
            <v>SOJA</v>
          </cell>
          <cell r="E7896">
            <v>1262.0609999999999</v>
          </cell>
        </row>
        <row r="7897">
          <cell r="A7897" t="str">
            <v>RS</v>
          </cell>
          <cell r="B7897">
            <v>2008</v>
          </cell>
          <cell r="D7897" t="str">
            <v>SOJA</v>
          </cell>
          <cell r="E7897">
            <v>748.97199999999998</v>
          </cell>
        </row>
        <row r="7898">
          <cell r="A7898" t="str">
            <v>RS</v>
          </cell>
          <cell r="B7898">
            <v>2008</v>
          </cell>
          <cell r="D7898" t="str">
            <v>SOJA</v>
          </cell>
          <cell r="E7898">
            <v>5896.3209999999999</v>
          </cell>
        </row>
        <row r="7899">
          <cell r="A7899" t="str">
            <v>SC</v>
          </cell>
          <cell r="B7899">
            <v>2008</v>
          </cell>
          <cell r="D7899" t="str">
            <v>SOJA</v>
          </cell>
          <cell r="E7899">
            <v>10167.212</v>
          </cell>
        </row>
        <row r="7900">
          <cell r="A7900" t="str">
            <v>SP</v>
          </cell>
          <cell r="B7900">
            <v>2008</v>
          </cell>
          <cell r="D7900" t="str">
            <v>SOJA</v>
          </cell>
          <cell r="E7900">
            <v>1070.76</v>
          </cell>
        </row>
        <row r="7901">
          <cell r="A7901" t="str">
            <v>PR</v>
          </cell>
          <cell r="B7901">
            <v>2008</v>
          </cell>
          <cell r="D7901" t="str">
            <v>SOJA</v>
          </cell>
          <cell r="E7901">
            <v>-87.337999999999994</v>
          </cell>
        </row>
        <row r="7902">
          <cell r="A7902" t="str">
            <v>PR</v>
          </cell>
          <cell r="B7902">
            <v>2008</v>
          </cell>
          <cell r="D7902" t="str">
            <v>SOJA</v>
          </cell>
          <cell r="E7902">
            <v>74.349999999999994</v>
          </cell>
        </row>
        <row r="7903">
          <cell r="A7903" t="str">
            <v>PR</v>
          </cell>
          <cell r="B7903">
            <v>2008</v>
          </cell>
          <cell r="D7903" t="str">
            <v>SOJA</v>
          </cell>
          <cell r="E7903">
            <v>0</v>
          </cell>
        </row>
        <row r="7904">
          <cell r="A7904" t="str">
            <v>PR</v>
          </cell>
          <cell r="B7904">
            <v>2008</v>
          </cell>
          <cell r="D7904" t="str">
            <v>SOJA</v>
          </cell>
          <cell r="E7904">
            <v>751.58600000000001</v>
          </cell>
        </row>
        <row r="7905">
          <cell r="A7905" t="str">
            <v>PR</v>
          </cell>
          <cell r="B7905">
            <v>2008</v>
          </cell>
          <cell r="D7905" t="str">
            <v>SOJA</v>
          </cell>
          <cell r="E7905">
            <v>2770.3339999999998</v>
          </cell>
        </row>
        <row r="7906">
          <cell r="A7906" t="str">
            <v>PR</v>
          </cell>
          <cell r="B7906">
            <v>2008</v>
          </cell>
          <cell r="D7906" t="str">
            <v>SOJA</v>
          </cell>
          <cell r="E7906">
            <v>6.64</v>
          </cell>
        </row>
        <row r="7907">
          <cell r="A7907" t="str">
            <v>PR</v>
          </cell>
          <cell r="B7907">
            <v>2008</v>
          </cell>
          <cell r="D7907" t="str">
            <v>SOJA</v>
          </cell>
          <cell r="E7907">
            <v>325.59800000000001</v>
          </cell>
        </row>
        <row r="7908">
          <cell r="A7908" t="str">
            <v>PR</v>
          </cell>
          <cell r="B7908">
            <v>2008</v>
          </cell>
          <cell r="D7908" t="str">
            <v>SOJA</v>
          </cell>
          <cell r="E7908">
            <v>99.606999999999999</v>
          </cell>
        </row>
        <row r="7909">
          <cell r="A7909" t="str">
            <v>PR</v>
          </cell>
          <cell r="B7909">
            <v>2008</v>
          </cell>
          <cell r="D7909" t="str">
            <v>SOJA</v>
          </cell>
          <cell r="E7909">
            <v>3560.0390000000002</v>
          </cell>
        </row>
        <row r="7910">
          <cell r="A7910" t="str">
            <v>PR</v>
          </cell>
          <cell r="B7910">
            <v>2008</v>
          </cell>
          <cell r="D7910" t="str">
            <v>SOJA</v>
          </cell>
          <cell r="E7910">
            <v>1394.1579999999999</v>
          </cell>
        </row>
        <row r="7911">
          <cell r="A7911" t="str">
            <v>PR</v>
          </cell>
          <cell r="B7911">
            <v>2008</v>
          </cell>
          <cell r="D7911" t="str">
            <v>SOJA</v>
          </cell>
          <cell r="E7911">
            <v>2128.14</v>
          </cell>
        </row>
        <row r="7912">
          <cell r="A7912" t="str">
            <v>BA</v>
          </cell>
          <cell r="B7912">
            <v>2008</v>
          </cell>
          <cell r="D7912" t="str">
            <v>MILHO</v>
          </cell>
          <cell r="E7912">
            <v>49.246000000000002</v>
          </cell>
        </row>
        <row r="7913">
          <cell r="A7913" t="str">
            <v>BA</v>
          </cell>
          <cell r="B7913">
            <v>2008</v>
          </cell>
          <cell r="D7913" t="str">
            <v>MILHO</v>
          </cell>
          <cell r="E7913">
            <v>477.62700000000001</v>
          </cell>
        </row>
        <row r="7914">
          <cell r="A7914" t="str">
            <v>BA</v>
          </cell>
          <cell r="B7914">
            <v>2008</v>
          </cell>
          <cell r="D7914" t="str">
            <v>MILHO</v>
          </cell>
          <cell r="E7914">
            <v>0</v>
          </cell>
        </row>
        <row r="7915">
          <cell r="A7915" t="str">
            <v>MG</v>
          </cell>
          <cell r="B7915">
            <v>2008</v>
          </cell>
          <cell r="D7915" t="str">
            <v>MILHO</v>
          </cell>
          <cell r="E7915">
            <v>4687.2539999999999</v>
          </cell>
        </row>
        <row r="7916">
          <cell r="A7916" t="str">
            <v>GO</v>
          </cell>
          <cell r="B7916">
            <v>2008</v>
          </cell>
          <cell r="D7916" t="str">
            <v>MILHO</v>
          </cell>
          <cell r="E7916">
            <v>0</v>
          </cell>
        </row>
        <row r="7917">
          <cell r="A7917" t="str">
            <v>GO</v>
          </cell>
          <cell r="B7917">
            <v>2008</v>
          </cell>
          <cell r="D7917" t="str">
            <v>MILHO</v>
          </cell>
          <cell r="E7917">
            <v>745.48599999999999</v>
          </cell>
        </row>
        <row r="7918">
          <cell r="A7918" t="str">
            <v>MT</v>
          </cell>
          <cell r="B7918">
            <v>2008</v>
          </cell>
          <cell r="D7918" t="str">
            <v>MILHO</v>
          </cell>
          <cell r="E7918">
            <v>-31.141999999999999</v>
          </cell>
        </row>
        <row r="7919">
          <cell r="A7919" t="str">
            <v>GO</v>
          </cell>
          <cell r="B7919">
            <v>2008</v>
          </cell>
          <cell r="D7919" t="str">
            <v>MILHO</v>
          </cell>
          <cell r="E7919">
            <v>2405.3519999999999</v>
          </cell>
        </row>
        <row r="7920">
          <cell r="A7920" t="str">
            <v>GO</v>
          </cell>
          <cell r="B7920">
            <v>2008</v>
          </cell>
          <cell r="D7920" t="str">
            <v>MILHO</v>
          </cell>
          <cell r="E7920">
            <v>-23.19</v>
          </cell>
        </row>
        <row r="7921">
          <cell r="A7921" t="str">
            <v>MS</v>
          </cell>
          <cell r="B7921">
            <v>2008</v>
          </cell>
          <cell r="D7921" t="str">
            <v>MILHO</v>
          </cell>
          <cell r="E7921">
            <v>0</v>
          </cell>
        </row>
        <row r="7922">
          <cell r="A7922" t="str">
            <v>GO</v>
          </cell>
          <cell r="B7922">
            <v>2008</v>
          </cell>
          <cell r="D7922" t="str">
            <v>MILHO</v>
          </cell>
          <cell r="E7922">
            <v>15023.715</v>
          </cell>
        </row>
        <row r="7923">
          <cell r="A7923" t="str">
            <v>MT</v>
          </cell>
          <cell r="B7923">
            <v>2008</v>
          </cell>
          <cell r="D7923" t="str">
            <v>MILHO</v>
          </cell>
          <cell r="E7923">
            <v>4914.9070000000002</v>
          </cell>
        </row>
        <row r="7924">
          <cell r="A7924" t="str">
            <v>MT</v>
          </cell>
          <cell r="B7924">
            <v>2008</v>
          </cell>
          <cell r="D7924" t="str">
            <v>MILHO</v>
          </cell>
          <cell r="E7924">
            <v>-588.101</v>
          </cell>
        </row>
        <row r="7925">
          <cell r="A7925" t="str">
            <v>MT</v>
          </cell>
          <cell r="B7925">
            <v>2008</v>
          </cell>
          <cell r="D7925" t="str">
            <v>MILHO</v>
          </cell>
          <cell r="E7925">
            <v>144.6</v>
          </cell>
        </row>
        <row r="7926">
          <cell r="A7926" t="str">
            <v>MT</v>
          </cell>
          <cell r="B7926">
            <v>2008</v>
          </cell>
          <cell r="D7926" t="str">
            <v>MILHO</v>
          </cell>
          <cell r="E7926">
            <v>0</v>
          </cell>
        </row>
        <row r="7927">
          <cell r="A7927" t="str">
            <v>MT</v>
          </cell>
          <cell r="B7927">
            <v>2008</v>
          </cell>
          <cell r="D7927" t="str">
            <v>MILHO</v>
          </cell>
          <cell r="E7927">
            <v>4600</v>
          </cell>
        </row>
        <row r="7928">
          <cell r="A7928" t="str">
            <v>MT</v>
          </cell>
          <cell r="B7928">
            <v>2008</v>
          </cell>
          <cell r="D7928" t="str">
            <v>MILHO</v>
          </cell>
          <cell r="E7928">
            <v>0</v>
          </cell>
        </row>
        <row r="7929">
          <cell r="A7929" t="str">
            <v>MT</v>
          </cell>
          <cell r="B7929">
            <v>2008</v>
          </cell>
          <cell r="D7929" t="str">
            <v>MILHO</v>
          </cell>
          <cell r="E7929">
            <v>-60.000999999999998</v>
          </cell>
        </row>
        <row r="7930">
          <cell r="A7930" t="str">
            <v>MS</v>
          </cell>
          <cell r="B7930">
            <v>2008</v>
          </cell>
          <cell r="D7930" t="str">
            <v>MILHO</v>
          </cell>
          <cell r="E7930">
            <v>7141.7830000000004</v>
          </cell>
        </row>
        <row r="7931">
          <cell r="A7931" t="str">
            <v>MS</v>
          </cell>
          <cell r="B7931">
            <v>2008</v>
          </cell>
          <cell r="D7931" t="str">
            <v>MILHO</v>
          </cell>
          <cell r="E7931">
            <v>586.03399999999999</v>
          </cell>
        </row>
        <row r="7932">
          <cell r="A7932" t="str">
            <v>MS</v>
          </cell>
          <cell r="B7932">
            <v>2008</v>
          </cell>
          <cell r="D7932" t="str">
            <v>MILHO</v>
          </cell>
          <cell r="E7932">
            <v>1347.6479999999999</v>
          </cell>
        </row>
        <row r="7933">
          <cell r="A7933" t="str">
            <v>MS</v>
          </cell>
          <cell r="B7933">
            <v>2008</v>
          </cell>
          <cell r="D7933" t="str">
            <v>MILHO</v>
          </cell>
          <cell r="E7933">
            <v>6140.9</v>
          </cell>
        </row>
        <row r="7934">
          <cell r="A7934" t="str">
            <v>MS</v>
          </cell>
          <cell r="B7934">
            <v>2008</v>
          </cell>
          <cell r="D7934" t="str">
            <v>MILHO</v>
          </cell>
          <cell r="E7934">
            <v>855.92</v>
          </cell>
        </row>
        <row r="7935">
          <cell r="A7935" t="str">
            <v>MS</v>
          </cell>
          <cell r="B7935">
            <v>2008</v>
          </cell>
          <cell r="D7935" t="str">
            <v>MILHO</v>
          </cell>
          <cell r="E7935">
            <v>4941.5469999999996</v>
          </cell>
        </row>
        <row r="7936">
          <cell r="A7936" t="str">
            <v>MT</v>
          </cell>
          <cell r="B7936">
            <v>2008</v>
          </cell>
          <cell r="D7936" t="str">
            <v>MILHO</v>
          </cell>
          <cell r="E7936">
            <v>0</v>
          </cell>
        </row>
        <row r="7937">
          <cell r="A7937" t="str">
            <v>MT</v>
          </cell>
          <cell r="B7937">
            <v>2008</v>
          </cell>
          <cell r="D7937" t="str">
            <v>MILHO</v>
          </cell>
          <cell r="E7937">
            <v>0</v>
          </cell>
        </row>
        <row r="7938">
          <cell r="A7938" t="str">
            <v>MT</v>
          </cell>
          <cell r="B7938">
            <v>2008</v>
          </cell>
          <cell r="D7938" t="str">
            <v>MILHO</v>
          </cell>
          <cell r="E7938">
            <v>-447.17700000000002</v>
          </cell>
        </row>
        <row r="7939">
          <cell r="A7939" t="str">
            <v>MT</v>
          </cell>
          <cell r="B7939">
            <v>2008</v>
          </cell>
          <cell r="D7939" t="str">
            <v>MILHO</v>
          </cell>
          <cell r="E7939">
            <v>0</v>
          </cell>
        </row>
        <row r="7940">
          <cell r="A7940" t="str">
            <v>MT</v>
          </cell>
          <cell r="B7940">
            <v>2008</v>
          </cell>
          <cell r="D7940" t="str">
            <v>MILHO</v>
          </cell>
          <cell r="E7940">
            <v>8400</v>
          </cell>
        </row>
        <row r="7941">
          <cell r="A7941" t="str">
            <v>MT</v>
          </cell>
          <cell r="B7941">
            <v>2008</v>
          </cell>
          <cell r="D7941" t="str">
            <v>MILHO</v>
          </cell>
          <cell r="E7941">
            <v>908.04700000000003</v>
          </cell>
        </row>
        <row r="7942">
          <cell r="A7942" t="str">
            <v>MT</v>
          </cell>
          <cell r="B7942">
            <v>2008</v>
          </cell>
          <cell r="D7942" t="str">
            <v>MILHO</v>
          </cell>
          <cell r="E7942">
            <v>-401.27600000000001</v>
          </cell>
        </row>
        <row r="7943">
          <cell r="A7943" t="str">
            <v>MT</v>
          </cell>
          <cell r="B7943">
            <v>2008</v>
          </cell>
          <cell r="D7943" t="str">
            <v>MILHO</v>
          </cell>
          <cell r="E7943">
            <v>7240.1850000000004</v>
          </cell>
        </row>
        <row r="7944">
          <cell r="A7944" t="str">
            <v>MT</v>
          </cell>
          <cell r="B7944">
            <v>2008</v>
          </cell>
          <cell r="D7944" t="str">
            <v>MILHO</v>
          </cell>
          <cell r="E7944">
            <v>-3456.1840000000002</v>
          </cell>
        </row>
        <row r="7945">
          <cell r="A7945" t="str">
            <v>MT</v>
          </cell>
          <cell r="B7945">
            <v>2008</v>
          </cell>
          <cell r="D7945" t="str">
            <v>MILHO</v>
          </cell>
          <cell r="E7945">
            <v>-3059.326</v>
          </cell>
        </row>
        <row r="7946">
          <cell r="A7946" t="str">
            <v>MT</v>
          </cell>
          <cell r="B7946">
            <v>2008</v>
          </cell>
          <cell r="D7946" t="str">
            <v>MILHO</v>
          </cell>
          <cell r="E7946">
            <v>-321.661</v>
          </cell>
        </row>
        <row r="7947">
          <cell r="A7947" t="str">
            <v>MT</v>
          </cell>
          <cell r="B7947">
            <v>2008</v>
          </cell>
          <cell r="D7947" t="str">
            <v>MILHO</v>
          </cell>
          <cell r="E7947">
            <v>-113.658</v>
          </cell>
        </row>
        <row r="7948">
          <cell r="A7948" t="str">
            <v>MT</v>
          </cell>
          <cell r="B7948">
            <v>2008</v>
          </cell>
          <cell r="D7948" t="str">
            <v>MILHO</v>
          </cell>
          <cell r="E7948">
            <v>-554.74800000000005</v>
          </cell>
        </row>
        <row r="7949">
          <cell r="A7949" t="str">
            <v>MT</v>
          </cell>
          <cell r="B7949">
            <v>2008</v>
          </cell>
          <cell r="D7949" t="str">
            <v>MILHO</v>
          </cell>
          <cell r="E7949">
            <v>462.34399999999999</v>
          </cell>
        </row>
        <row r="7950">
          <cell r="A7950" t="str">
            <v>MT</v>
          </cell>
          <cell r="B7950">
            <v>2008</v>
          </cell>
          <cell r="D7950" t="str">
            <v>MILHO</v>
          </cell>
          <cell r="E7950">
            <v>0</v>
          </cell>
        </row>
        <row r="7951">
          <cell r="A7951" t="str">
            <v>MT</v>
          </cell>
          <cell r="B7951">
            <v>2008</v>
          </cell>
          <cell r="D7951" t="str">
            <v>MILHO</v>
          </cell>
          <cell r="E7951">
            <v>0</v>
          </cell>
        </row>
        <row r="7952">
          <cell r="A7952" t="str">
            <v>MT</v>
          </cell>
          <cell r="B7952">
            <v>2008</v>
          </cell>
          <cell r="D7952" t="str">
            <v>MILHO</v>
          </cell>
          <cell r="E7952">
            <v>8440.9869999999992</v>
          </cell>
        </row>
        <row r="7953">
          <cell r="A7953" t="str">
            <v>RS</v>
          </cell>
          <cell r="B7953">
            <v>2008</v>
          </cell>
          <cell r="D7953" t="str">
            <v>MILHO</v>
          </cell>
          <cell r="E7953">
            <v>0</v>
          </cell>
        </row>
        <row r="7954">
          <cell r="A7954" t="str">
            <v>RS</v>
          </cell>
          <cell r="B7954">
            <v>2008</v>
          </cell>
          <cell r="D7954" t="str">
            <v>MILHO</v>
          </cell>
          <cell r="E7954">
            <v>15.964</v>
          </cell>
        </row>
        <row r="7955">
          <cell r="A7955" t="str">
            <v>RS</v>
          </cell>
          <cell r="B7955">
            <v>2008</v>
          </cell>
          <cell r="D7955" t="str">
            <v>MILHO</v>
          </cell>
          <cell r="E7955">
            <v>-33.871000000000002</v>
          </cell>
        </row>
        <row r="7956">
          <cell r="A7956" t="str">
            <v>RS</v>
          </cell>
          <cell r="B7956">
            <v>2008</v>
          </cell>
          <cell r="D7956" t="str">
            <v>MILHO</v>
          </cell>
          <cell r="E7956">
            <v>17.907</v>
          </cell>
        </row>
        <row r="7957">
          <cell r="A7957" t="str">
            <v>SC</v>
          </cell>
          <cell r="B7957">
            <v>2008</v>
          </cell>
          <cell r="D7957" t="str">
            <v>MILHO</v>
          </cell>
          <cell r="E7957">
            <v>-24.92</v>
          </cell>
        </row>
        <row r="7958">
          <cell r="A7958" t="str">
            <v>PR</v>
          </cell>
          <cell r="B7958">
            <v>2008</v>
          </cell>
          <cell r="D7958" t="str">
            <v>MILHO</v>
          </cell>
          <cell r="E7958">
            <v>3477.3240000000001</v>
          </cell>
        </row>
        <row r="7959">
          <cell r="A7959" t="str">
            <v>PR</v>
          </cell>
          <cell r="B7959">
            <v>2008</v>
          </cell>
          <cell r="D7959" t="str">
            <v>MILHO</v>
          </cell>
          <cell r="E7959">
            <v>189.87</v>
          </cell>
        </row>
        <row r="7960">
          <cell r="A7960" t="str">
            <v>PR</v>
          </cell>
          <cell r="B7960">
            <v>2008</v>
          </cell>
          <cell r="D7960" t="str">
            <v>MILHO</v>
          </cell>
          <cell r="E7960">
            <v>2.58</v>
          </cell>
        </row>
        <row r="7961">
          <cell r="A7961" t="str">
            <v>PR</v>
          </cell>
          <cell r="B7961">
            <v>2008</v>
          </cell>
          <cell r="D7961" t="str">
            <v>MILHO</v>
          </cell>
          <cell r="E7961">
            <v>5335.6980000000003</v>
          </cell>
        </row>
        <row r="7962">
          <cell r="A7962" t="str">
            <v>PR</v>
          </cell>
          <cell r="B7962">
            <v>2008</v>
          </cell>
          <cell r="D7962" t="str">
            <v>MILHO</v>
          </cell>
          <cell r="E7962">
            <v>8735.5159999999996</v>
          </cell>
        </row>
        <row r="7963">
          <cell r="A7963" t="str">
            <v>PR</v>
          </cell>
          <cell r="B7963">
            <v>2008</v>
          </cell>
          <cell r="D7963" t="str">
            <v>MILHO</v>
          </cell>
          <cell r="E7963">
            <v>28548.991000000002</v>
          </cell>
        </row>
        <row r="7964">
          <cell r="A7964" t="str">
            <v>PR</v>
          </cell>
          <cell r="B7964">
            <v>2008</v>
          </cell>
          <cell r="D7964" t="str">
            <v>MILHO</v>
          </cell>
          <cell r="E7964">
            <v>5929.0309999999999</v>
          </cell>
        </row>
        <row r="7965">
          <cell r="A7965" t="str">
            <v>PR</v>
          </cell>
          <cell r="B7965">
            <v>2008</v>
          </cell>
          <cell r="D7965" t="str">
            <v>MILHO</v>
          </cell>
          <cell r="E7965">
            <v>1612.0429999999999</v>
          </cell>
        </row>
        <row r="7966">
          <cell r="A7966" t="str">
            <v>PR</v>
          </cell>
          <cell r="B7966">
            <v>2008</v>
          </cell>
          <cell r="D7966" t="str">
            <v>MILHO</v>
          </cell>
          <cell r="E7966">
            <v>0</v>
          </cell>
        </row>
        <row r="7967">
          <cell r="A7967" t="str">
            <v>PR</v>
          </cell>
          <cell r="B7967">
            <v>2008</v>
          </cell>
          <cell r="D7967" t="str">
            <v>MILHO</v>
          </cell>
          <cell r="E7967">
            <v>22760.35</v>
          </cell>
        </row>
        <row r="7968">
          <cell r="A7968" t="str">
            <v>PR</v>
          </cell>
          <cell r="B7968">
            <v>2008</v>
          </cell>
          <cell r="D7968" t="str">
            <v>MILHO</v>
          </cell>
          <cell r="E7968">
            <v>0</v>
          </cell>
        </row>
        <row r="7969">
          <cell r="A7969" t="str">
            <v>PR</v>
          </cell>
          <cell r="B7969">
            <v>2008</v>
          </cell>
          <cell r="D7969" t="str">
            <v>MILHO</v>
          </cell>
          <cell r="E7969">
            <v>34.987000000000002</v>
          </cell>
        </row>
        <row r="7970">
          <cell r="A7970" t="str">
            <v>MT</v>
          </cell>
          <cell r="B7970">
            <v>2008</v>
          </cell>
          <cell r="D7970" t="str">
            <v>SOJA</v>
          </cell>
          <cell r="E7970">
            <v>167.941</v>
          </cell>
        </row>
        <row r="7971">
          <cell r="A7971" t="str">
            <v>RS</v>
          </cell>
          <cell r="B7971">
            <v>2008</v>
          </cell>
          <cell r="D7971" t="str">
            <v>SOJA</v>
          </cell>
          <cell r="E7971">
            <v>0</v>
          </cell>
        </row>
        <row r="7972">
          <cell r="A7972" t="str">
            <v>PR</v>
          </cell>
          <cell r="B7972">
            <v>2008</v>
          </cell>
          <cell r="D7972" t="str">
            <v>SOJA</v>
          </cell>
          <cell r="E7972">
            <v>17.954999999999998</v>
          </cell>
        </row>
        <row r="7973">
          <cell r="A7973" t="str">
            <v>BA</v>
          </cell>
          <cell r="B7973">
            <v>2008</v>
          </cell>
          <cell r="D7973" t="str">
            <v>SOJA</v>
          </cell>
          <cell r="E7973">
            <v>150</v>
          </cell>
        </row>
        <row r="7974">
          <cell r="A7974" t="str">
            <v>BA</v>
          </cell>
          <cell r="B7974">
            <v>2008</v>
          </cell>
          <cell r="D7974" t="str">
            <v>SOJA</v>
          </cell>
          <cell r="E7974">
            <v>103.227</v>
          </cell>
        </row>
        <row r="7975">
          <cell r="A7975" t="str">
            <v>BA</v>
          </cell>
          <cell r="B7975">
            <v>2008</v>
          </cell>
          <cell r="D7975" t="str">
            <v>SOJA</v>
          </cell>
          <cell r="E7975">
            <v>126.342</v>
          </cell>
        </row>
        <row r="7976">
          <cell r="A7976" t="str">
            <v>BA</v>
          </cell>
          <cell r="B7976">
            <v>2008</v>
          </cell>
          <cell r="D7976" t="str">
            <v>SOJA</v>
          </cell>
          <cell r="E7976">
            <v>0</v>
          </cell>
        </row>
        <row r="7977">
          <cell r="A7977" t="str">
            <v>BA</v>
          </cell>
          <cell r="B7977">
            <v>2008</v>
          </cell>
          <cell r="D7977" t="str">
            <v>SOJA</v>
          </cell>
          <cell r="E7977">
            <v>44.875999999999998</v>
          </cell>
        </row>
        <row r="7978">
          <cell r="A7978" t="str">
            <v>BA</v>
          </cell>
          <cell r="B7978">
            <v>2008</v>
          </cell>
          <cell r="D7978" t="str">
            <v>SOJA</v>
          </cell>
          <cell r="E7978">
            <v>265.37200000000001</v>
          </cell>
        </row>
        <row r="7979">
          <cell r="A7979" t="str">
            <v>BA</v>
          </cell>
          <cell r="B7979">
            <v>2008</v>
          </cell>
          <cell r="D7979" t="str">
            <v>SOJA</v>
          </cell>
          <cell r="E7979">
            <v>291.95299999999997</v>
          </cell>
        </row>
        <row r="7980">
          <cell r="A7980" t="str">
            <v>BA</v>
          </cell>
          <cell r="B7980">
            <v>2008</v>
          </cell>
          <cell r="D7980" t="str">
            <v>SOJA</v>
          </cell>
          <cell r="E7980">
            <v>883.67700000000002</v>
          </cell>
        </row>
        <row r="7981">
          <cell r="A7981" t="str">
            <v>BA</v>
          </cell>
          <cell r="B7981">
            <v>2008</v>
          </cell>
          <cell r="D7981" t="str">
            <v>SOJA</v>
          </cell>
          <cell r="E7981">
            <v>468.44299999999998</v>
          </cell>
        </row>
        <row r="7982">
          <cell r="A7982" t="str">
            <v>BA</v>
          </cell>
          <cell r="B7982">
            <v>2008</v>
          </cell>
          <cell r="D7982" t="str">
            <v>SOJA</v>
          </cell>
          <cell r="E7982">
            <v>-360.44499999999999</v>
          </cell>
        </row>
        <row r="7983">
          <cell r="A7983" t="str">
            <v>BA</v>
          </cell>
          <cell r="B7983">
            <v>2008</v>
          </cell>
          <cell r="D7983" t="str">
            <v>SOJA</v>
          </cell>
          <cell r="E7983">
            <v>978.01800000000003</v>
          </cell>
        </row>
        <row r="7984">
          <cell r="A7984" t="str">
            <v>BA</v>
          </cell>
          <cell r="B7984">
            <v>2008</v>
          </cell>
          <cell r="D7984" t="str">
            <v>SOJA</v>
          </cell>
          <cell r="E7984">
            <v>346.08300000000003</v>
          </cell>
        </row>
        <row r="7985">
          <cell r="A7985" t="str">
            <v>TO</v>
          </cell>
          <cell r="B7985">
            <v>2008</v>
          </cell>
          <cell r="D7985" t="str">
            <v>SOJA</v>
          </cell>
          <cell r="E7985">
            <v>161.714</v>
          </cell>
        </row>
        <row r="7986">
          <cell r="A7986" t="str">
            <v>MA</v>
          </cell>
          <cell r="B7986">
            <v>2008</v>
          </cell>
          <cell r="D7986" t="str">
            <v>SOJA</v>
          </cell>
          <cell r="E7986">
            <v>11.342000000000001</v>
          </cell>
        </row>
        <row r="7987">
          <cell r="A7987" t="str">
            <v>MA</v>
          </cell>
          <cell r="B7987">
            <v>2008</v>
          </cell>
          <cell r="D7987" t="str">
            <v>SOJA</v>
          </cell>
          <cell r="E7987">
            <v>-1059.18</v>
          </cell>
        </row>
        <row r="7988">
          <cell r="A7988" t="str">
            <v>MA</v>
          </cell>
          <cell r="B7988">
            <v>2008</v>
          </cell>
          <cell r="D7988" t="str">
            <v>SOJA</v>
          </cell>
          <cell r="E7988">
            <v>-4.4980000000000002</v>
          </cell>
        </row>
        <row r="7989">
          <cell r="A7989" t="str">
            <v>MA</v>
          </cell>
          <cell r="B7989">
            <v>2008</v>
          </cell>
          <cell r="D7989" t="str">
            <v>SOJA</v>
          </cell>
          <cell r="E7989">
            <v>0</v>
          </cell>
        </row>
        <row r="7990">
          <cell r="A7990" t="str">
            <v>MA</v>
          </cell>
          <cell r="B7990">
            <v>2008</v>
          </cell>
          <cell r="D7990" t="str">
            <v>SOJA</v>
          </cell>
          <cell r="E7990">
            <v>6.99</v>
          </cell>
        </row>
        <row r="7991">
          <cell r="A7991" t="str">
            <v>TO</v>
          </cell>
          <cell r="B7991">
            <v>2008</v>
          </cell>
          <cell r="D7991" t="str">
            <v>SOJA</v>
          </cell>
          <cell r="E7991">
            <v>289.5</v>
          </cell>
        </row>
        <row r="7992">
          <cell r="A7992" t="str">
            <v>MA</v>
          </cell>
          <cell r="B7992">
            <v>2008</v>
          </cell>
          <cell r="D7992" t="str">
            <v>SOJA</v>
          </cell>
          <cell r="E7992">
            <v>58.546999999999997</v>
          </cell>
        </row>
        <row r="7993">
          <cell r="A7993" t="str">
            <v>TO</v>
          </cell>
          <cell r="B7993">
            <v>2008</v>
          </cell>
          <cell r="D7993" t="str">
            <v>SOJA</v>
          </cell>
          <cell r="E7993">
            <v>-70</v>
          </cell>
        </row>
        <row r="7994">
          <cell r="A7994" t="str">
            <v>PI</v>
          </cell>
          <cell r="B7994">
            <v>2008</v>
          </cell>
          <cell r="D7994" t="str">
            <v>SOJA</v>
          </cell>
          <cell r="E7994">
            <v>0</v>
          </cell>
        </row>
        <row r="7995">
          <cell r="A7995" t="str">
            <v>PI</v>
          </cell>
          <cell r="B7995">
            <v>2008</v>
          </cell>
          <cell r="D7995" t="str">
            <v>SOJA</v>
          </cell>
          <cell r="E7995">
            <v>-336.35599999999999</v>
          </cell>
        </row>
        <row r="7996">
          <cell r="A7996" t="str">
            <v>PI</v>
          </cell>
          <cell r="B7996">
            <v>2008</v>
          </cell>
          <cell r="D7996" t="str">
            <v>SOJA</v>
          </cell>
          <cell r="E7996">
            <v>49.725999999999999</v>
          </cell>
        </row>
        <row r="7997">
          <cell r="A7997" t="str">
            <v>PI</v>
          </cell>
          <cell r="B7997">
            <v>2008</v>
          </cell>
          <cell r="D7997" t="str">
            <v>SOJA</v>
          </cell>
          <cell r="E7997">
            <v>65.257999999999996</v>
          </cell>
        </row>
        <row r="7998">
          <cell r="A7998" t="str">
            <v>GO</v>
          </cell>
          <cell r="B7998">
            <v>2008</v>
          </cell>
          <cell r="D7998" t="str">
            <v>SOJA</v>
          </cell>
          <cell r="E7998">
            <v>463.74</v>
          </cell>
        </row>
        <row r="7999">
          <cell r="A7999" t="str">
            <v>GO</v>
          </cell>
          <cell r="B7999">
            <v>2008</v>
          </cell>
          <cell r="D7999" t="str">
            <v>SOJA</v>
          </cell>
          <cell r="E7999">
            <v>0</v>
          </cell>
        </row>
        <row r="8000">
          <cell r="A8000" t="str">
            <v>MG</v>
          </cell>
          <cell r="B8000">
            <v>2008</v>
          </cell>
          <cell r="D8000" t="str">
            <v>SOJA</v>
          </cell>
          <cell r="E8000">
            <v>146.614</v>
          </cell>
        </row>
        <row r="8001">
          <cell r="A8001" t="str">
            <v>GO</v>
          </cell>
          <cell r="B8001">
            <v>2008</v>
          </cell>
          <cell r="D8001" t="str">
            <v>SOJA</v>
          </cell>
          <cell r="E8001">
            <v>972.98299999999995</v>
          </cell>
        </row>
        <row r="8002">
          <cell r="A8002" t="str">
            <v>GO</v>
          </cell>
          <cell r="B8002">
            <v>2008</v>
          </cell>
          <cell r="D8002" t="str">
            <v>SOJA</v>
          </cell>
          <cell r="E8002">
            <v>-300</v>
          </cell>
        </row>
        <row r="8003">
          <cell r="A8003" t="str">
            <v>GO</v>
          </cell>
          <cell r="B8003">
            <v>2008</v>
          </cell>
          <cell r="D8003" t="str">
            <v>SOJA</v>
          </cell>
          <cell r="E8003">
            <v>5.5229999999999997</v>
          </cell>
        </row>
        <row r="8004">
          <cell r="A8004" t="str">
            <v>MG</v>
          </cell>
          <cell r="B8004">
            <v>2008</v>
          </cell>
          <cell r="D8004" t="str">
            <v>SOJA</v>
          </cell>
          <cell r="E8004">
            <v>-44.116999999999997</v>
          </cell>
        </row>
        <row r="8005">
          <cell r="A8005" t="str">
            <v>GO</v>
          </cell>
          <cell r="B8005">
            <v>2008</v>
          </cell>
          <cell r="D8005" t="str">
            <v>SOJA</v>
          </cell>
          <cell r="E8005">
            <v>0</v>
          </cell>
        </row>
        <row r="8006">
          <cell r="A8006" t="str">
            <v>GO</v>
          </cell>
          <cell r="B8006">
            <v>2008</v>
          </cell>
          <cell r="D8006" t="str">
            <v>SOJA</v>
          </cell>
          <cell r="E8006">
            <v>-45.331000000000003</v>
          </cell>
        </row>
        <row r="8007">
          <cell r="A8007" t="str">
            <v>GO</v>
          </cell>
          <cell r="B8007">
            <v>2008</v>
          </cell>
          <cell r="D8007" t="str">
            <v>SOJA</v>
          </cell>
          <cell r="E8007">
            <v>0</v>
          </cell>
        </row>
        <row r="8008">
          <cell r="A8008" t="str">
            <v>MT</v>
          </cell>
          <cell r="B8008">
            <v>2008</v>
          </cell>
          <cell r="D8008" t="str">
            <v>SOJA</v>
          </cell>
          <cell r="E8008">
            <v>0</v>
          </cell>
        </row>
        <row r="8009">
          <cell r="A8009" t="str">
            <v>GO</v>
          </cell>
          <cell r="B8009">
            <v>2008</v>
          </cell>
          <cell r="D8009" t="str">
            <v>SOJA</v>
          </cell>
          <cell r="E8009">
            <v>-26.75</v>
          </cell>
        </row>
        <row r="8010">
          <cell r="A8010" t="str">
            <v>MS</v>
          </cell>
          <cell r="B8010">
            <v>2008</v>
          </cell>
          <cell r="D8010" t="str">
            <v>SOJA</v>
          </cell>
          <cell r="E8010">
            <v>0</v>
          </cell>
        </row>
        <row r="8011">
          <cell r="A8011" t="str">
            <v>GO</v>
          </cell>
          <cell r="B8011">
            <v>2008</v>
          </cell>
          <cell r="D8011" t="str">
            <v>SOJA</v>
          </cell>
          <cell r="E8011">
            <v>5174.0609999999997</v>
          </cell>
        </row>
        <row r="8012">
          <cell r="A8012" t="str">
            <v>MT</v>
          </cell>
          <cell r="B8012">
            <v>2008</v>
          </cell>
          <cell r="D8012" t="str">
            <v>SOJA</v>
          </cell>
          <cell r="E8012">
            <v>215.56</v>
          </cell>
        </row>
        <row r="8013">
          <cell r="A8013" t="str">
            <v>MT</v>
          </cell>
          <cell r="B8013">
            <v>2008</v>
          </cell>
          <cell r="D8013" t="str">
            <v>SOJA</v>
          </cell>
          <cell r="E8013">
            <v>4019.0329999999999</v>
          </cell>
        </row>
        <row r="8014">
          <cell r="A8014" t="str">
            <v>MT</v>
          </cell>
          <cell r="B8014">
            <v>2008</v>
          </cell>
          <cell r="D8014" t="str">
            <v>SOJA</v>
          </cell>
          <cell r="E8014">
            <v>69.900000000000006</v>
          </cell>
        </row>
        <row r="8015">
          <cell r="A8015" t="str">
            <v>MT</v>
          </cell>
          <cell r="B8015">
            <v>2008</v>
          </cell>
          <cell r="D8015" t="str">
            <v>SOJA</v>
          </cell>
          <cell r="E8015">
            <v>0</v>
          </cell>
        </row>
        <row r="8016">
          <cell r="A8016" t="str">
            <v>MT</v>
          </cell>
          <cell r="B8016">
            <v>2008</v>
          </cell>
          <cell r="D8016" t="str">
            <v>SOJA</v>
          </cell>
          <cell r="E8016">
            <v>2111.4209999999998</v>
          </cell>
        </row>
        <row r="8017">
          <cell r="A8017" t="str">
            <v>MT</v>
          </cell>
          <cell r="B8017">
            <v>2008</v>
          </cell>
          <cell r="D8017" t="str">
            <v>SOJA</v>
          </cell>
          <cell r="E8017">
            <v>110.851</v>
          </cell>
        </row>
        <row r="8018">
          <cell r="A8018" t="str">
            <v>MT</v>
          </cell>
          <cell r="B8018">
            <v>2008</v>
          </cell>
          <cell r="D8018" t="str">
            <v>SOJA</v>
          </cell>
          <cell r="E8018">
            <v>0</v>
          </cell>
        </row>
        <row r="8019">
          <cell r="A8019" t="str">
            <v>MT</v>
          </cell>
          <cell r="B8019">
            <v>2008</v>
          </cell>
          <cell r="D8019" t="str">
            <v>SOJA</v>
          </cell>
          <cell r="E8019">
            <v>0</v>
          </cell>
        </row>
        <row r="8020">
          <cell r="A8020" t="str">
            <v>MS</v>
          </cell>
          <cell r="B8020">
            <v>2008</v>
          </cell>
          <cell r="D8020" t="str">
            <v>SOJA</v>
          </cell>
          <cell r="E8020">
            <v>181.447</v>
          </cell>
        </row>
        <row r="8021">
          <cell r="A8021" t="str">
            <v>MS</v>
          </cell>
          <cell r="B8021">
            <v>2008</v>
          </cell>
          <cell r="D8021" t="str">
            <v>SOJA</v>
          </cell>
          <cell r="E8021">
            <v>3134.6370000000002</v>
          </cell>
        </row>
        <row r="8022">
          <cell r="A8022" t="str">
            <v>MS</v>
          </cell>
          <cell r="B8022">
            <v>2008</v>
          </cell>
          <cell r="D8022" t="str">
            <v>SOJA</v>
          </cell>
          <cell r="E8022">
            <v>0</v>
          </cell>
        </row>
        <row r="8023">
          <cell r="A8023" t="str">
            <v>MT</v>
          </cell>
          <cell r="B8023">
            <v>2008</v>
          </cell>
          <cell r="D8023" t="str">
            <v>SOJA</v>
          </cell>
          <cell r="E8023">
            <v>6670.89</v>
          </cell>
        </row>
        <row r="8024">
          <cell r="A8024" t="str">
            <v>MT</v>
          </cell>
          <cell r="B8024">
            <v>2008</v>
          </cell>
          <cell r="D8024" t="str">
            <v>SOJA</v>
          </cell>
          <cell r="E8024">
            <v>0</v>
          </cell>
        </row>
        <row r="8025">
          <cell r="A8025" t="str">
            <v>MT</v>
          </cell>
          <cell r="B8025">
            <v>2008</v>
          </cell>
          <cell r="D8025" t="str">
            <v>SOJA</v>
          </cell>
          <cell r="E8025">
            <v>-84</v>
          </cell>
        </row>
        <row r="8026">
          <cell r="A8026" t="str">
            <v>MT</v>
          </cell>
          <cell r="B8026">
            <v>2008</v>
          </cell>
          <cell r="D8026" t="str">
            <v>SOJA</v>
          </cell>
          <cell r="E8026">
            <v>262.79399999999998</v>
          </cell>
        </row>
        <row r="8027">
          <cell r="A8027" t="str">
            <v>MT</v>
          </cell>
          <cell r="B8027">
            <v>2008</v>
          </cell>
          <cell r="D8027" t="str">
            <v>SOJA</v>
          </cell>
          <cell r="E8027">
            <v>0</v>
          </cell>
        </row>
        <row r="8028">
          <cell r="A8028" t="str">
            <v>MT</v>
          </cell>
          <cell r="B8028">
            <v>2008</v>
          </cell>
          <cell r="D8028" t="str">
            <v>SOJA</v>
          </cell>
          <cell r="E8028">
            <v>2555.6010000000001</v>
          </cell>
        </row>
        <row r="8029">
          <cell r="A8029" t="str">
            <v>MT</v>
          </cell>
          <cell r="B8029">
            <v>2008</v>
          </cell>
          <cell r="D8029" t="str">
            <v>SOJA</v>
          </cell>
          <cell r="E8029">
            <v>0</v>
          </cell>
        </row>
        <row r="8030">
          <cell r="A8030" t="str">
            <v>MT</v>
          </cell>
          <cell r="B8030">
            <v>2008</v>
          </cell>
          <cell r="D8030" t="str">
            <v>SOJA</v>
          </cell>
          <cell r="E8030">
            <v>0</v>
          </cell>
        </row>
        <row r="8031">
          <cell r="A8031" t="str">
            <v>MT</v>
          </cell>
          <cell r="B8031">
            <v>2008</v>
          </cell>
          <cell r="D8031" t="str">
            <v>SOJA</v>
          </cell>
          <cell r="E8031">
            <v>0</v>
          </cell>
        </row>
        <row r="8032">
          <cell r="A8032" t="str">
            <v>MT</v>
          </cell>
          <cell r="B8032">
            <v>2008</v>
          </cell>
          <cell r="D8032" t="str">
            <v>SOJA</v>
          </cell>
          <cell r="E8032">
            <v>0</v>
          </cell>
        </row>
        <row r="8033">
          <cell r="A8033" t="str">
            <v>MT</v>
          </cell>
          <cell r="B8033">
            <v>2008</v>
          </cell>
          <cell r="D8033" t="str">
            <v>SOJA</v>
          </cell>
          <cell r="E8033">
            <v>0</v>
          </cell>
        </row>
        <row r="8034">
          <cell r="A8034" t="str">
            <v>MT</v>
          </cell>
          <cell r="B8034">
            <v>2008</v>
          </cell>
          <cell r="D8034" t="str">
            <v>SOJA</v>
          </cell>
          <cell r="E8034">
            <v>0</v>
          </cell>
        </row>
        <row r="8035">
          <cell r="A8035" t="str">
            <v>MT</v>
          </cell>
          <cell r="B8035">
            <v>2008</v>
          </cell>
          <cell r="D8035" t="str">
            <v>SOJA</v>
          </cell>
          <cell r="E8035">
            <v>798.21500000000003</v>
          </cell>
        </row>
        <row r="8036">
          <cell r="A8036" t="str">
            <v>MT</v>
          </cell>
          <cell r="B8036">
            <v>2008</v>
          </cell>
          <cell r="D8036" t="str">
            <v>SOJA</v>
          </cell>
          <cell r="E8036">
            <v>369.22500000000002</v>
          </cell>
        </row>
        <row r="8037">
          <cell r="A8037" t="str">
            <v>MT</v>
          </cell>
          <cell r="B8037">
            <v>2008</v>
          </cell>
          <cell r="D8037" t="str">
            <v>SOJA</v>
          </cell>
          <cell r="E8037">
            <v>7.7030000000000003</v>
          </cell>
        </row>
        <row r="8038">
          <cell r="A8038" t="str">
            <v>MT</v>
          </cell>
          <cell r="B8038">
            <v>2008</v>
          </cell>
          <cell r="D8038" t="str">
            <v>SOJA</v>
          </cell>
          <cell r="E8038">
            <v>0</v>
          </cell>
        </row>
        <row r="8039">
          <cell r="A8039" t="str">
            <v>MT</v>
          </cell>
          <cell r="B8039">
            <v>2008</v>
          </cell>
          <cell r="D8039" t="str">
            <v>SOJA</v>
          </cell>
          <cell r="E8039">
            <v>0</v>
          </cell>
        </row>
        <row r="8040">
          <cell r="A8040" t="str">
            <v>MT</v>
          </cell>
          <cell r="B8040">
            <v>2008</v>
          </cell>
          <cell r="D8040" t="str">
            <v>SOJA</v>
          </cell>
          <cell r="E8040">
            <v>0</v>
          </cell>
        </row>
        <row r="8041">
          <cell r="A8041" t="str">
            <v>MT</v>
          </cell>
          <cell r="B8041">
            <v>2008</v>
          </cell>
          <cell r="D8041" t="str">
            <v>SOJA</v>
          </cell>
          <cell r="E8041">
            <v>0</v>
          </cell>
        </row>
        <row r="8042">
          <cell r="A8042" t="str">
            <v>MT</v>
          </cell>
          <cell r="B8042">
            <v>2008</v>
          </cell>
          <cell r="D8042" t="str">
            <v>SOJA</v>
          </cell>
          <cell r="E8042">
            <v>0</v>
          </cell>
        </row>
        <row r="8043">
          <cell r="A8043" t="str">
            <v>MT</v>
          </cell>
          <cell r="B8043">
            <v>2008</v>
          </cell>
          <cell r="D8043" t="str">
            <v>SOJA</v>
          </cell>
          <cell r="E8043">
            <v>0</v>
          </cell>
        </row>
        <row r="8044">
          <cell r="A8044" t="str">
            <v>RS</v>
          </cell>
          <cell r="B8044">
            <v>2008</v>
          </cell>
          <cell r="D8044" t="str">
            <v>SOJA</v>
          </cell>
          <cell r="E8044">
            <v>123.07</v>
          </cell>
        </row>
        <row r="8045">
          <cell r="A8045" t="str">
            <v>RS</v>
          </cell>
          <cell r="B8045">
            <v>2008</v>
          </cell>
          <cell r="D8045" t="str">
            <v>SOJA</v>
          </cell>
          <cell r="E8045">
            <v>3411.5039999999999</v>
          </cell>
        </row>
        <row r="8046">
          <cell r="A8046" t="str">
            <v>RS</v>
          </cell>
          <cell r="B8046">
            <v>2008</v>
          </cell>
          <cell r="D8046" t="str">
            <v>SOJA</v>
          </cell>
          <cell r="E8046">
            <v>4097.9530000000004</v>
          </cell>
        </row>
        <row r="8047">
          <cell r="A8047" t="str">
            <v>RS</v>
          </cell>
          <cell r="B8047">
            <v>2008</v>
          </cell>
          <cell r="D8047" t="str">
            <v>SOJA</v>
          </cell>
          <cell r="E8047">
            <v>0</v>
          </cell>
        </row>
        <row r="8048">
          <cell r="A8048" t="str">
            <v>RS</v>
          </cell>
          <cell r="B8048">
            <v>2008</v>
          </cell>
          <cell r="D8048" t="str">
            <v>SOJA</v>
          </cell>
          <cell r="E8048">
            <v>434.58600000000001</v>
          </cell>
        </row>
        <row r="8049">
          <cell r="A8049" t="str">
            <v>RS</v>
          </cell>
          <cell r="B8049">
            <v>2008</v>
          </cell>
          <cell r="D8049" t="str">
            <v>SOJA</v>
          </cell>
          <cell r="E8049">
            <v>2832.6379999999999</v>
          </cell>
        </row>
        <row r="8050">
          <cell r="A8050" t="str">
            <v>RS</v>
          </cell>
          <cell r="B8050">
            <v>2008</v>
          </cell>
          <cell r="D8050" t="str">
            <v>SOJA</v>
          </cell>
          <cell r="E8050">
            <v>193.49600000000001</v>
          </cell>
        </row>
        <row r="8051">
          <cell r="A8051" t="str">
            <v>RS</v>
          </cell>
          <cell r="B8051">
            <v>2008</v>
          </cell>
          <cell r="D8051" t="str">
            <v>SOJA</v>
          </cell>
          <cell r="E8051">
            <v>1373.2360000000001</v>
          </cell>
        </row>
        <row r="8052">
          <cell r="A8052" t="str">
            <v>RS</v>
          </cell>
          <cell r="B8052">
            <v>2008</v>
          </cell>
          <cell r="D8052" t="str">
            <v>SOJA</v>
          </cell>
          <cell r="E8052">
            <v>3668.1390000000001</v>
          </cell>
        </row>
        <row r="8053">
          <cell r="A8053" t="str">
            <v>RS</v>
          </cell>
          <cell r="B8053">
            <v>2008</v>
          </cell>
          <cell r="D8053" t="str">
            <v>SOJA</v>
          </cell>
          <cell r="E8053">
            <v>-139.137</v>
          </cell>
        </row>
        <row r="8054">
          <cell r="A8054" t="str">
            <v>RS</v>
          </cell>
          <cell r="B8054">
            <v>2008</v>
          </cell>
          <cell r="D8054" t="str">
            <v>SOJA</v>
          </cell>
          <cell r="E8054">
            <v>1417.2719999999999</v>
          </cell>
        </row>
        <row r="8055">
          <cell r="A8055" t="str">
            <v>RS</v>
          </cell>
          <cell r="B8055">
            <v>2008</v>
          </cell>
          <cell r="D8055" t="str">
            <v>SOJA</v>
          </cell>
          <cell r="E8055">
            <v>303.76799999999997</v>
          </cell>
        </row>
        <row r="8056">
          <cell r="A8056" t="str">
            <v>RS</v>
          </cell>
          <cell r="B8056">
            <v>2008</v>
          </cell>
          <cell r="D8056" t="str">
            <v>SOJA</v>
          </cell>
          <cell r="E8056">
            <v>5562.0910000000003</v>
          </cell>
        </row>
        <row r="8057">
          <cell r="A8057" t="str">
            <v>SC</v>
          </cell>
          <cell r="B8057">
            <v>2008</v>
          </cell>
          <cell r="D8057" t="str">
            <v>SOJA</v>
          </cell>
          <cell r="E8057">
            <v>121.535</v>
          </cell>
        </row>
        <row r="8058">
          <cell r="A8058" t="str">
            <v>PR</v>
          </cell>
          <cell r="B8058">
            <v>2008</v>
          </cell>
          <cell r="D8058" t="str">
            <v>SOJA</v>
          </cell>
          <cell r="E8058">
            <v>0</v>
          </cell>
        </row>
        <row r="8059">
          <cell r="A8059" t="str">
            <v>PR</v>
          </cell>
          <cell r="B8059">
            <v>2008</v>
          </cell>
          <cell r="D8059" t="str">
            <v>SOJA</v>
          </cell>
          <cell r="E8059">
            <v>0</v>
          </cell>
        </row>
        <row r="8060">
          <cell r="A8060" t="str">
            <v>PR</v>
          </cell>
          <cell r="B8060">
            <v>2008</v>
          </cell>
          <cell r="D8060" t="str">
            <v>SOJA</v>
          </cell>
          <cell r="E8060">
            <v>592.37400000000002</v>
          </cell>
        </row>
        <row r="8061">
          <cell r="A8061" t="str">
            <v>PR</v>
          </cell>
          <cell r="B8061">
            <v>2008</v>
          </cell>
          <cell r="D8061" t="str">
            <v>SOJA</v>
          </cell>
          <cell r="E8061">
            <v>0</v>
          </cell>
        </row>
        <row r="8062">
          <cell r="A8062" t="str">
            <v>PR</v>
          </cell>
          <cell r="B8062">
            <v>2008</v>
          </cell>
          <cell r="D8062" t="str">
            <v>SOJA</v>
          </cell>
          <cell r="E8062">
            <v>-6.234</v>
          </cell>
        </row>
        <row r="8063">
          <cell r="A8063" t="str">
            <v>PR</v>
          </cell>
          <cell r="B8063">
            <v>2008</v>
          </cell>
          <cell r="D8063" t="str">
            <v>SOJA</v>
          </cell>
          <cell r="E8063">
            <v>50.433</v>
          </cell>
        </row>
        <row r="8064">
          <cell r="A8064" t="str">
            <v>PR</v>
          </cell>
          <cell r="B8064">
            <v>2008</v>
          </cell>
          <cell r="D8064" t="str">
            <v>SOJA</v>
          </cell>
          <cell r="E8064">
            <v>2656.4</v>
          </cell>
        </row>
        <row r="8065">
          <cell r="A8065" t="str">
            <v>PR</v>
          </cell>
          <cell r="B8065">
            <v>2008</v>
          </cell>
          <cell r="D8065" t="str">
            <v>SOJA</v>
          </cell>
          <cell r="E8065">
            <v>0</v>
          </cell>
        </row>
        <row r="8066">
          <cell r="A8066" t="str">
            <v>PR</v>
          </cell>
          <cell r="B8066">
            <v>2008</v>
          </cell>
          <cell r="D8066" t="str">
            <v>SOJA</v>
          </cell>
          <cell r="E8066">
            <v>348.83300000000003</v>
          </cell>
        </row>
        <row r="8067">
          <cell r="A8067" t="str">
            <v>PR</v>
          </cell>
          <cell r="B8067">
            <v>2008</v>
          </cell>
          <cell r="D8067" t="str">
            <v>MILHO</v>
          </cell>
          <cell r="E8067">
            <v>-6.1929999999999996</v>
          </cell>
        </row>
        <row r="8068">
          <cell r="A8068" t="str">
            <v>PR</v>
          </cell>
          <cell r="B8068">
            <v>2008</v>
          </cell>
          <cell r="D8068" t="str">
            <v>MILHO</v>
          </cell>
          <cell r="E8068">
            <v>6.1929999999999996</v>
          </cell>
        </row>
        <row r="8069">
          <cell r="A8069" t="str">
            <v>BA</v>
          </cell>
          <cell r="B8069">
            <v>2008</v>
          </cell>
          <cell r="D8069" t="str">
            <v>MILHO</v>
          </cell>
          <cell r="E8069">
            <v>0</v>
          </cell>
        </row>
        <row r="8070">
          <cell r="A8070" t="str">
            <v>BA</v>
          </cell>
          <cell r="B8070">
            <v>2008</v>
          </cell>
          <cell r="D8070" t="str">
            <v>MILHO</v>
          </cell>
          <cell r="E8070">
            <v>3907.4009999999998</v>
          </cell>
        </row>
        <row r="8071">
          <cell r="A8071" t="str">
            <v>BA</v>
          </cell>
          <cell r="B8071">
            <v>2008</v>
          </cell>
          <cell r="D8071" t="str">
            <v>MILHO</v>
          </cell>
          <cell r="E8071">
            <v>-451.21600000000001</v>
          </cell>
        </row>
        <row r="8072">
          <cell r="A8072" t="str">
            <v>BA</v>
          </cell>
          <cell r="B8072">
            <v>2008</v>
          </cell>
          <cell r="D8072" t="str">
            <v>MILHO</v>
          </cell>
          <cell r="E8072">
            <v>0</v>
          </cell>
        </row>
        <row r="8073">
          <cell r="A8073" t="str">
            <v>BA</v>
          </cell>
          <cell r="B8073">
            <v>2008</v>
          </cell>
          <cell r="D8073" t="str">
            <v>MILHO</v>
          </cell>
          <cell r="E8073">
            <v>-5.76</v>
          </cell>
        </row>
        <row r="8074">
          <cell r="A8074" t="str">
            <v>MG</v>
          </cell>
          <cell r="B8074">
            <v>2008</v>
          </cell>
          <cell r="D8074" t="str">
            <v>MILHO</v>
          </cell>
          <cell r="E8074">
            <v>-4555.0749999999998</v>
          </cell>
        </row>
        <row r="8075">
          <cell r="A8075" t="str">
            <v>GO</v>
          </cell>
          <cell r="B8075">
            <v>2008</v>
          </cell>
          <cell r="D8075" t="str">
            <v>MILHO</v>
          </cell>
          <cell r="E8075">
            <v>0</v>
          </cell>
        </row>
        <row r="8076">
          <cell r="A8076" t="str">
            <v>GO</v>
          </cell>
          <cell r="B8076">
            <v>2008</v>
          </cell>
          <cell r="D8076" t="str">
            <v>MILHO</v>
          </cell>
          <cell r="E8076">
            <v>16439.43</v>
          </cell>
        </row>
        <row r="8077">
          <cell r="A8077" t="str">
            <v>MT</v>
          </cell>
          <cell r="B8077">
            <v>2008</v>
          </cell>
          <cell r="D8077" t="str">
            <v>MILHO</v>
          </cell>
          <cell r="E8077">
            <v>74.418999999999997</v>
          </cell>
        </row>
        <row r="8078">
          <cell r="A8078" t="str">
            <v>GO</v>
          </cell>
          <cell r="B8078">
            <v>2008</v>
          </cell>
          <cell r="D8078" t="str">
            <v>MILHO</v>
          </cell>
          <cell r="E8078">
            <v>19181.832999999999</v>
          </cell>
        </row>
        <row r="8079">
          <cell r="A8079" t="str">
            <v>MS</v>
          </cell>
          <cell r="B8079">
            <v>2008</v>
          </cell>
          <cell r="D8079" t="str">
            <v>MILHO</v>
          </cell>
          <cell r="E8079">
            <v>0</v>
          </cell>
        </row>
        <row r="8080">
          <cell r="A8080" t="str">
            <v>GO</v>
          </cell>
          <cell r="B8080">
            <v>2008</v>
          </cell>
          <cell r="D8080" t="str">
            <v>MILHO</v>
          </cell>
          <cell r="E8080">
            <v>3465.33</v>
          </cell>
        </row>
        <row r="8081">
          <cell r="A8081" t="str">
            <v>GO</v>
          </cell>
          <cell r="B8081">
            <v>2008</v>
          </cell>
          <cell r="D8081" t="str">
            <v>MILHO</v>
          </cell>
          <cell r="E8081">
            <v>8793.9390000000003</v>
          </cell>
        </row>
        <row r="8082">
          <cell r="A8082" t="str">
            <v>MT</v>
          </cell>
          <cell r="B8082">
            <v>2008</v>
          </cell>
          <cell r="D8082" t="str">
            <v>MILHO</v>
          </cell>
          <cell r="E8082">
            <v>6955.1760000000004</v>
          </cell>
        </row>
        <row r="8083">
          <cell r="A8083" t="str">
            <v>MT</v>
          </cell>
          <cell r="B8083">
            <v>2008</v>
          </cell>
          <cell r="D8083" t="str">
            <v>MILHO</v>
          </cell>
          <cell r="E8083">
            <v>22.661999999999999</v>
          </cell>
        </row>
        <row r="8084">
          <cell r="A8084" t="str">
            <v>MT</v>
          </cell>
          <cell r="B8084">
            <v>2008</v>
          </cell>
          <cell r="D8084" t="str">
            <v>MILHO</v>
          </cell>
          <cell r="E8084">
            <v>300</v>
          </cell>
        </row>
        <row r="8085">
          <cell r="A8085" t="str">
            <v>MT</v>
          </cell>
          <cell r="B8085">
            <v>2008</v>
          </cell>
          <cell r="D8085" t="str">
            <v>MILHO</v>
          </cell>
          <cell r="E8085">
            <v>1574.134</v>
          </cell>
        </row>
        <row r="8086">
          <cell r="A8086" t="str">
            <v>MT</v>
          </cell>
          <cell r="B8086">
            <v>2008</v>
          </cell>
          <cell r="D8086" t="str">
            <v>MILHO</v>
          </cell>
          <cell r="E8086">
            <v>0</v>
          </cell>
        </row>
        <row r="8087">
          <cell r="A8087" t="str">
            <v>MT</v>
          </cell>
          <cell r="B8087">
            <v>2008</v>
          </cell>
          <cell r="D8087" t="str">
            <v>MILHO</v>
          </cell>
          <cell r="E8087">
            <v>3658.4870000000001</v>
          </cell>
        </row>
        <row r="8088">
          <cell r="A8088" t="str">
            <v>MS</v>
          </cell>
          <cell r="B8088">
            <v>2008</v>
          </cell>
          <cell r="D8088" t="str">
            <v>MILHO</v>
          </cell>
          <cell r="E8088">
            <v>16.907</v>
          </cell>
        </row>
        <row r="8089">
          <cell r="A8089" t="str">
            <v>MS</v>
          </cell>
          <cell r="B8089">
            <v>2008</v>
          </cell>
          <cell r="D8089" t="str">
            <v>MILHO</v>
          </cell>
          <cell r="E8089">
            <v>0</v>
          </cell>
        </row>
        <row r="8090">
          <cell r="A8090" t="str">
            <v>MS</v>
          </cell>
          <cell r="B8090">
            <v>2008</v>
          </cell>
          <cell r="D8090" t="str">
            <v>MILHO</v>
          </cell>
          <cell r="E8090">
            <v>579.02</v>
          </cell>
        </row>
        <row r="8091">
          <cell r="A8091" t="str">
            <v>MS</v>
          </cell>
          <cell r="B8091">
            <v>2008</v>
          </cell>
          <cell r="D8091" t="str">
            <v>MILHO</v>
          </cell>
          <cell r="E8091">
            <v>547.34400000000005</v>
          </cell>
        </row>
        <row r="8092">
          <cell r="A8092" t="str">
            <v>MS</v>
          </cell>
          <cell r="B8092">
            <v>2008</v>
          </cell>
          <cell r="D8092" t="str">
            <v>MILHO</v>
          </cell>
          <cell r="E8092">
            <v>21.12</v>
          </cell>
        </row>
        <row r="8093">
          <cell r="A8093" t="str">
            <v>MS</v>
          </cell>
          <cell r="B8093">
            <v>2008</v>
          </cell>
          <cell r="D8093" t="str">
            <v>MILHO</v>
          </cell>
          <cell r="E8093">
            <v>115.383</v>
          </cell>
        </row>
        <row r="8094">
          <cell r="A8094" t="str">
            <v>MT</v>
          </cell>
          <cell r="B8094">
            <v>2008</v>
          </cell>
          <cell r="D8094" t="str">
            <v>MILHO</v>
          </cell>
          <cell r="E8094">
            <v>0</v>
          </cell>
        </row>
        <row r="8095">
          <cell r="A8095" t="str">
            <v>MT</v>
          </cell>
          <cell r="B8095">
            <v>2008</v>
          </cell>
          <cell r="D8095" t="str">
            <v>MILHO</v>
          </cell>
          <cell r="E8095">
            <v>0</v>
          </cell>
        </row>
        <row r="8096">
          <cell r="A8096" t="str">
            <v>MT</v>
          </cell>
          <cell r="B8096">
            <v>2008</v>
          </cell>
          <cell r="D8096" t="str">
            <v>MILHO</v>
          </cell>
          <cell r="E8096">
            <v>0</v>
          </cell>
        </row>
        <row r="8097">
          <cell r="A8097" t="str">
            <v>MT</v>
          </cell>
          <cell r="B8097">
            <v>2008</v>
          </cell>
          <cell r="D8097" t="str">
            <v>MILHO</v>
          </cell>
          <cell r="E8097">
            <v>0</v>
          </cell>
        </row>
        <row r="8098">
          <cell r="A8098" t="str">
            <v>MT</v>
          </cell>
          <cell r="B8098">
            <v>2008</v>
          </cell>
          <cell r="D8098" t="str">
            <v>MILHO</v>
          </cell>
          <cell r="E8098">
            <v>2891.08</v>
          </cell>
        </row>
        <row r="8099">
          <cell r="A8099" t="str">
            <v>MT</v>
          </cell>
          <cell r="B8099">
            <v>2008</v>
          </cell>
          <cell r="D8099" t="str">
            <v>MILHO</v>
          </cell>
          <cell r="E8099">
            <v>1067.751</v>
          </cell>
        </row>
        <row r="8100">
          <cell r="A8100" t="str">
            <v>MT</v>
          </cell>
          <cell r="B8100">
            <v>2008</v>
          </cell>
          <cell r="D8100" t="str">
            <v>MILHO</v>
          </cell>
          <cell r="E8100">
            <v>4092.3209999999999</v>
          </cell>
        </row>
        <row r="8101">
          <cell r="A8101" t="str">
            <v>MT</v>
          </cell>
          <cell r="B8101">
            <v>2008</v>
          </cell>
          <cell r="D8101" t="str">
            <v>MILHO</v>
          </cell>
          <cell r="E8101">
            <v>3047.3180000000002</v>
          </cell>
        </row>
        <row r="8102">
          <cell r="A8102" t="str">
            <v>MT</v>
          </cell>
          <cell r="B8102">
            <v>2008</v>
          </cell>
          <cell r="D8102" t="str">
            <v>MILHO</v>
          </cell>
          <cell r="E8102">
            <v>4654.3599999999997</v>
          </cell>
        </row>
        <row r="8103">
          <cell r="A8103" t="str">
            <v>MT</v>
          </cell>
          <cell r="B8103">
            <v>2008</v>
          </cell>
          <cell r="D8103" t="str">
            <v>MILHO</v>
          </cell>
          <cell r="E8103">
            <v>6306.9179999999997</v>
          </cell>
        </row>
        <row r="8104">
          <cell r="A8104" t="str">
            <v>MT</v>
          </cell>
          <cell r="B8104">
            <v>2008</v>
          </cell>
          <cell r="D8104" t="str">
            <v>MILHO</v>
          </cell>
          <cell r="E8104">
            <v>1.5009999999999999</v>
          </cell>
        </row>
        <row r="8105">
          <cell r="A8105" t="str">
            <v>MT</v>
          </cell>
          <cell r="B8105">
            <v>2008</v>
          </cell>
          <cell r="D8105" t="str">
            <v>MILHO</v>
          </cell>
          <cell r="E8105">
            <v>0</v>
          </cell>
        </row>
        <row r="8106">
          <cell r="A8106" t="str">
            <v>MT</v>
          </cell>
          <cell r="B8106">
            <v>2008</v>
          </cell>
          <cell r="D8106" t="str">
            <v>MILHO</v>
          </cell>
          <cell r="E8106">
            <v>5028.7290000000003</v>
          </cell>
        </row>
        <row r="8107">
          <cell r="A8107" t="str">
            <v>MT</v>
          </cell>
          <cell r="B8107">
            <v>2008</v>
          </cell>
          <cell r="D8107" t="str">
            <v>MILHO</v>
          </cell>
          <cell r="E8107">
            <v>0</v>
          </cell>
        </row>
        <row r="8108">
          <cell r="A8108" t="str">
            <v>MT</v>
          </cell>
          <cell r="B8108">
            <v>2008</v>
          </cell>
          <cell r="D8108" t="str">
            <v>MILHO</v>
          </cell>
          <cell r="E8108">
            <v>0</v>
          </cell>
        </row>
        <row r="8109">
          <cell r="A8109" t="str">
            <v>MT</v>
          </cell>
          <cell r="B8109">
            <v>2008</v>
          </cell>
          <cell r="D8109" t="str">
            <v>MILHO</v>
          </cell>
          <cell r="E8109">
            <v>0</v>
          </cell>
        </row>
        <row r="8110">
          <cell r="A8110" t="str">
            <v>MT</v>
          </cell>
          <cell r="B8110">
            <v>2008</v>
          </cell>
          <cell r="D8110" t="str">
            <v>MILHO</v>
          </cell>
          <cell r="E8110">
            <v>0</v>
          </cell>
        </row>
        <row r="8111">
          <cell r="A8111" t="str">
            <v>SC</v>
          </cell>
          <cell r="B8111">
            <v>2008</v>
          </cell>
          <cell r="D8111" t="str">
            <v>MILHO</v>
          </cell>
          <cell r="E8111">
            <v>49.933999999999997</v>
          </cell>
        </row>
        <row r="8112">
          <cell r="A8112" t="str">
            <v>PR</v>
          </cell>
          <cell r="B8112">
            <v>2008</v>
          </cell>
          <cell r="D8112" t="str">
            <v>MILHO</v>
          </cell>
          <cell r="E8112">
            <v>-41.347999999999999</v>
          </cell>
        </row>
        <row r="8113">
          <cell r="A8113" t="str">
            <v>PR</v>
          </cell>
          <cell r="B8113">
            <v>2008</v>
          </cell>
          <cell r="D8113" t="str">
            <v>MILHO</v>
          </cell>
          <cell r="E8113">
            <v>-443.541</v>
          </cell>
        </row>
        <row r="8114">
          <cell r="A8114" t="str">
            <v>PR</v>
          </cell>
          <cell r="B8114">
            <v>2008</v>
          </cell>
          <cell r="D8114" t="str">
            <v>MILHO</v>
          </cell>
          <cell r="E8114">
            <v>-1.3</v>
          </cell>
        </row>
        <row r="8115">
          <cell r="A8115" t="str">
            <v>PR</v>
          </cell>
          <cell r="B8115">
            <v>2008</v>
          </cell>
          <cell r="D8115" t="str">
            <v>MILHO</v>
          </cell>
          <cell r="E8115">
            <v>33.874000000000002</v>
          </cell>
        </row>
        <row r="8116">
          <cell r="A8116" t="str">
            <v>PR</v>
          </cell>
          <cell r="B8116">
            <v>2008</v>
          </cell>
          <cell r="D8116" t="str">
            <v>MILHO</v>
          </cell>
          <cell r="E8116">
            <v>10281.02</v>
          </cell>
        </row>
        <row r="8117">
          <cell r="A8117" t="str">
            <v>PR</v>
          </cell>
          <cell r="B8117">
            <v>2008</v>
          </cell>
          <cell r="D8117" t="str">
            <v>MILHO</v>
          </cell>
          <cell r="E8117">
            <v>1698.9860000000001</v>
          </cell>
        </row>
        <row r="8118">
          <cell r="A8118" t="str">
            <v>PR</v>
          </cell>
          <cell r="B8118">
            <v>2008</v>
          </cell>
          <cell r="D8118" t="str">
            <v>MILHO</v>
          </cell>
          <cell r="E8118">
            <v>8083.7650000000003</v>
          </cell>
        </row>
        <row r="8119">
          <cell r="A8119" t="str">
            <v>PR</v>
          </cell>
          <cell r="B8119">
            <v>2008</v>
          </cell>
          <cell r="D8119" t="str">
            <v>MILHO</v>
          </cell>
          <cell r="E8119">
            <v>293.32600000000002</v>
          </cell>
        </row>
        <row r="8120">
          <cell r="A8120" t="str">
            <v>PR</v>
          </cell>
          <cell r="B8120">
            <v>2008</v>
          </cell>
          <cell r="D8120" t="str">
            <v>MILHO</v>
          </cell>
          <cell r="E8120">
            <v>258.51</v>
          </cell>
        </row>
        <row r="8121">
          <cell r="A8121" t="str">
            <v>PR</v>
          </cell>
          <cell r="B8121">
            <v>2008</v>
          </cell>
          <cell r="D8121" t="str">
            <v>MILHO</v>
          </cell>
          <cell r="E8121">
            <v>259.06299999999999</v>
          </cell>
        </row>
        <row r="8122">
          <cell r="A8122" t="str">
            <v>PR</v>
          </cell>
          <cell r="B8122">
            <v>2008</v>
          </cell>
          <cell r="D8122" t="str">
            <v>MILHO</v>
          </cell>
          <cell r="E8122">
            <v>0</v>
          </cell>
        </row>
        <row r="8123">
          <cell r="A8123" t="str">
            <v>PR</v>
          </cell>
          <cell r="B8123">
            <v>2008</v>
          </cell>
          <cell r="D8123" t="str">
            <v>MILHO</v>
          </cell>
          <cell r="E8123">
            <v>29599.885999999999</v>
          </cell>
        </row>
        <row r="8124">
          <cell r="A8124" t="str">
            <v>PR</v>
          </cell>
          <cell r="B8124">
            <v>2008</v>
          </cell>
          <cell r="D8124" t="str">
            <v>MILHO</v>
          </cell>
          <cell r="E8124">
            <v>-259.06299999999999</v>
          </cell>
        </row>
        <row r="8125">
          <cell r="A8125" t="str">
            <v>PR</v>
          </cell>
          <cell r="B8125">
            <v>2008</v>
          </cell>
          <cell r="D8125" t="str">
            <v>MILHO</v>
          </cell>
          <cell r="E8125">
            <v>0</v>
          </cell>
        </row>
        <row r="8126">
          <cell r="A8126" t="str">
            <v>PR</v>
          </cell>
          <cell r="B8126">
            <v>2008</v>
          </cell>
          <cell r="D8126" t="str">
            <v>MILHO</v>
          </cell>
          <cell r="E8126">
            <v>28.978000000000002</v>
          </cell>
        </row>
        <row r="8127">
          <cell r="A8127" t="str">
            <v>RS</v>
          </cell>
          <cell r="B8127">
            <v>2008</v>
          </cell>
          <cell r="D8127" t="str">
            <v>SOJA</v>
          </cell>
          <cell r="E8127">
            <v>0</v>
          </cell>
        </row>
        <row r="8128">
          <cell r="A8128" t="str">
            <v>PR</v>
          </cell>
          <cell r="B8128">
            <v>2008</v>
          </cell>
          <cell r="D8128" t="str">
            <v>SOJA</v>
          </cell>
          <cell r="E8128">
            <v>0</v>
          </cell>
        </row>
        <row r="8129">
          <cell r="A8129" t="str">
            <v>BA</v>
          </cell>
          <cell r="B8129">
            <v>2008</v>
          </cell>
          <cell r="D8129" t="str">
            <v>SOJA</v>
          </cell>
          <cell r="E8129">
            <v>1357.223</v>
          </cell>
        </row>
        <row r="8130">
          <cell r="A8130" t="str">
            <v>BA</v>
          </cell>
          <cell r="B8130">
            <v>2008</v>
          </cell>
          <cell r="D8130" t="str">
            <v>SOJA</v>
          </cell>
          <cell r="E8130">
            <v>346.709</v>
          </cell>
        </row>
        <row r="8131">
          <cell r="A8131" t="str">
            <v>BA</v>
          </cell>
          <cell r="B8131">
            <v>2008</v>
          </cell>
          <cell r="D8131" t="str">
            <v>SOJA</v>
          </cell>
          <cell r="E8131">
            <v>50.601999999999997</v>
          </cell>
        </row>
        <row r="8132">
          <cell r="A8132" t="str">
            <v>BA</v>
          </cell>
          <cell r="B8132">
            <v>2008</v>
          </cell>
          <cell r="D8132" t="str">
            <v>SOJA</v>
          </cell>
          <cell r="E8132">
            <v>180</v>
          </cell>
        </row>
        <row r="8133">
          <cell r="A8133" t="str">
            <v>BA</v>
          </cell>
          <cell r="B8133">
            <v>2008</v>
          </cell>
          <cell r="D8133" t="str">
            <v>SOJA</v>
          </cell>
          <cell r="E8133">
            <v>1227.9670000000001</v>
          </cell>
        </row>
        <row r="8134">
          <cell r="A8134" t="str">
            <v>BA</v>
          </cell>
          <cell r="B8134">
            <v>2008</v>
          </cell>
          <cell r="D8134" t="str">
            <v>SOJA</v>
          </cell>
          <cell r="E8134">
            <v>7.5650000000000004</v>
          </cell>
        </row>
        <row r="8135">
          <cell r="A8135" t="str">
            <v>BA</v>
          </cell>
          <cell r="B8135">
            <v>2008</v>
          </cell>
          <cell r="D8135" t="str">
            <v>SOJA</v>
          </cell>
          <cell r="E8135">
            <v>494.51100000000002</v>
          </cell>
        </row>
        <row r="8136">
          <cell r="A8136" t="str">
            <v>BA</v>
          </cell>
          <cell r="B8136">
            <v>2008</v>
          </cell>
          <cell r="D8136" t="str">
            <v>SOJA</v>
          </cell>
          <cell r="E8136">
            <v>1994.5550000000001</v>
          </cell>
        </row>
        <row r="8137">
          <cell r="A8137" t="str">
            <v>BA</v>
          </cell>
          <cell r="B8137">
            <v>2008</v>
          </cell>
          <cell r="D8137" t="str">
            <v>SOJA</v>
          </cell>
          <cell r="E8137">
            <v>946.41</v>
          </cell>
        </row>
        <row r="8138">
          <cell r="A8138" t="str">
            <v>BA</v>
          </cell>
          <cell r="B8138">
            <v>2008</v>
          </cell>
          <cell r="D8138" t="str">
            <v>SOJA</v>
          </cell>
          <cell r="E8138">
            <v>36.340000000000003</v>
          </cell>
        </row>
        <row r="8139">
          <cell r="A8139" t="str">
            <v>BA</v>
          </cell>
          <cell r="B8139">
            <v>2008</v>
          </cell>
          <cell r="D8139" t="str">
            <v>SOJA</v>
          </cell>
          <cell r="E8139">
            <v>755.31100000000004</v>
          </cell>
        </row>
        <row r="8140">
          <cell r="A8140" t="str">
            <v>BA</v>
          </cell>
          <cell r="B8140">
            <v>2008</v>
          </cell>
          <cell r="D8140" t="str">
            <v>SOJA</v>
          </cell>
          <cell r="E8140">
            <v>31.745000000000001</v>
          </cell>
        </row>
        <row r="8141">
          <cell r="A8141" t="str">
            <v>BA</v>
          </cell>
          <cell r="B8141">
            <v>2008</v>
          </cell>
          <cell r="D8141" t="str">
            <v>SOJA</v>
          </cell>
          <cell r="E8141">
            <v>304.84899999999999</v>
          </cell>
        </row>
        <row r="8142">
          <cell r="A8142" t="str">
            <v>TO</v>
          </cell>
          <cell r="B8142">
            <v>2008</v>
          </cell>
          <cell r="D8142" t="str">
            <v>SOJA</v>
          </cell>
          <cell r="E8142">
            <v>0</v>
          </cell>
        </row>
        <row r="8143">
          <cell r="A8143" t="str">
            <v>MA</v>
          </cell>
          <cell r="B8143">
            <v>2008</v>
          </cell>
          <cell r="D8143" t="str">
            <v>SOJA</v>
          </cell>
          <cell r="E8143">
            <v>70.980999999999995</v>
          </cell>
        </row>
        <row r="8144">
          <cell r="A8144" t="str">
            <v>TO</v>
          </cell>
          <cell r="B8144">
            <v>2008</v>
          </cell>
          <cell r="D8144" t="str">
            <v>SOJA</v>
          </cell>
          <cell r="E8144">
            <v>0</v>
          </cell>
        </row>
        <row r="8145">
          <cell r="A8145" t="str">
            <v>MA</v>
          </cell>
          <cell r="B8145">
            <v>2008</v>
          </cell>
          <cell r="D8145" t="str">
            <v>SOJA</v>
          </cell>
          <cell r="E8145">
            <v>463.1</v>
          </cell>
        </row>
        <row r="8146">
          <cell r="A8146" t="str">
            <v>PA</v>
          </cell>
          <cell r="B8146">
            <v>2008</v>
          </cell>
          <cell r="D8146" t="str">
            <v>SOJA</v>
          </cell>
          <cell r="E8146">
            <v>-28.885999999999999</v>
          </cell>
        </row>
        <row r="8147">
          <cell r="A8147" t="str">
            <v>MA</v>
          </cell>
          <cell r="B8147">
            <v>2008</v>
          </cell>
          <cell r="D8147" t="str">
            <v>SOJA</v>
          </cell>
          <cell r="E8147">
            <v>83.896000000000001</v>
          </cell>
        </row>
        <row r="8148">
          <cell r="A8148" t="str">
            <v>TO</v>
          </cell>
          <cell r="B8148">
            <v>2008</v>
          </cell>
          <cell r="D8148" t="str">
            <v>SOJA</v>
          </cell>
          <cell r="E8148">
            <v>0</v>
          </cell>
        </row>
        <row r="8149">
          <cell r="A8149" t="str">
            <v>MA</v>
          </cell>
          <cell r="B8149">
            <v>2008</v>
          </cell>
          <cell r="D8149" t="str">
            <v>SOJA</v>
          </cell>
          <cell r="E8149">
            <v>35.97</v>
          </cell>
        </row>
        <row r="8150">
          <cell r="A8150" t="str">
            <v>MA</v>
          </cell>
          <cell r="B8150">
            <v>2008</v>
          </cell>
          <cell r="D8150" t="str">
            <v>SOJA</v>
          </cell>
          <cell r="E8150">
            <v>262.2</v>
          </cell>
        </row>
        <row r="8151">
          <cell r="A8151" t="str">
            <v>TO</v>
          </cell>
          <cell r="B8151">
            <v>2008</v>
          </cell>
          <cell r="D8151" t="str">
            <v>SOJA</v>
          </cell>
          <cell r="E8151">
            <v>67.728999999999999</v>
          </cell>
        </row>
        <row r="8152">
          <cell r="A8152" t="str">
            <v>MA</v>
          </cell>
          <cell r="B8152">
            <v>2008</v>
          </cell>
          <cell r="D8152" t="str">
            <v>SOJA</v>
          </cell>
          <cell r="E8152">
            <v>1.7290000000000001</v>
          </cell>
        </row>
        <row r="8153">
          <cell r="A8153" t="str">
            <v>TO</v>
          </cell>
          <cell r="B8153">
            <v>2008</v>
          </cell>
          <cell r="D8153" t="str">
            <v>SOJA</v>
          </cell>
          <cell r="E8153">
            <v>10.095000000000001</v>
          </cell>
        </row>
        <row r="8154">
          <cell r="A8154" t="str">
            <v>PI</v>
          </cell>
          <cell r="B8154">
            <v>2008</v>
          </cell>
          <cell r="D8154" t="str">
            <v>SOJA</v>
          </cell>
          <cell r="E8154">
            <v>9.0869999999999997</v>
          </cell>
        </row>
        <row r="8155">
          <cell r="A8155" t="str">
            <v>PI</v>
          </cell>
          <cell r="B8155">
            <v>2008</v>
          </cell>
          <cell r="D8155" t="str">
            <v>SOJA</v>
          </cell>
          <cell r="E8155">
            <v>528.10900000000004</v>
          </cell>
        </row>
        <row r="8156">
          <cell r="A8156" t="str">
            <v>PI</v>
          </cell>
          <cell r="B8156">
            <v>2008</v>
          </cell>
          <cell r="D8156" t="str">
            <v>SOJA</v>
          </cell>
          <cell r="E8156">
            <v>646.55999999999995</v>
          </cell>
        </row>
        <row r="8157">
          <cell r="A8157" t="str">
            <v>PI</v>
          </cell>
          <cell r="B8157">
            <v>2008</v>
          </cell>
          <cell r="D8157" t="str">
            <v>SOJA</v>
          </cell>
          <cell r="E8157">
            <v>0</v>
          </cell>
        </row>
        <row r="8158">
          <cell r="A8158" t="str">
            <v>GO</v>
          </cell>
          <cell r="B8158">
            <v>2008</v>
          </cell>
          <cell r="D8158" t="str">
            <v>SOJA</v>
          </cell>
          <cell r="E8158">
            <v>-72.165999999999997</v>
          </cell>
        </row>
        <row r="8159">
          <cell r="A8159" t="str">
            <v>MG</v>
          </cell>
          <cell r="B8159">
            <v>2008</v>
          </cell>
          <cell r="D8159" t="str">
            <v>SOJA</v>
          </cell>
          <cell r="E8159">
            <v>555.82100000000003</v>
          </cell>
        </row>
        <row r="8160">
          <cell r="A8160" t="str">
            <v>GO</v>
          </cell>
          <cell r="B8160">
            <v>2008</v>
          </cell>
          <cell r="D8160" t="str">
            <v>SOJA</v>
          </cell>
          <cell r="E8160">
            <v>2300.598</v>
          </cell>
        </row>
        <row r="8161">
          <cell r="A8161" t="str">
            <v>GO</v>
          </cell>
          <cell r="B8161">
            <v>2008</v>
          </cell>
          <cell r="D8161" t="str">
            <v>SOJA</v>
          </cell>
          <cell r="E8161">
            <v>283.35599999999999</v>
          </cell>
        </row>
        <row r="8162">
          <cell r="A8162" t="str">
            <v>GO</v>
          </cell>
          <cell r="B8162">
            <v>2008</v>
          </cell>
          <cell r="D8162" t="str">
            <v>SOJA</v>
          </cell>
          <cell r="E8162">
            <v>19.239999999999998</v>
          </cell>
        </row>
        <row r="8163">
          <cell r="A8163" t="str">
            <v>GO</v>
          </cell>
          <cell r="B8163">
            <v>2008</v>
          </cell>
          <cell r="D8163" t="str">
            <v>SOJA</v>
          </cell>
          <cell r="E8163">
            <v>59.988</v>
          </cell>
        </row>
        <row r="8164">
          <cell r="A8164" t="str">
            <v>MG</v>
          </cell>
          <cell r="B8164">
            <v>2008</v>
          </cell>
          <cell r="D8164" t="str">
            <v>SOJA</v>
          </cell>
          <cell r="E8164">
            <v>23.82</v>
          </cell>
        </row>
        <row r="8165">
          <cell r="A8165" t="str">
            <v>GO</v>
          </cell>
          <cell r="B8165">
            <v>2008</v>
          </cell>
          <cell r="D8165" t="str">
            <v>SOJA</v>
          </cell>
          <cell r="E8165">
            <v>0</v>
          </cell>
        </row>
        <row r="8166">
          <cell r="A8166" t="str">
            <v>GO</v>
          </cell>
          <cell r="B8166">
            <v>2008</v>
          </cell>
          <cell r="D8166" t="str">
            <v>SOJA</v>
          </cell>
          <cell r="E8166">
            <v>0</v>
          </cell>
        </row>
        <row r="8167">
          <cell r="A8167" t="str">
            <v>GO</v>
          </cell>
          <cell r="B8167">
            <v>2008</v>
          </cell>
          <cell r="D8167" t="str">
            <v>SOJA</v>
          </cell>
          <cell r="E8167">
            <v>60</v>
          </cell>
        </row>
        <row r="8168">
          <cell r="A8168" t="str">
            <v>MT</v>
          </cell>
          <cell r="B8168">
            <v>2008</v>
          </cell>
          <cell r="D8168" t="str">
            <v>SOJA</v>
          </cell>
          <cell r="E8168">
            <v>0</v>
          </cell>
        </row>
        <row r="8169">
          <cell r="A8169" t="str">
            <v>GO</v>
          </cell>
          <cell r="B8169">
            <v>2008</v>
          </cell>
          <cell r="D8169" t="str">
            <v>SOJA</v>
          </cell>
          <cell r="E8169">
            <v>-60</v>
          </cell>
        </row>
        <row r="8170">
          <cell r="A8170" t="str">
            <v>GO</v>
          </cell>
          <cell r="B8170">
            <v>2008</v>
          </cell>
          <cell r="D8170" t="str">
            <v>SOJA</v>
          </cell>
          <cell r="E8170">
            <v>-33.018999999999998</v>
          </cell>
        </row>
        <row r="8171">
          <cell r="A8171" t="str">
            <v>MS</v>
          </cell>
          <cell r="B8171">
            <v>2008</v>
          </cell>
          <cell r="D8171" t="str">
            <v>SOJA</v>
          </cell>
          <cell r="E8171">
            <v>0</v>
          </cell>
        </row>
        <row r="8172">
          <cell r="A8172" t="str">
            <v>GO</v>
          </cell>
          <cell r="B8172">
            <v>2008</v>
          </cell>
          <cell r="D8172" t="str">
            <v>SOJA</v>
          </cell>
          <cell r="E8172">
            <v>13413.056</v>
          </cell>
        </row>
        <row r="8173">
          <cell r="A8173" t="str">
            <v>MT</v>
          </cell>
          <cell r="B8173">
            <v>2008</v>
          </cell>
          <cell r="D8173" t="str">
            <v>SOJA</v>
          </cell>
          <cell r="E8173">
            <v>73.757999999999996</v>
          </cell>
        </row>
        <row r="8174">
          <cell r="A8174" t="str">
            <v>MT</v>
          </cell>
          <cell r="B8174">
            <v>2008</v>
          </cell>
          <cell r="D8174" t="str">
            <v>SOJA</v>
          </cell>
          <cell r="E8174">
            <v>224.27799999999999</v>
          </cell>
        </row>
        <row r="8175">
          <cell r="A8175" t="str">
            <v>MT</v>
          </cell>
          <cell r="B8175">
            <v>2008</v>
          </cell>
          <cell r="D8175" t="str">
            <v>SOJA</v>
          </cell>
          <cell r="E8175">
            <v>0</v>
          </cell>
        </row>
        <row r="8176">
          <cell r="A8176" t="str">
            <v>MT</v>
          </cell>
          <cell r="B8176">
            <v>2008</v>
          </cell>
          <cell r="D8176" t="str">
            <v>SOJA</v>
          </cell>
          <cell r="E8176">
            <v>0</v>
          </cell>
        </row>
        <row r="8177">
          <cell r="A8177" t="str">
            <v>MT</v>
          </cell>
          <cell r="B8177">
            <v>2008</v>
          </cell>
          <cell r="D8177" t="str">
            <v>SOJA</v>
          </cell>
          <cell r="E8177">
            <v>3874.1280000000002</v>
          </cell>
        </row>
        <row r="8178">
          <cell r="A8178" t="str">
            <v>MT</v>
          </cell>
          <cell r="B8178">
            <v>2008</v>
          </cell>
          <cell r="D8178" t="str">
            <v>SOJA</v>
          </cell>
          <cell r="E8178">
            <v>110.63</v>
          </cell>
        </row>
        <row r="8179">
          <cell r="A8179" t="str">
            <v>MT</v>
          </cell>
          <cell r="B8179">
            <v>2008</v>
          </cell>
          <cell r="D8179" t="str">
            <v>SOJA</v>
          </cell>
          <cell r="E8179">
            <v>0</v>
          </cell>
        </row>
        <row r="8180">
          <cell r="A8180" t="str">
            <v>MT</v>
          </cell>
          <cell r="B8180">
            <v>2008</v>
          </cell>
          <cell r="D8180" t="str">
            <v>SOJA</v>
          </cell>
          <cell r="E8180">
            <v>0</v>
          </cell>
        </row>
        <row r="8181">
          <cell r="A8181" t="str">
            <v>MS</v>
          </cell>
          <cell r="B8181">
            <v>2008</v>
          </cell>
          <cell r="D8181" t="str">
            <v>SOJA</v>
          </cell>
          <cell r="E8181">
            <v>3558.9050000000002</v>
          </cell>
        </row>
        <row r="8182">
          <cell r="A8182" t="str">
            <v>MS</v>
          </cell>
          <cell r="B8182">
            <v>2008</v>
          </cell>
          <cell r="D8182" t="str">
            <v>SOJA</v>
          </cell>
          <cell r="E8182">
            <v>0</v>
          </cell>
        </row>
        <row r="8183">
          <cell r="A8183" t="str">
            <v>MS</v>
          </cell>
          <cell r="B8183">
            <v>2008</v>
          </cell>
          <cell r="D8183" t="str">
            <v>SOJA</v>
          </cell>
          <cell r="E8183">
            <v>54.84</v>
          </cell>
        </row>
        <row r="8184">
          <cell r="A8184" t="str">
            <v>MS</v>
          </cell>
          <cell r="B8184">
            <v>2008</v>
          </cell>
          <cell r="D8184" t="str">
            <v>SOJA</v>
          </cell>
          <cell r="E8184">
            <v>0</v>
          </cell>
        </row>
        <row r="8185">
          <cell r="A8185" t="str">
            <v>MS</v>
          </cell>
          <cell r="B8185">
            <v>2008</v>
          </cell>
          <cell r="D8185" t="str">
            <v>SOJA</v>
          </cell>
          <cell r="E8185">
            <v>0</v>
          </cell>
        </row>
        <row r="8186">
          <cell r="A8186" t="str">
            <v>MT</v>
          </cell>
          <cell r="B8186">
            <v>2008</v>
          </cell>
          <cell r="D8186" t="str">
            <v>SOJA</v>
          </cell>
          <cell r="E8186">
            <v>23135.006000000001</v>
          </cell>
        </row>
        <row r="8187">
          <cell r="A8187" t="str">
            <v>MT</v>
          </cell>
          <cell r="B8187">
            <v>2008</v>
          </cell>
          <cell r="D8187" t="str">
            <v>SOJA</v>
          </cell>
          <cell r="E8187">
            <v>209.68700000000001</v>
          </cell>
        </row>
        <row r="8188">
          <cell r="A8188" t="str">
            <v>MT</v>
          </cell>
          <cell r="B8188">
            <v>2008</v>
          </cell>
          <cell r="D8188" t="str">
            <v>SOJA</v>
          </cell>
          <cell r="E8188">
            <v>0</v>
          </cell>
        </row>
        <row r="8189">
          <cell r="A8189" t="str">
            <v>MT</v>
          </cell>
          <cell r="B8189">
            <v>2008</v>
          </cell>
          <cell r="D8189" t="str">
            <v>SOJA</v>
          </cell>
          <cell r="E8189">
            <v>0</v>
          </cell>
        </row>
        <row r="8190">
          <cell r="A8190" t="str">
            <v>MT</v>
          </cell>
          <cell r="B8190">
            <v>2008</v>
          </cell>
          <cell r="D8190" t="str">
            <v>SOJA</v>
          </cell>
          <cell r="E8190">
            <v>38.799999999999997</v>
          </cell>
        </row>
        <row r="8191">
          <cell r="A8191" t="str">
            <v>MT</v>
          </cell>
          <cell r="B8191">
            <v>2008</v>
          </cell>
          <cell r="D8191" t="str">
            <v>SOJA</v>
          </cell>
          <cell r="E8191">
            <v>86.305000000000007</v>
          </cell>
        </row>
        <row r="8192">
          <cell r="A8192" t="str">
            <v>MT</v>
          </cell>
          <cell r="B8192">
            <v>2008</v>
          </cell>
          <cell r="D8192" t="str">
            <v>SOJA</v>
          </cell>
          <cell r="E8192">
            <v>0</v>
          </cell>
        </row>
        <row r="8193">
          <cell r="A8193" t="str">
            <v>MT</v>
          </cell>
          <cell r="B8193">
            <v>2008</v>
          </cell>
          <cell r="D8193" t="str">
            <v>SOJA</v>
          </cell>
          <cell r="E8193">
            <v>0</v>
          </cell>
        </row>
        <row r="8194">
          <cell r="A8194" t="str">
            <v>MT</v>
          </cell>
          <cell r="B8194">
            <v>2008</v>
          </cell>
          <cell r="D8194" t="str">
            <v>SOJA</v>
          </cell>
          <cell r="E8194">
            <v>0</v>
          </cell>
        </row>
        <row r="8195">
          <cell r="A8195" t="str">
            <v>MT</v>
          </cell>
          <cell r="B8195">
            <v>2008</v>
          </cell>
          <cell r="D8195" t="str">
            <v>SOJA</v>
          </cell>
          <cell r="E8195">
            <v>0</v>
          </cell>
        </row>
        <row r="8196">
          <cell r="A8196" t="str">
            <v>MT</v>
          </cell>
          <cell r="B8196">
            <v>2008</v>
          </cell>
          <cell r="D8196" t="str">
            <v>SOJA</v>
          </cell>
          <cell r="E8196">
            <v>0</v>
          </cell>
        </row>
        <row r="8197">
          <cell r="A8197" t="str">
            <v>MT</v>
          </cell>
          <cell r="B8197">
            <v>2008</v>
          </cell>
          <cell r="D8197" t="str">
            <v>SOJA</v>
          </cell>
          <cell r="E8197">
            <v>0</v>
          </cell>
        </row>
        <row r="8198">
          <cell r="A8198" t="str">
            <v>MT</v>
          </cell>
          <cell r="B8198">
            <v>2008</v>
          </cell>
          <cell r="D8198" t="str">
            <v>SOJA</v>
          </cell>
          <cell r="E8198">
            <v>0</v>
          </cell>
        </row>
        <row r="8199">
          <cell r="A8199" t="str">
            <v>MT</v>
          </cell>
          <cell r="B8199">
            <v>2008</v>
          </cell>
          <cell r="D8199" t="str">
            <v>SOJA</v>
          </cell>
          <cell r="E8199">
            <v>0</v>
          </cell>
        </row>
        <row r="8200">
          <cell r="A8200" t="str">
            <v>MT</v>
          </cell>
          <cell r="B8200">
            <v>2008</v>
          </cell>
          <cell r="D8200" t="str">
            <v>SOJA</v>
          </cell>
          <cell r="E8200">
            <v>0</v>
          </cell>
        </row>
        <row r="8201">
          <cell r="A8201" t="str">
            <v>MT</v>
          </cell>
          <cell r="B8201">
            <v>2008</v>
          </cell>
          <cell r="D8201" t="str">
            <v>SOJA</v>
          </cell>
          <cell r="E8201">
            <v>0</v>
          </cell>
        </row>
        <row r="8202">
          <cell r="A8202" t="str">
            <v>MT</v>
          </cell>
          <cell r="B8202">
            <v>2008</v>
          </cell>
          <cell r="D8202" t="str">
            <v>SOJA</v>
          </cell>
          <cell r="E8202">
            <v>0</v>
          </cell>
        </row>
        <row r="8203">
          <cell r="A8203" t="str">
            <v>MT</v>
          </cell>
          <cell r="B8203">
            <v>2008</v>
          </cell>
          <cell r="D8203" t="str">
            <v>SOJA</v>
          </cell>
          <cell r="E8203">
            <v>78.97</v>
          </cell>
        </row>
        <row r="8204">
          <cell r="A8204" t="str">
            <v>MT</v>
          </cell>
          <cell r="B8204">
            <v>2008</v>
          </cell>
          <cell r="D8204" t="str">
            <v>SOJA</v>
          </cell>
          <cell r="E8204">
            <v>0</v>
          </cell>
        </row>
        <row r="8205">
          <cell r="A8205" t="str">
            <v>MT</v>
          </cell>
          <cell r="B8205">
            <v>2008</v>
          </cell>
          <cell r="D8205" t="str">
            <v>SOJA</v>
          </cell>
          <cell r="E8205">
            <v>0</v>
          </cell>
        </row>
        <row r="8206">
          <cell r="A8206" t="str">
            <v>RS</v>
          </cell>
          <cell r="B8206">
            <v>2008</v>
          </cell>
          <cell r="D8206" t="str">
            <v>SOJA</v>
          </cell>
          <cell r="E8206">
            <v>309.01</v>
          </cell>
        </row>
        <row r="8207">
          <cell r="A8207" t="str">
            <v>RS</v>
          </cell>
          <cell r="B8207">
            <v>2008</v>
          </cell>
          <cell r="D8207" t="str">
            <v>SOJA</v>
          </cell>
          <cell r="E8207">
            <v>3038.306</v>
          </cell>
        </row>
        <row r="8208">
          <cell r="A8208" t="str">
            <v>RS</v>
          </cell>
          <cell r="B8208">
            <v>2008</v>
          </cell>
          <cell r="D8208" t="str">
            <v>SOJA</v>
          </cell>
          <cell r="E8208">
            <v>3022.759</v>
          </cell>
        </row>
        <row r="8209">
          <cell r="A8209" t="str">
            <v>RS</v>
          </cell>
          <cell r="B8209">
            <v>2008</v>
          </cell>
          <cell r="D8209" t="str">
            <v>SOJA</v>
          </cell>
          <cell r="E8209">
            <v>0</v>
          </cell>
        </row>
        <row r="8210">
          <cell r="A8210" t="str">
            <v>RS</v>
          </cell>
          <cell r="B8210">
            <v>2008</v>
          </cell>
          <cell r="D8210" t="str">
            <v>SOJA</v>
          </cell>
          <cell r="E8210">
            <v>151.34899999999999</v>
          </cell>
        </row>
        <row r="8211">
          <cell r="A8211" t="str">
            <v>RS</v>
          </cell>
          <cell r="B8211">
            <v>2008</v>
          </cell>
          <cell r="D8211" t="str">
            <v>SOJA</v>
          </cell>
          <cell r="E8211">
            <v>6476.9470000000001</v>
          </cell>
        </row>
        <row r="8212">
          <cell r="A8212" t="str">
            <v>RS</v>
          </cell>
          <cell r="B8212">
            <v>2008</v>
          </cell>
          <cell r="D8212" t="str">
            <v>SOJA</v>
          </cell>
          <cell r="E8212">
            <v>2.37</v>
          </cell>
        </row>
        <row r="8213">
          <cell r="A8213" t="str">
            <v>RS</v>
          </cell>
          <cell r="B8213">
            <v>2008</v>
          </cell>
          <cell r="D8213" t="str">
            <v>SOJA</v>
          </cell>
          <cell r="E8213">
            <v>8775.4079999999994</v>
          </cell>
        </row>
        <row r="8214">
          <cell r="A8214" t="str">
            <v>RS</v>
          </cell>
          <cell r="B8214">
            <v>2008</v>
          </cell>
          <cell r="D8214" t="str">
            <v>SOJA</v>
          </cell>
          <cell r="E8214">
            <v>1846.48</v>
          </cell>
        </row>
        <row r="8215">
          <cell r="A8215" t="str">
            <v>RS</v>
          </cell>
          <cell r="B8215">
            <v>2008</v>
          </cell>
          <cell r="D8215" t="str">
            <v>SOJA</v>
          </cell>
          <cell r="E8215">
            <v>567.94500000000005</v>
          </cell>
        </row>
        <row r="8216">
          <cell r="A8216" t="str">
            <v>RS</v>
          </cell>
          <cell r="B8216">
            <v>2008</v>
          </cell>
          <cell r="D8216" t="str">
            <v>SOJA</v>
          </cell>
          <cell r="E8216">
            <v>1875.837</v>
          </cell>
        </row>
        <row r="8217">
          <cell r="A8217" t="str">
            <v>RS</v>
          </cell>
          <cell r="B8217">
            <v>2008</v>
          </cell>
          <cell r="D8217" t="str">
            <v>SOJA</v>
          </cell>
          <cell r="E8217">
            <v>3484.7959999999998</v>
          </cell>
        </row>
        <row r="8218">
          <cell r="A8218" t="str">
            <v>RS</v>
          </cell>
          <cell r="B8218">
            <v>2008</v>
          </cell>
          <cell r="D8218" t="str">
            <v>SOJA</v>
          </cell>
          <cell r="E8218">
            <v>1633.7650000000001</v>
          </cell>
        </row>
        <row r="8219">
          <cell r="A8219" t="str">
            <v>PR</v>
          </cell>
          <cell r="B8219">
            <v>2008</v>
          </cell>
          <cell r="D8219" t="str">
            <v>SOJA</v>
          </cell>
          <cell r="E8219">
            <v>0</v>
          </cell>
        </row>
        <row r="8220">
          <cell r="A8220" t="str">
            <v>PR</v>
          </cell>
          <cell r="B8220">
            <v>2008</v>
          </cell>
          <cell r="D8220" t="str">
            <v>SOJA</v>
          </cell>
          <cell r="E8220">
            <v>0</v>
          </cell>
        </row>
        <row r="8221">
          <cell r="A8221" t="str">
            <v>PR</v>
          </cell>
          <cell r="B8221">
            <v>2008</v>
          </cell>
          <cell r="D8221" t="str">
            <v>SOJA</v>
          </cell>
          <cell r="E8221">
            <v>6385.4009999999998</v>
          </cell>
        </row>
        <row r="8222">
          <cell r="A8222" t="str">
            <v>PR</v>
          </cell>
          <cell r="B8222">
            <v>2008</v>
          </cell>
          <cell r="D8222" t="str">
            <v>SOJA</v>
          </cell>
          <cell r="E8222">
            <v>-7306.43</v>
          </cell>
        </row>
        <row r="8223">
          <cell r="A8223" t="str">
            <v>PR</v>
          </cell>
          <cell r="B8223">
            <v>2008</v>
          </cell>
          <cell r="D8223" t="str">
            <v>SOJA</v>
          </cell>
          <cell r="E8223">
            <v>26.733000000000001</v>
          </cell>
        </row>
        <row r="8224">
          <cell r="A8224" t="str">
            <v>PR</v>
          </cell>
          <cell r="B8224">
            <v>2008</v>
          </cell>
          <cell r="D8224" t="str">
            <v>SOJA</v>
          </cell>
          <cell r="E8224">
            <v>135.03100000000001</v>
          </cell>
        </row>
        <row r="8225">
          <cell r="A8225" t="str">
            <v>PR</v>
          </cell>
          <cell r="B8225">
            <v>2008</v>
          </cell>
          <cell r="D8225" t="str">
            <v>SOJA</v>
          </cell>
          <cell r="E8225">
            <v>119.629</v>
          </cell>
        </row>
        <row r="8226">
          <cell r="A8226" t="str">
            <v>PR</v>
          </cell>
          <cell r="B8226">
            <v>2008</v>
          </cell>
          <cell r="D8226" t="str">
            <v>SOJA</v>
          </cell>
          <cell r="E8226">
            <v>1514.3820000000001</v>
          </cell>
        </row>
        <row r="8227">
          <cell r="A8227" t="str">
            <v>PR</v>
          </cell>
          <cell r="B8227">
            <v>2008</v>
          </cell>
          <cell r="D8227" t="str">
            <v>SOJA</v>
          </cell>
          <cell r="E8227">
            <v>-76.379000000000005</v>
          </cell>
        </row>
        <row r="8228">
          <cell r="A8228" t="str">
            <v>PR</v>
          </cell>
          <cell r="B8228">
            <v>2008</v>
          </cell>
          <cell r="D8228" t="str">
            <v>SOJA</v>
          </cell>
          <cell r="E8228">
            <v>0</v>
          </cell>
        </row>
        <row r="8229">
          <cell r="A8229" t="str">
            <v>PR</v>
          </cell>
          <cell r="B8229">
            <v>2008</v>
          </cell>
          <cell r="D8229" t="str">
            <v>SOJA</v>
          </cell>
          <cell r="E8229">
            <v>-26.733000000000001</v>
          </cell>
        </row>
        <row r="8230">
          <cell r="A8230" t="str">
            <v>BA</v>
          </cell>
          <cell r="B8230">
            <v>2008</v>
          </cell>
          <cell r="D8230" t="str">
            <v>MILHO</v>
          </cell>
          <cell r="E8230">
            <v>1092.6210000000001</v>
          </cell>
        </row>
        <row r="8231">
          <cell r="A8231" t="str">
            <v>BA</v>
          </cell>
          <cell r="B8231">
            <v>2008</v>
          </cell>
          <cell r="D8231" t="str">
            <v>MILHO</v>
          </cell>
          <cell r="E8231">
            <v>0</v>
          </cell>
        </row>
        <row r="8232">
          <cell r="A8232" t="str">
            <v>BA</v>
          </cell>
          <cell r="B8232">
            <v>2008</v>
          </cell>
          <cell r="D8232" t="str">
            <v>MILHO</v>
          </cell>
          <cell r="E8232">
            <v>0</v>
          </cell>
        </row>
        <row r="8233">
          <cell r="A8233" t="str">
            <v>GO</v>
          </cell>
          <cell r="B8233">
            <v>2008</v>
          </cell>
          <cell r="D8233" t="str">
            <v>MILHO</v>
          </cell>
          <cell r="E8233">
            <v>0</v>
          </cell>
        </row>
        <row r="8234">
          <cell r="A8234" t="str">
            <v>GO</v>
          </cell>
          <cell r="B8234">
            <v>2008</v>
          </cell>
          <cell r="D8234" t="str">
            <v>MILHO</v>
          </cell>
          <cell r="E8234">
            <v>-1800</v>
          </cell>
        </row>
        <row r="8235">
          <cell r="A8235" t="str">
            <v>MT</v>
          </cell>
          <cell r="B8235">
            <v>2008</v>
          </cell>
          <cell r="D8235" t="str">
            <v>MILHO</v>
          </cell>
          <cell r="E8235">
            <v>0</v>
          </cell>
        </row>
        <row r="8236">
          <cell r="A8236" t="str">
            <v>GO</v>
          </cell>
          <cell r="B8236">
            <v>2008</v>
          </cell>
          <cell r="D8236" t="str">
            <v>MILHO</v>
          </cell>
          <cell r="E8236">
            <v>2700</v>
          </cell>
        </row>
        <row r="8237">
          <cell r="A8237" t="str">
            <v>GO</v>
          </cell>
          <cell r="B8237">
            <v>2008</v>
          </cell>
          <cell r="D8237" t="str">
            <v>MILHO</v>
          </cell>
          <cell r="E8237">
            <v>49.226999999999997</v>
          </cell>
        </row>
        <row r="8238">
          <cell r="A8238" t="str">
            <v>MT</v>
          </cell>
          <cell r="B8238">
            <v>2008</v>
          </cell>
          <cell r="D8238" t="str">
            <v>MILHO</v>
          </cell>
          <cell r="E8238">
            <v>2402.2510000000002</v>
          </cell>
        </row>
        <row r="8239">
          <cell r="A8239" t="str">
            <v>MT</v>
          </cell>
          <cell r="B8239">
            <v>2008</v>
          </cell>
          <cell r="D8239" t="str">
            <v>MILHO</v>
          </cell>
          <cell r="E8239">
            <v>1170.9760000000001</v>
          </cell>
        </row>
        <row r="8240">
          <cell r="A8240" t="str">
            <v>MT</v>
          </cell>
          <cell r="B8240">
            <v>2008</v>
          </cell>
          <cell r="D8240" t="str">
            <v>MILHO</v>
          </cell>
          <cell r="E8240">
            <v>0</v>
          </cell>
        </row>
        <row r="8241">
          <cell r="A8241" t="str">
            <v>MT</v>
          </cell>
          <cell r="B8241">
            <v>2008</v>
          </cell>
          <cell r="D8241" t="str">
            <v>MILHO</v>
          </cell>
          <cell r="E8241">
            <v>0</v>
          </cell>
        </row>
        <row r="8242">
          <cell r="A8242" t="str">
            <v>MT</v>
          </cell>
          <cell r="B8242">
            <v>2008</v>
          </cell>
          <cell r="D8242" t="str">
            <v>MILHO</v>
          </cell>
          <cell r="E8242">
            <v>0</v>
          </cell>
        </row>
        <row r="8243">
          <cell r="A8243" t="str">
            <v>MT</v>
          </cell>
          <cell r="B8243">
            <v>2008</v>
          </cell>
          <cell r="D8243" t="str">
            <v>MILHO</v>
          </cell>
          <cell r="E8243">
            <v>249.75200000000001</v>
          </cell>
        </row>
        <row r="8244">
          <cell r="A8244" t="str">
            <v>MS</v>
          </cell>
          <cell r="B8244">
            <v>2008</v>
          </cell>
          <cell r="D8244" t="str">
            <v>MILHO</v>
          </cell>
          <cell r="E8244">
            <v>5.0949999999999998</v>
          </cell>
        </row>
        <row r="8245">
          <cell r="A8245" t="str">
            <v>MS</v>
          </cell>
          <cell r="B8245">
            <v>2008</v>
          </cell>
          <cell r="D8245" t="str">
            <v>MILHO</v>
          </cell>
          <cell r="E8245">
            <v>0</v>
          </cell>
        </row>
        <row r="8246">
          <cell r="A8246" t="str">
            <v>MS</v>
          </cell>
          <cell r="B8246">
            <v>2008</v>
          </cell>
          <cell r="D8246" t="str">
            <v>MILHO</v>
          </cell>
          <cell r="E8246">
            <v>49.122</v>
          </cell>
        </row>
        <row r="8247">
          <cell r="A8247" t="str">
            <v>MS</v>
          </cell>
          <cell r="B8247">
            <v>2008</v>
          </cell>
          <cell r="D8247" t="str">
            <v>MILHO</v>
          </cell>
          <cell r="E8247">
            <v>0</v>
          </cell>
        </row>
        <row r="8248">
          <cell r="A8248" t="str">
            <v>MS</v>
          </cell>
          <cell r="B8248">
            <v>2008</v>
          </cell>
          <cell r="D8248" t="str">
            <v>MILHO</v>
          </cell>
          <cell r="E8248">
            <v>17.295000000000002</v>
          </cell>
        </row>
        <row r="8249">
          <cell r="A8249" t="str">
            <v>MT</v>
          </cell>
          <cell r="B8249">
            <v>2008</v>
          </cell>
          <cell r="D8249" t="str">
            <v>MILHO</v>
          </cell>
          <cell r="E8249">
            <v>0</v>
          </cell>
        </row>
        <row r="8250">
          <cell r="A8250" t="str">
            <v>MT</v>
          </cell>
          <cell r="B8250">
            <v>2008</v>
          </cell>
          <cell r="D8250" t="str">
            <v>MILHO</v>
          </cell>
          <cell r="E8250">
            <v>0</v>
          </cell>
        </row>
        <row r="8251">
          <cell r="A8251" t="str">
            <v>MT</v>
          </cell>
          <cell r="B8251">
            <v>2008</v>
          </cell>
          <cell r="D8251" t="str">
            <v>MILHO</v>
          </cell>
          <cell r="E8251">
            <v>0</v>
          </cell>
        </row>
        <row r="8252">
          <cell r="A8252" t="str">
            <v>MT</v>
          </cell>
          <cell r="B8252">
            <v>2008</v>
          </cell>
          <cell r="D8252" t="str">
            <v>MILHO</v>
          </cell>
          <cell r="E8252">
            <v>172.36699999999999</v>
          </cell>
        </row>
        <row r="8253">
          <cell r="A8253" t="str">
            <v>MT</v>
          </cell>
          <cell r="B8253">
            <v>2008</v>
          </cell>
          <cell r="D8253" t="str">
            <v>MILHO</v>
          </cell>
          <cell r="E8253">
            <v>0</v>
          </cell>
        </row>
        <row r="8254">
          <cell r="A8254" t="str">
            <v>MT</v>
          </cell>
          <cell r="B8254">
            <v>2008</v>
          </cell>
          <cell r="D8254" t="str">
            <v>MILHO</v>
          </cell>
          <cell r="E8254">
            <v>0</v>
          </cell>
        </row>
        <row r="8255">
          <cell r="A8255" t="str">
            <v>MT</v>
          </cell>
          <cell r="B8255">
            <v>2008</v>
          </cell>
          <cell r="D8255" t="str">
            <v>MILHO</v>
          </cell>
          <cell r="E8255">
            <v>146.10499999999999</v>
          </cell>
        </row>
        <row r="8256">
          <cell r="A8256" t="str">
            <v>MT</v>
          </cell>
          <cell r="B8256">
            <v>2008</v>
          </cell>
          <cell r="D8256" t="str">
            <v>MILHO</v>
          </cell>
          <cell r="E8256">
            <v>3242.0619999999999</v>
          </cell>
        </row>
        <row r="8257">
          <cell r="A8257" t="str">
            <v>MT</v>
          </cell>
          <cell r="B8257">
            <v>2008</v>
          </cell>
          <cell r="D8257" t="str">
            <v>MILHO</v>
          </cell>
          <cell r="E8257">
            <v>1097.396</v>
          </cell>
        </row>
        <row r="8258">
          <cell r="A8258" t="str">
            <v>MT</v>
          </cell>
          <cell r="B8258">
            <v>2008</v>
          </cell>
          <cell r="D8258" t="str">
            <v>MILHO</v>
          </cell>
          <cell r="E8258">
            <v>3120.9079999999999</v>
          </cell>
        </row>
        <row r="8259">
          <cell r="A8259" t="str">
            <v>MT</v>
          </cell>
          <cell r="B8259">
            <v>2008</v>
          </cell>
          <cell r="D8259" t="str">
            <v>MILHO</v>
          </cell>
          <cell r="E8259">
            <v>0</v>
          </cell>
        </row>
        <row r="8260">
          <cell r="A8260" t="str">
            <v>MT</v>
          </cell>
          <cell r="B8260">
            <v>2008</v>
          </cell>
          <cell r="D8260" t="str">
            <v>MILHO</v>
          </cell>
          <cell r="E8260">
            <v>0</v>
          </cell>
        </row>
        <row r="8261">
          <cell r="A8261" t="str">
            <v>MT</v>
          </cell>
          <cell r="B8261">
            <v>2008</v>
          </cell>
          <cell r="D8261" t="str">
            <v>MILHO</v>
          </cell>
          <cell r="E8261">
            <v>-146.10499999999999</v>
          </cell>
        </row>
        <row r="8262">
          <cell r="A8262" t="str">
            <v>MT</v>
          </cell>
          <cell r="B8262">
            <v>2008</v>
          </cell>
          <cell r="D8262" t="str">
            <v>MILHO</v>
          </cell>
          <cell r="E8262">
            <v>1488.7729999999999</v>
          </cell>
        </row>
        <row r="8263">
          <cell r="A8263" t="str">
            <v>MT</v>
          </cell>
          <cell r="B8263">
            <v>2008</v>
          </cell>
          <cell r="D8263" t="str">
            <v>MILHO</v>
          </cell>
          <cell r="E8263">
            <v>0</v>
          </cell>
        </row>
        <row r="8264">
          <cell r="A8264" t="str">
            <v>MT</v>
          </cell>
          <cell r="B8264">
            <v>2008</v>
          </cell>
          <cell r="D8264" t="str">
            <v>MILHO</v>
          </cell>
          <cell r="E8264">
            <v>0</v>
          </cell>
        </row>
        <row r="8265">
          <cell r="A8265" t="str">
            <v>MT</v>
          </cell>
          <cell r="B8265">
            <v>2008</v>
          </cell>
          <cell r="D8265" t="str">
            <v>MILHO</v>
          </cell>
          <cell r="E8265">
            <v>0</v>
          </cell>
        </row>
        <row r="8266">
          <cell r="A8266" t="str">
            <v>MT</v>
          </cell>
          <cell r="B8266">
            <v>2008</v>
          </cell>
          <cell r="D8266" t="str">
            <v>MILHO</v>
          </cell>
          <cell r="E8266">
            <v>0</v>
          </cell>
        </row>
        <row r="8267">
          <cell r="A8267" t="str">
            <v>MT</v>
          </cell>
          <cell r="B8267">
            <v>2008</v>
          </cell>
          <cell r="D8267" t="str">
            <v>MILHO</v>
          </cell>
          <cell r="E8267">
            <v>5918.9049999999997</v>
          </cell>
        </row>
        <row r="8268">
          <cell r="A8268" t="str">
            <v>SC</v>
          </cell>
          <cell r="B8268">
            <v>2008</v>
          </cell>
          <cell r="D8268" t="str">
            <v>MILHO</v>
          </cell>
          <cell r="E8268">
            <v>1.8149999999999999</v>
          </cell>
        </row>
        <row r="8269">
          <cell r="A8269" t="str">
            <v>PR</v>
          </cell>
          <cell r="B8269">
            <v>2008</v>
          </cell>
          <cell r="D8269" t="str">
            <v>MILHO</v>
          </cell>
          <cell r="E8269">
            <v>0</v>
          </cell>
        </row>
        <row r="8270">
          <cell r="A8270" t="str">
            <v>PR</v>
          </cell>
          <cell r="B8270">
            <v>2008</v>
          </cell>
          <cell r="D8270" t="str">
            <v>MILHO</v>
          </cell>
          <cell r="E8270">
            <v>-159.143</v>
          </cell>
        </row>
        <row r="8271">
          <cell r="A8271" t="str">
            <v>PR</v>
          </cell>
          <cell r="B8271">
            <v>2008</v>
          </cell>
          <cell r="D8271" t="str">
            <v>MILHO</v>
          </cell>
          <cell r="E8271">
            <v>50.276000000000003</v>
          </cell>
        </row>
        <row r="8272">
          <cell r="A8272" t="str">
            <v>PR</v>
          </cell>
          <cell r="B8272">
            <v>2008</v>
          </cell>
          <cell r="D8272" t="str">
            <v>MILHO</v>
          </cell>
          <cell r="E8272">
            <v>35989.733999999997</v>
          </cell>
        </row>
        <row r="8273">
          <cell r="A8273" t="str">
            <v>PR</v>
          </cell>
          <cell r="B8273">
            <v>2008</v>
          </cell>
          <cell r="D8273" t="str">
            <v>MILHO</v>
          </cell>
          <cell r="E8273">
            <v>113.61199999999999</v>
          </cell>
        </row>
        <row r="8274">
          <cell r="A8274" t="str">
            <v>PR</v>
          </cell>
          <cell r="B8274">
            <v>2008</v>
          </cell>
          <cell r="D8274" t="str">
            <v>MILHO</v>
          </cell>
          <cell r="E8274">
            <v>0</v>
          </cell>
        </row>
        <row r="8275">
          <cell r="A8275" t="str">
            <v>PR</v>
          </cell>
          <cell r="B8275">
            <v>2008</v>
          </cell>
          <cell r="D8275" t="str">
            <v>MILHO</v>
          </cell>
          <cell r="E8275">
            <v>0</v>
          </cell>
        </row>
        <row r="8276">
          <cell r="A8276" t="str">
            <v>PR</v>
          </cell>
          <cell r="B8276">
            <v>2008</v>
          </cell>
          <cell r="D8276" t="str">
            <v>MILHO</v>
          </cell>
          <cell r="E8276">
            <v>0</v>
          </cell>
        </row>
        <row r="8277">
          <cell r="A8277" t="str">
            <v>PR</v>
          </cell>
          <cell r="B8277">
            <v>2008</v>
          </cell>
          <cell r="D8277" t="str">
            <v>MILHO</v>
          </cell>
          <cell r="E8277">
            <v>-15.791</v>
          </cell>
        </row>
        <row r="8278">
          <cell r="A8278" t="str">
            <v>PR</v>
          </cell>
          <cell r="B8278">
            <v>2008</v>
          </cell>
          <cell r="D8278" t="str">
            <v>MILHO</v>
          </cell>
          <cell r="E8278">
            <v>86.751999999999995</v>
          </cell>
        </row>
        <row r="8279">
          <cell r="A8279" t="str">
            <v>PR</v>
          </cell>
          <cell r="B8279">
            <v>2008</v>
          </cell>
          <cell r="D8279" t="str">
            <v>MILHO</v>
          </cell>
          <cell r="E8279">
            <v>50867.815000000002</v>
          </cell>
        </row>
        <row r="8280">
          <cell r="A8280" t="str">
            <v>PR</v>
          </cell>
          <cell r="B8280">
            <v>2008</v>
          </cell>
          <cell r="D8280" t="str">
            <v>MILHO</v>
          </cell>
          <cell r="E8280">
            <v>0.02</v>
          </cell>
        </row>
        <row r="8281">
          <cell r="A8281" t="str">
            <v>PR</v>
          </cell>
          <cell r="B8281">
            <v>2008</v>
          </cell>
          <cell r="D8281" t="str">
            <v>MILHO</v>
          </cell>
          <cell r="E8281">
            <v>0</v>
          </cell>
        </row>
        <row r="8282">
          <cell r="A8282" t="str">
            <v>PR</v>
          </cell>
          <cell r="B8282">
            <v>2008</v>
          </cell>
          <cell r="D8282" t="str">
            <v>SOJA</v>
          </cell>
          <cell r="E8282">
            <v>0</v>
          </cell>
        </row>
        <row r="8283">
          <cell r="A8283" t="str">
            <v>PR</v>
          </cell>
          <cell r="B8283">
            <v>2008</v>
          </cell>
          <cell r="D8283" t="str">
            <v>SOJA</v>
          </cell>
          <cell r="E8283">
            <v>0</v>
          </cell>
        </row>
        <row r="8284">
          <cell r="A8284" t="str">
            <v>BA</v>
          </cell>
          <cell r="B8284">
            <v>2008</v>
          </cell>
          <cell r="D8284" t="str">
            <v>SOJA</v>
          </cell>
          <cell r="E8284">
            <v>96.968999999999994</v>
          </cell>
        </row>
        <row r="8285">
          <cell r="A8285" t="str">
            <v>BA</v>
          </cell>
          <cell r="B8285">
            <v>2008</v>
          </cell>
          <cell r="D8285" t="str">
            <v>SOJA</v>
          </cell>
          <cell r="E8285">
            <v>497.27499999999998</v>
          </cell>
        </row>
        <row r="8286">
          <cell r="A8286" t="str">
            <v>BA</v>
          </cell>
          <cell r="B8286">
            <v>2008</v>
          </cell>
          <cell r="D8286" t="str">
            <v>SOJA</v>
          </cell>
          <cell r="E8286">
            <v>55.395000000000003</v>
          </cell>
        </row>
        <row r="8287">
          <cell r="A8287" t="str">
            <v>BA</v>
          </cell>
          <cell r="B8287">
            <v>2008</v>
          </cell>
          <cell r="D8287" t="str">
            <v>SOJA</v>
          </cell>
          <cell r="E8287">
            <v>461.54300000000001</v>
          </cell>
        </row>
        <row r="8288">
          <cell r="A8288" t="str">
            <v>BA</v>
          </cell>
          <cell r="B8288">
            <v>2008</v>
          </cell>
          <cell r="D8288" t="str">
            <v>SOJA</v>
          </cell>
          <cell r="E8288">
            <v>546.97500000000002</v>
          </cell>
        </row>
        <row r="8289">
          <cell r="A8289" t="str">
            <v>BA</v>
          </cell>
          <cell r="B8289">
            <v>2008</v>
          </cell>
          <cell r="D8289" t="str">
            <v>SOJA</v>
          </cell>
          <cell r="E8289">
            <v>-14.807</v>
          </cell>
        </row>
        <row r="8290">
          <cell r="A8290" t="str">
            <v>BA</v>
          </cell>
          <cell r="B8290">
            <v>2008</v>
          </cell>
          <cell r="D8290" t="str">
            <v>SOJA</v>
          </cell>
          <cell r="E8290">
            <v>-2047.154</v>
          </cell>
        </row>
        <row r="8291">
          <cell r="A8291" t="str">
            <v>BA</v>
          </cell>
          <cell r="B8291">
            <v>2008</v>
          </cell>
          <cell r="D8291" t="str">
            <v>SOJA</v>
          </cell>
          <cell r="E8291">
            <v>2308.04</v>
          </cell>
        </row>
        <row r="8292">
          <cell r="A8292" t="str">
            <v>BA</v>
          </cell>
          <cell r="B8292">
            <v>2008</v>
          </cell>
          <cell r="D8292" t="str">
            <v>SOJA</v>
          </cell>
          <cell r="E8292">
            <v>127.01</v>
          </cell>
        </row>
        <row r="8293">
          <cell r="A8293" t="str">
            <v>BA</v>
          </cell>
          <cell r="B8293">
            <v>2008</v>
          </cell>
          <cell r="D8293" t="str">
            <v>SOJA</v>
          </cell>
          <cell r="E8293">
            <v>-0.47599999999999998</v>
          </cell>
        </row>
        <row r="8294">
          <cell r="A8294" t="str">
            <v>TO</v>
          </cell>
          <cell r="B8294">
            <v>2008</v>
          </cell>
          <cell r="D8294" t="str">
            <v>SOJA</v>
          </cell>
          <cell r="E8294">
            <v>0</v>
          </cell>
        </row>
        <row r="8295">
          <cell r="A8295" t="str">
            <v>MA</v>
          </cell>
          <cell r="B8295">
            <v>2008</v>
          </cell>
          <cell r="D8295" t="str">
            <v>SOJA</v>
          </cell>
          <cell r="E8295">
            <v>-384.12299999999999</v>
          </cell>
        </row>
        <row r="8296">
          <cell r="A8296" t="str">
            <v>MA</v>
          </cell>
          <cell r="B8296">
            <v>2008</v>
          </cell>
          <cell r="D8296" t="str">
            <v>SOJA</v>
          </cell>
          <cell r="E8296">
            <v>-394.78</v>
          </cell>
        </row>
        <row r="8297">
          <cell r="A8297" t="str">
            <v>PA</v>
          </cell>
          <cell r="B8297">
            <v>2008</v>
          </cell>
          <cell r="D8297" t="str">
            <v>SOJA</v>
          </cell>
          <cell r="E8297">
            <v>-4.1029999999999998</v>
          </cell>
        </row>
        <row r="8298">
          <cell r="A8298" t="str">
            <v>MA</v>
          </cell>
          <cell r="B8298">
            <v>2008</v>
          </cell>
          <cell r="D8298" t="str">
            <v>SOJA</v>
          </cell>
          <cell r="E8298">
            <v>0</v>
          </cell>
        </row>
        <row r="8299">
          <cell r="A8299" t="str">
            <v>TO</v>
          </cell>
          <cell r="B8299">
            <v>2008</v>
          </cell>
          <cell r="D8299" t="str">
            <v>SOJA</v>
          </cell>
          <cell r="E8299">
            <v>0</v>
          </cell>
        </row>
        <row r="8300">
          <cell r="A8300" t="str">
            <v>MA</v>
          </cell>
          <cell r="B8300">
            <v>2008</v>
          </cell>
          <cell r="D8300" t="str">
            <v>SOJA</v>
          </cell>
          <cell r="E8300">
            <v>390.45</v>
          </cell>
        </row>
        <row r="8301">
          <cell r="A8301" t="str">
            <v>MA</v>
          </cell>
          <cell r="B8301">
            <v>2008</v>
          </cell>
          <cell r="D8301" t="str">
            <v>SOJA</v>
          </cell>
          <cell r="E8301">
            <v>66.055999999999997</v>
          </cell>
        </row>
        <row r="8302">
          <cell r="A8302" t="str">
            <v>TO</v>
          </cell>
          <cell r="B8302">
            <v>2008</v>
          </cell>
          <cell r="D8302" t="str">
            <v>SOJA</v>
          </cell>
          <cell r="E8302">
            <v>4.1029999999999998</v>
          </cell>
        </row>
        <row r="8303">
          <cell r="A8303" t="str">
            <v>MA</v>
          </cell>
          <cell r="B8303">
            <v>2008</v>
          </cell>
          <cell r="D8303" t="str">
            <v>SOJA</v>
          </cell>
          <cell r="E8303">
            <v>0</v>
          </cell>
        </row>
        <row r="8304">
          <cell r="A8304" t="str">
            <v>PI</v>
          </cell>
          <cell r="B8304">
            <v>2008</v>
          </cell>
          <cell r="D8304" t="str">
            <v>SOJA</v>
          </cell>
          <cell r="E8304">
            <v>0</v>
          </cell>
        </row>
        <row r="8305">
          <cell r="A8305" t="str">
            <v>PI</v>
          </cell>
          <cell r="B8305">
            <v>2008</v>
          </cell>
          <cell r="D8305" t="str">
            <v>SOJA</v>
          </cell>
          <cell r="E8305">
            <v>35.17</v>
          </cell>
        </row>
        <row r="8306">
          <cell r="A8306" t="str">
            <v>PI</v>
          </cell>
          <cell r="B8306">
            <v>2008</v>
          </cell>
          <cell r="D8306" t="str">
            <v>SOJA</v>
          </cell>
          <cell r="E8306">
            <v>21.503</v>
          </cell>
        </row>
        <row r="8307">
          <cell r="A8307" t="str">
            <v>PI</v>
          </cell>
          <cell r="B8307">
            <v>2008</v>
          </cell>
          <cell r="D8307" t="str">
            <v>SOJA</v>
          </cell>
          <cell r="E8307">
            <v>41.128999999999998</v>
          </cell>
        </row>
        <row r="8308">
          <cell r="A8308" t="str">
            <v>GO</v>
          </cell>
          <cell r="B8308">
            <v>2008</v>
          </cell>
          <cell r="D8308" t="str">
            <v>SOJA</v>
          </cell>
          <cell r="E8308">
            <v>563.54</v>
          </cell>
        </row>
        <row r="8309">
          <cell r="A8309" t="str">
            <v>MG</v>
          </cell>
          <cell r="B8309">
            <v>2008</v>
          </cell>
          <cell r="D8309" t="str">
            <v>SOJA</v>
          </cell>
          <cell r="E8309">
            <v>0</v>
          </cell>
        </row>
        <row r="8310">
          <cell r="A8310" t="str">
            <v>GO</v>
          </cell>
          <cell r="B8310">
            <v>2008</v>
          </cell>
          <cell r="D8310" t="str">
            <v>SOJA</v>
          </cell>
          <cell r="E8310">
            <v>1236.5350000000001</v>
          </cell>
        </row>
        <row r="8311">
          <cell r="A8311" t="str">
            <v>GO</v>
          </cell>
          <cell r="B8311">
            <v>2008</v>
          </cell>
          <cell r="D8311" t="str">
            <v>SOJA</v>
          </cell>
          <cell r="E8311">
            <v>200.57</v>
          </cell>
        </row>
        <row r="8312">
          <cell r="A8312" t="str">
            <v>GO</v>
          </cell>
          <cell r="B8312">
            <v>2008</v>
          </cell>
          <cell r="D8312" t="str">
            <v>SOJA</v>
          </cell>
          <cell r="E8312">
            <v>0</v>
          </cell>
        </row>
        <row r="8313">
          <cell r="A8313" t="str">
            <v>GO</v>
          </cell>
          <cell r="B8313">
            <v>2008</v>
          </cell>
          <cell r="D8313" t="str">
            <v>SOJA</v>
          </cell>
          <cell r="E8313">
            <v>-57.24</v>
          </cell>
        </row>
        <row r="8314">
          <cell r="A8314" t="str">
            <v>MG</v>
          </cell>
          <cell r="B8314">
            <v>2008</v>
          </cell>
          <cell r="D8314" t="str">
            <v>SOJA</v>
          </cell>
          <cell r="E8314">
            <v>0</v>
          </cell>
        </row>
        <row r="8315">
          <cell r="A8315" t="str">
            <v>GO</v>
          </cell>
          <cell r="B8315">
            <v>2008</v>
          </cell>
          <cell r="D8315" t="str">
            <v>SOJA</v>
          </cell>
          <cell r="E8315">
            <v>0</v>
          </cell>
        </row>
        <row r="8316">
          <cell r="A8316" t="str">
            <v>GO</v>
          </cell>
          <cell r="B8316">
            <v>2008</v>
          </cell>
          <cell r="D8316" t="str">
            <v>SOJA</v>
          </cell>
          <cell r="E8316">
            <v>0</v>
          </cell>
        </row>
        <row r="8317">
          <cell r="A8317" t="str">
            <v>GO</v>
          </cell>
          <cell r="B8317">
            <v>2008</v>
          </cell>
          <cell r="D8317" t="str">
            <v>SOJA</v>
          </cell>
          <cell r="E8317">
            <v>168.89</v>
          </cell>
        </row>
        <row r="8318">
          <cell r="A8318" t="str">
            <v>MT</v>
          </cell>
          <cell r="B8318">
            <v>2008</v>
          </cell>
          <cell r="D8318" t="str">
            <v>SOJA</v>
          </cell>
          <cell r="E8318">
            <v>0</v>
          </cell>
        </row>
        <row r="8319">
          <cell r="A8319" t="str">
            <v>GO</v>
          </cell>
          <cell r="B8319">
            <v>2008</v>
          </cell>
          <cell r="D8319" t="str">
            <v>SOJA</v>
          </cell>
          <cell r="E8319">
            <v>-168.89</v>
          </cell>
        </row>
        <row r="8320">
          <cell r="A8320" t="str">
            <v>GO</v>
          </cell>
          <cell r="B8320">
            <v>2008</v>
          </cell>
          <cell r="D8320" t="str">
            <v>SOJA</v>
          </cell>
          <cell r="E8320">
            <v>0</v>
          </cell>
        </row>
        <row r="8321">
          <cell r="A8321" t="str">
            <v>GO</v>
          </cell>
          <cell r="B8321">
            <v>2008</v>
          </cell>
          <cell r="D8321" t="str">
            <v>SOJA</v>
          </cell>
          <cell r="E8321">
            <v>11804.063</v>
          </cell>
        </row>
        <row r="8322">
          <cell r="A8322" t="str">
            <v>GO</v>
          </cell>
          <cell r="B8322">
            <v>2008</v>
          </cell>
          <cell r="D8322" t="str">
            <v>SOJA</v>
          </cell>
          <cell r="E8322">
            <v>0</v>
          </cell>
        </row>
        <row r="8323">
          <cell r="A8323" t="str">
            <v>MT</v>
          </cell>
          <cell r="B8323">
            <v>2008</v>
          </cell>
          <cell r="D8323" t="str">
            <v>SOJA</v>
          </cell>
          <cell r="E8323">
            <v>106.242</v>
          </cell>
        </row>
        <row r="8324">
          <cell r="A8324" t="str">
            <v>MT</v>
          </cell>
          <cell r="B8324">
            <v>2008</v>
          </cell>
          <cell r="D8324" t="str">
            <v>SOJA</v>
          </cell>
          <cell r="E8324">
            <v>645.84299999999996</v>
          </cell>
        </row>
        <row r="8325">
          <cell r="A8325" t="str">
            <v>MT</v>
          </cell>
          <cell r="B8325">
            <v>2008</v>
          </cell>
          <cell r="D8325" t="str">
            <v>SOJA</v>
          </cell>
          <cell r="E8325">
            <v>0</v>
          </cell>
        </row>
        <row r="8326">
          <cell r="A8326" t="str">
            <v>MT</v>
          </cell>
          <cell r="B8326">
            <v>2008</v>
          </cell>
          <cell r="D8326" t="str">
            <v>SOJA</v>
          </cell>
          <cell r="E8326">
            <v>-81.763000000000005</v>
          </cell>
        </row>
        <row r="8327">
          <cell r="A8327" t="str">
            <v>MT</v>
          </cell>
          <cell r="B8327">
            <v>2008</v>
          </cell>
          <cell r="D8327" t="str">
            <v>SOJA</v>
          </cell>
          <cell r="E8327">
            <v>3352.4659999999999</v>
          </cell>
        </row>
        <row r="8328">
          <cell r="A8328" t="str">
            <v>MT</v>
          </cell>
          <cell r="B8328">
            <v>2008</v>
          </cell>
          <cell r="D8328" t="str">
            <v>SOJA</v>
          </cell>
          <cell r="E8328">
            <v>1184.008</v>
          </cell>
        </row>
        <row r="8329">
          <cell r="A8329" t="str">
            <v>MS</v>
          </cell>
          <cell r="B8329">
            <v>2008</v>
          </cell>
          <cell r="D8329" t="str">
            <v>SOJA</v>
          </cell>
          <cell r="E8329">
            <v>7093.07</v>
          </cell>
        </row>
        <row r="8330">
          <cell r="A8330" t="str">
            <v>MS</v>
          </cell>
          <cell r="B8330">
            <v>2008</v>
          </cell>
          <cell r="D8330" t="str">
            <v>SOJA</v>
          </cell>
          <cell r="E8330">
            <v>0</v>
          </cell>
        </row>
        <row r="8331">
          <cell r="A8331" t="str">
            <v>MS</v>
          </cell>
          <cell r="B8331">
            <v>2008</v>
          </cell>
          <cell r="D8331" t="str">
            <v>SOJA</v>
          </cell>
          <cell r="E8331">
            <v>0</v>
          </cell>
        </row>
        <row r="8332">
          <cell r="A8332" t="str">
            <v>MS</v>
          </cell>
          <cell r="B8332">
            <v>2008</v>
          </cell>
          <cell r="D8332" t="str">
            <v>SOJA</v>
          </cell>
          <cell r="E8332">
            <v>0</v>
          </cell>
        </row>
        <row r="8333">
          <cell r="A8333" t="str">
            <v>MT</v>
          </cell>
          <cell r="B8333">
            <v>2008</v>
          </cell>
          <cell r="D8333" t="str">
            <v>SOJA</v>
          </cell>
          <cell r="E8333">
            <v>14035.893</v>
          </cell>
        </row>
        <row r="8334">
          <cell r="A8334" t="str">
            <v>MT</v>
          </cell>
          <cell r="B8334">
            <v>2008</v>
          </cell>
          <cell r="D8334" t="str">
            <v>SOJA</v>
          </cell>
          <cell r="E8334">
            <v>20.6</v>
          </cell>
        </row>
        <row r="8335">
          <cell r="A8335" t="str">
            <v>MT</v>
          </cell>
          <cell r="B8335">
            <v>2008</v>
          </cell>
          <cell r="D8335" t="str">
            <v>SOJA</v>
          </cell>
          <cell r="E8335">
            <v>0</v>
          </cell>
        </row>
        <row r="8336">
          <cell r="A8336" t="str">
            <v>MT</v>
          </cell>
          <cell r="B8336">
            <v>2008</v>
          </cell>
          <cell r="D8336" t="str">
            <v>SOJA</v>
          </cell>
          <cell r="E8336">
            <v>0</v>
          </cell>
        </row>
        <row r="8337">
          <cell r="A8337" t="str">
            <v>MT</v>
          </cell>
          <cell r="B8337">
            <v>2008</v>
          </cell>
          <cell r="D8337" t="str">
            <v>SOJA</v>
          </cell>
          <cell r="E8337">
            <v>0</v>
          </cell>
        </row>
        <row r="8338">
          <cell r="A8338" t="str">
            <v>MT</v>
          </cell>
          <cell r="B8338">
            <v>2008</v>
          </cell>
          <cell r="D8338" t="str">
            <v>SOJA</v>
          </cell>
          <cell r="E8338">
            <v>-1221.18</v>
          </cell>
        </row>
        <row r="8339">
          <cell r="A8339" t="str">
            <v>MT</v>
          </cell>
          <cell r="B8339">
            <v>2008</v>
          </cell>
          <cell r="D8339" t="str">
            <v>SOJA</v>
          </cell>
          <cell r="E8339">
            <v>0</v>
          </cell>
        </row>
        <row r="8340">
          <cell r="A8340" t="str">
            <v>MT</v>
          </cell>
          <cell r="B8340">
            <v>2008</v>
          </cell>
          <cell r="D8340" t="str">
            <v>SOJA</v>
          </cell>
          <cell r="E8340">
            <v>0</v>
          </cell>
        </row>
        <row r="8341">
          <cell r="A8341" t="str">
            <v>MT</v>
          </cell>
          <cell r="B8341">
            <v>2008</v>
          </cell>
          <cell r="D8341" t="str">
            <v>SOJA</v>
          </cell>
          <cell r="E8341">
            <v>-74.930999999999997</v>
          </cell>
        </row>
        <row r="8342">
          <cell r="A8342" t="str">
            <v>MT</v>
          </cell>
          <cell r="B8342">
            <v>2008</v>
          </cell>
          <cell r="D8342" t="str">
            <v>SOJA</v>
          </cell>
          <cell r="E8342">
            <v>-272.916</v>
          </cell>
        </row>
        <row r="8343">
          <cell r="A8343" t="str">
            <v>MT</v>
          </cell>
          <cell r="B8343">
            <v>2008</v>
          </cell>
          <cell r="D8343" t="str">
            <v>SOJA</v>
          </cell>
          <cell r="E8343">
            <v>18.297999999999998</v>
          </cell>
        </row>
        <row r="8344">
          <cell r="A8344" t="str">
            <v>MT</v>
          </cell>
          <cell r="B8344">
            <v>2008</v>
          </cell>
          <cell r="D8344" t="str">
            <v>SOJA</v>
          </cell>
          <cell r="E8344">
            <v>0</v>
          </cell>
        </row>
        <row r="8345">
          <cell r="A8345" t="str">
            <v>MT</v>
          </cell>
          <cell r="B8345">
            <v>2008</v>
          </cell>
          <cell r="D8345" t="str">
            <v>SOJA</v>
          </cell>
          <cell r="E8345">
            <v>0</v>
          </cell>
        </row>
        <row r="8346">
          <cell r="A8346" t="str">
            <v>MT</v>
          </cell>
          <cell r="B8346">
            <v>2008</v>
          </cell>
          <cell r="D8346" t="str">
            <v>SOJA</v>
          </cell>
          <cell r="E8346">
            <v>30.317</v>
          </cell>
        </row>
        <row r="8347">
          <cell r="A8347" t="str">
            <v>MT</v>
          </cell>
          <cell r="B8347">
            <v>2008</v>
          </cell>
          <cell r="D8347" t="str">
            <v>SOJA</v>
          </cell>
          <cell r="E8347">
            <v>0</v>
          </cell>
        </row>
        <row r="8348">
          <cell r="A8348" t="str">
            <v>MT</v>
          </cell>
          <cell r="B8348">
            <v>2008</v>
          </cell>
          <cell r="D8348" t="str">
            <v>SOJA</v>
          </cell>
          <cell r="E8348">
            <v>0</v>
          </cell>
        </row>
        <row r="8349">
          <cell r="A8349" t="str">
            <v>RS</v>
          </cell>
          <cell r="B8349">
            <v>2008</v>
          </cell>
          <cell r="D8349" t="str">
            <v>SOJA</v>
          </cell>
          <cell r="E8349">
            <v>940.52700000000004</v>
          </cell>
        </row>
        <row r="8350">
          <cell r="A8350" t="str">
            <v>RS</v>
          </cell>
          <cell r="B8350">
            <v>2008</v>
          </cell>
          <cell r="D8350" t="str">
            <v>SOJA</v>
          </cell>
          <cell r="E8350">
            <v>1108.0930000000001</v>
          </cell>
        </row>
        <row r="8351">
          <cell r="A8351" t="str">
            <v>RS</v>
          </cell>
          <cell r="B8351">
            <v>2008</v>
          </cell>
          <cell r="D8351" t="str">
            <v>SOJA</v>
          </cell>
          <cell r="E8351">
            <v>4954.6459999999997</v>
          </cell>
        </row>
        <row r="8352">
          <cell r="A8352" t="str">
            <v>RS</v>
          </cell>
          <cell r="B8352">
            <v>2008</v>
          </cell>
          <cell r="D8352" t="str">
            <v>SOJA</v>
          </cell>
          <cell r="E8352">
            <v>0</v>
          </cell>
        </row>
        <row r="8353">
          <cell r="A8353" t="str">
            <v>RS</v>
          </cell>
          <cell r="B8353">
            <v>2008</v>
          </cell>
          <cell r="D8353" t="str">
            <v>SOJA</v>
          </cell>
          <cell r="E8353">
            <v>82.106999999999999</v>
          </cell>
        </row>
        <row r="8354">
          <cell r="A8354" t="str">
            <v>RS</v>
          </cell>
          <cell r="B8354">
            <v>2008</v>
          </cell>
          <cell r="D8354" t="str">
            <v>SOJA</v>
          </cell>
          <cell r="E8354">
            <v>4069.3870000000002</v>
          </cell>
        </row>
        <row r="8355">
          <cell r="A8355" t="str">
            <v>RS</v>
          </cell>
          <cell r="B8355">
            <v>2008</v>
          </cell>
          <cell r="D8355" t="str">
            <v>SOJA</v>
          </cell>
          <cell r="E8355">
            <v>0</v>
          </cell>
        </row>
        <row r="8356">
          <cell r="A8356" t="str">
            <v>RS</v>
          </cell>
          <cell r="B8356">
            <v>2008</v>
          </cell>
          <cell r="D8356" t="str">
            <v>SOJA</v>
          </cell>
          <cell r="E8356">
            <v>5592.9030000000002</v>
          </cell>
        </row>
        <row r="8357">
          <cell r="A8357" t="str">
            <v>RS</v>
          </cell>
          <cell r="B8357">
            <v>2008</v>
          </cell>
          <cell r="D8357" t="str">
            <v>SOJA</v>
          </cell>
          <cell r="E8357">
            <v>1667.001</v>
          </cell>
        </row>
        <row r="8358">
          <cell r="A8358" t="str">
            <v>RS</v>
          </cell>
          <cell r="B8358">
            <v>2008</v>
          </cell>
          <cell r="D8358" t="str">
            <v>SOJA</v>
          </cell>
          <cell r="E8358">
            <v>-308.46699999999998</v>
          </cell>
        </row>
        <row r="8359">
          <cell r="A8359" t="str">
            <v>RS</v>
          </cell>
          <cell r="B8359">
            <v>2008</v>
          </cell>
          <cell r="D8359" t="str">
            <v>SOJA</v>
          </cell>
          <cell r="E8359">
            <v>1920.8009999999999</v>
          </cell>
        </row>
        <row r="8360">
          <cell r="A8360" t="str">
            <v>RS</v>
          </cell>
          <cell r="B8360">
            <v>2008</v>
          </cell>
          <cell r="D8360" t="str">
            <v>SOJA</v>
          </cell>
          <cell r="E8360">
            <v>2827.1680000000001</v>
          </cell>
        </row>
        <row r="8361">
          <cell r="A8361" t="str">
            <v>RS</v>
          </cell>
          <cell r="B8361">
            <v>2008</v>
          </cell>
          <cell r="D8361" t="str">
            <v>SOJA</v>
          </cell>
          <cell r="E8361">
            <v>31.984999999999999</v>
          </cell>
        </row>
        <row r="8362">
          <cell r="A8362" t="str">
            <v>SC</v>
          </cell>
          <cell r="B8362">
            <v>2008</v>
          </cell>
          <cell r="D8362" t="str">
            <v>SOJA</v>
          </cell>
          <cell r="E8362">
            <v>-18.297999999999998</v>
          </cell>
        </row>
        <row r="8363">
          <cell r="A8363" t="str">
            <v>PR</v>
          </cell>
          <cell r="B8363">
            <v>2008</v>
          </cell>
          <cell r="D8363" t="str">
            <v>SOJA</v>
          </cell>
          <cell r="E8363">
            <v>0</v>
          </cell>
        </row>
        <row r="8364">
          <cell r="A8364" t="str">
            <v>PR</v>
          </cell>
          <cell r="B8364">
            <v>2008</v>
          </cell>
          <cell r="D8364" t="str">
            <v>SOJA</v>
          </cell>
          <cell r="E8364">
            <v>0</v>
          </cell>
        </row>
        <row r="8365">
          <cell r="A8365" t="str">
            <v>PR</v>
          </cell>
          <cell r="B8365">
            <v>2008</v>
          </cell>
          <cell r="D8365" t="str">
            <v>SOJA</v>
          </cell>
          <cell r="E8365">
            <v>2488.5859999999998</v>
          </cell>
        </row>
        <row r="8366">
          <cell r="A8366" t="str">
            <v>PR</v>
          </cell>
          <cell r="B8366">
            <v>2008</v>
          </cell>
          <cell r="D8366" t="str">
            <v>SOJA</v>
          </cell>
          <cell r="E8366">
            <v>0</v>
          </cell>
        </row>
        <row r="8367">
          <cell r="A8367" t="str">
            <v>PR</v>
          </cell>
          <cell r="B8367">
            <v>2008</v>
          </cell>
          <cell r="D8367" t="str">
            <v>SOJA</v>
          </cell>
          <cell r="E8367">
            <v>0</v>
          </cell>
        </row>
        <row r="8368">
          <cell r="A8368" t="str">
            <v>PR</v>
          </cell>
          <cell r="B8368">
            <v>2008</v>
          </cell>
          <cell r="D8368" t="str">
            <v>SOJA</v>
          </cell>
          <cell r="E8368">
            <v>0</v>
          </cell>
        </row>
        <row r="8369">
          <cell r="A8369" t="str">
            <v>PR</v>
          </cell>
          <cell r="B8369">
            <v>2008</v>
          </cell>
          <cell r="D8369" t="str">
            <v>SOJA</v>
          </cell>
          <cell r="E8369">
            <v>14.939</v>
          </cell>
        </row>
        <row r="8370">
          <cell r="A8370" t="str">
            <v>PR</v>
          </cell>
          <cell r="B8370">
            <v>2008</v>
          </cell>
          <cell r="D8370" t="str">
            <v>SOJA</v>
          </cell>
          <cell r="E8370">
            <v>221.702</v>
          </cell>
        </row>
        <row r="8371">
          <cell r="A8371" t="str">
            <v>PR</v>
          </cell>
          <cell r="B8371">
            <v>2008</v>
          </cell>
          <cell r="D8371" t="str">
            <v>SOJA</v>
          </cell>
          <cell r="E8371">
            <v>29.08</v>
          </cell>
        </row>
        <row r="8372">
          <cell r="A8372" t="str">
            <v>PR</v>
          </cell>
          <cell r="B8372">
            <v>2008</v>
          </cell>
          <cell r="D8372" t="str">
            <v>SOJA</v>
          </cell>
          <cell r="E8372">
            <v>0</v>
          </cell>
        </row>
        <row r="8373">
          <cell r="A8373" t="str">
            <v>BA</v>
          </cell>
          <cell r="B8373">
            <v>2008</v>
          </cell>
          <cell r="D8373" t="str">
            <v>MILHO</v>
          </cell>
          <cell r="E8373">
            <v>94.656526683004074</v>
          </cell>
        </row>
        <row r="8374">
          <cell r="A8374" t="str">
            <v>BA</v>
          </cell>
          <cell r="B8374">
            <v>2008</v>
          </cell>
          <cell r="D8374" t="str">
            <v>MILHO</v>
          </cell>
          <cell r="E8374">
            <v>176.30706987123148</v>
          </cell>
        </row>
        <row r="8375">
          <cell r="A8375" t="str">
            <v>BA</v>
          </cell>
          <cell r="B8375">
            <v>2008</v>
          </cell>
          <cell r="D8375" t="str">
            <v>MILHO</v>
          </cell>
          <cell r="E8375">
            <v>1398.7241481141023</v>
          </cell>
        </row>
        <row r="8376">
          <cell r="A8376" t="str">
            <v>BA</v>
          </cell>
          <cell r="B8376">
            <v>2008</v>
          </cell>
          <cell r="D8376" t="str">
            <v>MILHO</v>
          </cell>
          <cell r="E8376">
            <v>70.112911109223049</v>
          </cell>
        </row>
        <row r="8377">
          <cell r="A8377" t="str">
            <v>BA</v>
          </cell>
          <cell r="B8377">
            <v>2008</v>
          </cell>
          <cell r="D8377" t="str">
            <v>MILHO</v>
          </cell>
          <cell r="E8377">
            <v>2370.0049671691618</v>
          </cell>
        </row>
        <row r="8378">
          <cell r="A8378" t="str">
            <v>BA</v>
          </cell>
          <cell r="B8378">
            <v>2008</v>
          </cell>
          <cell r="D8378" t="str">
            <v>MILHO</v>
          </cell>
          <cell r="E8378">
            <v>22.717983520995464</v>
          </cell>
        </row>
        <row r="8379">
          <cell r="A8379" t="str">
            <v>BA</v>
          </cell>
          <cell r="B8379">
            <v>2008</v>
          </cell>
          <cell r="D8379" t="str">
            <v>MILHO</v>
          </cell>
          <cell r="E8379">
            <v>14.897038374423257</v>
          </cell>
        </row>
        <row r="8380">
          <cell r="A8380" t="str">
            <v>BA</v>
          </cell>
          <cell r="B8380">
            <v>2008</v>
          </cell>
          <cell r="D8380" t="str">
            <v>MILHO</v>
          </cell>
          <cell r="E8380">
            <v>74.485191872116275</v>
          </cell>
        </row>
        <row r="8381">
          <cell r="A8381" t="str">
            <v>BA</v>
          </cell>
          <cell r="B8381">
            <v>2008</v>
          </cell>
          <cell r="D8381" t="str">
            <v>MILHO</v>
          </cell>
          <cell r="E8381">
            <v>15.696388625197516</v>
          </cell>
        </row>
        <row r="8382">
          <cell r="A8382" t="str">
            <v>BA</v>
          </cell>
          <cell r="B8382">
            <v>2008</v>
          </cell>
          <cell r="D8382" t="str">
            <v>MILHO</v>
          </cell>
          <cell r="E8382">
            <v>231.20799438639864</v>
          </cell>
        </row>
        <row r="8383">
          <cell r="A8383" t="str">
            <v>GO</v>
          </cell>
          <cell r="B8383">
            <v>2008</v>
          </cell>
          <cell r="D8383" t="str">
            <v>MILHO</v>
          </cell>
          <cell r="E8383">
            <v>0</v>
          </cell>
        </row>
        <row r="8384">
          <cell r="A8384" t="str">
            <v>GO</v>
          </cell>
          <cell r="B8384">
            <v>2008</v>
          </cell>
          <cell r="D8384" t="str">
            <v>MILHO</v>
          </cell>
          <cell r="E8384">
            <v>4919.8520564748542</v>
          </cell>
        </row>
        <row r="8385">
          <cell r="A8385" t="str">
            <v>MT</v>
          </cell>
          <cell r="B8385">
            <v>2008</v>
          </cell>
          <cell r="D8385" t="str">
            <v>MILHO</v>
          </cell>
          <cell r="E8385">
            <v>1933.4507099937932</v>
          </cell>
        </row>
        <row r="8386">
          <cell r="A8386" t="str">
            <v>GO</v>
          </cell>
          <cell r="B8386">
            <v>2008</v>
          </cell>
          <cell r="D8386" t="str">
            <v>MILHO</v>
          </cell>
          <cell r="E8386">
            <v>18336.117230111395</v>
          </cell>
        </row>
        <row r="8387">
          <cell r="A8387" t="str">
            <v>GO</v>
          </cell>
          <cell r="B8387">
            <v>2008</v>
          </cell>
          <cell r="D8387" t="str">
            <v>MILHO</v>
          </cell>
          <cell r="E8387">
            <v>265.62848828076852</v>
          </cell>
        </row>
        <row r="8388">
          <cell r="A8388" t="str">
            <v>MS</v>
          </cell>
          <cell r="B8388">
            <v>2008</v>
          </cell>
          <cell r="D8388" t="str">
            <v>MILHO</v>
          </cell>
          <cell r="E8388">
            <v>0</v>
          </cell>
        </row>
        <row r="8389">
          <cell r="A8389" t="str">
            <v>GO</v>
          </cell>
          <cell r="B8389">
            <v>2008</v>
          </cell>
          <cell r="D8389" t="str">
            <v>MILHO</v>
          </cell>
          <cell r="E8389">
            <v>676.83555107461393</v>
          </cell>
        </row>
        <row r="8390">
          <cell r="A8390" t="str">
            <v>GO</v>
          </cell>
          <cell r="B8390">
            <v>2008</v>
          </cell>
          <cell r="D8390" t="str">
            <v>MILHO</v>
          </cell>
          <cell r="E8390">
            <v>10710.146561195601</v>
          </cell>
        </row>
        <row r="8391">
          <cell r="A8391" t="str">
            <v>MT</v>
          </cell>
          <cell r="B8391">
            <v>2008</v>
          </cell>
          <cell r="D8391" t="str">
            <v>MILHO</v>
          </cell>
          <cell r="E8391">
            <v>7273.9689457001477</v>
          </cell>
        </row>
        <row r="8392">
          <cell r="A8392" t="str">
            <v>MT</v>
          </cell>
          <cell r="B8392">
            <v>2008</v>
          </cell>
          <cell r="D8392" t="str">
            <v>MILHO</v>
          </cell>
          <cell r="E8392">
            <v>3623.0165157521228</v>
          </cell>
        </row>
        <row r="8393">
          <cell r="A8393" t="str">
            <v>MT</v>
          </cell>
          <cell r="B8393">
            <v>2008</v>
          </cell>
          <cell r="D8393" t="str">
            <v>MILHO</v>
          </cell>
          <cell r="E8393">
            <v>0</v>
          </cell>
        </row>
        <row r="8394">
          <cell r="A8394" t="str">
            <v>MT</v>
          </cell>
          <cell r="B8394">
            <v>2008</v>
          </cell>
          <cell r="D8394" t="str">
            <v>MILHO</v>
          </cell>
          <cell r="E8394">
            <v>559.20901465831366</v>
          </cell>
        </row>
        <row r="8395">
          <cell r="A8395" t="str">
            <v>MT</v>
          </cell>
          <cell r="B8395">
            <v>2008</v>
          </cell>
          <cell r="D8395" t="str">
            <v>MILHO</v>
          </cell>
          <cell r="E8395">
            <v>0</v>
          </cell>
        </row>
        <row r="8396">
          <cell r="A8396" t="str">
            <v>MT</v>
          </cell>
          <cell r="B8396">
            <v>2008</v>
          </cell>
          <cell r="D8396" t="str">
            <v>MILHO</v>
          </cell>
          <cell r="E8396">
            <v>14774.704833181162</v>
          </cell>
        </row>
        <row r="8397">
          <cell r="A8397" t="str">
            <v>MS</v>
          </cell>
          <cell r="B8397">
            <v>2008</v>
          </cell>
          <cell r="D8397" t="str">
            <v>MILHO</v>
          </cell>
          <cell r="E8397">
            <v>1936.8629878658776</v>
          </cell>
        </row>
        <row r="8398">
          <cell r="A8398" t="str">
            <v>MS</v>
          </cell>
          <cell r="B8398">
            <v>2008</v>
          </cell>
          <cell r="D8398" t="str">
            <v>MILHO</v>
          </cell>
          <cell r="E8398">
            <v>5068.3303970483494</v>
          </cell>
        </row>
        <row r="8399">
          <cell r="A8399" t="str">
            <v>MS</v>
          </cell>
          <cell r="B8399">
            <v>2008</v>
          </cell>
          <cell r="D8399" t="str">
            <v>MILHO</v>
          </cell>
          <cell r="E8399">
            <v>1967.4503527659599</v>
          </cell>
        </row>
        <row r="8400">
          <cell r="A8400" t="str">
            <v>MS</v>
          </cell>
          <cell r="B8400">
            <v>2008</v>
          </cell>
          <cell r="D8400" t="str">
            <v>MILHO</v>
          </cell>
          <cell r="E8400">
            <v>1848.6052130394207</v>
          </cell>
        </row>
        <row r="8401">
          <cell r="A8401" t="str">
            <v>MS</v>
          </cell>
          <cell r="B8401">
            <v>2008</v>
          </cell>
          <cell r="D8401" t="str">
            <v>MILHO</v>
          </cell>
          <cell r="E8401">
            <v>1078.1673438528576</v>
          </cell>
        </row>
        <row r="8402">
          <cell r="A8402" t="str">
            <v>MS</v>
          </cell>
          <cell r="B8402">
            <v>2008</v>
          </cell>
          <cell r="D8402" t="str">
            <v>MILHO</v>
          </cell>
          <cell r="E8402">
            <v>1719.2021520426624</v>
          </cell>
        </row>
        <row r="8403">
          <cell r="A8403" t="str">
            <v>MT</v>
          </cell>
          <cell r="B8403">
            <v>2008</v>
          </cell>
          <cell r="D8403" t="str">
            <v>MILHO</v>
          </cell>
          <cell r="E8403">
            <v>5182.1958003089658</v>
          </cell>
        </row>
        <row r="8404">
          <cell r="A8404" t="str">
            <v>MT</v>
          </cell>
          <cell r="B8404">
            <v>2008</v>
          </cell>
          <cell r="D8404" t="str">
            <v>MILHO</v>
          </cell>
          <cell r="E8404">
            <v>3244.9643812499185</v>
          </cell>
        </row>
        <row r="8405">
          <cell r="A8405" t="str">
            <v>MT</v>
          </cell>
          <cell r="B8405">
            <v>2008</v>
          </cell>
          <cell r="D8405" t="str">
            <v>MILHO</v>
          </cell>
          <cell r="E8405">
            <v>11858.129064454622</v>
          </cell>
        </row>
        <row r="8406">
          <cell r="A8406" t="str">
            <v>MT</v>
          </cell>
          <cell r="B8406">
            <v>2008</v>
          </cell>
          <cell r="D8406" t="str">
            <v>MILHO</v>
          </cell>
          <cell r="E8406">
            <v>6697.9146550063615</v>
          </cell>
        </row>
        <row r="8407">
          <cell r="A8407" t="str">
            <v>MT</v>
          </cell>
          <cell r="B8407">
            <v>2008</v>
          </cell>
          <cell r="D8407" t="str">
            <v>MILHO</v>
          </cell>
          <cell r="E8407">
            <v>8969.7011134300374</v>
          </cell>
        </row>
        <row r="8408">
          <cell r="A8408" t="str">
            <v>MT</v>
          </cell>
          <cell r="B8408">
            <v>2008</v>
          </cell>
          <cell r="D8408" t="str">
            <v>MILHO</v>
          </cell>
          <cell r="E8408">
            <v>52787.160261672812</v>
          </cell>
        </row>
        <row r="8409">
          <cell r="A8409" t="str">
            <v>MT</v>
          </cell>
          <cell r="B8409">
            <v>2008</v>
          </cell>
          <cell r="D8409" t="str">
            <v>MILHO</v>
          </cell>
          <cell r="E8409">
            <v>8771.3076246734236</v>
          </cell>
        </row>
        <row r="8410">
          <cell r="A8410" t="str">
            <v>MT</v>
          </cell>
          <cell r="B8410">
            <v>2008</v>
          </cell>
          <cell r="D8410" t="str">
            <v>MILHO</v>
          </cell>
          <cell r="E8410">
            <v>693.80608801771382</v>
          </cell>
        </row>
        <row r="8411">
          <cell r="A8411" t="str">
            <v>MT</v>
          </cell>
          <cell r="B8411">
            <v>2008</v>
          </cell>
          <cell r="D8411" t="str">
            <v>MILHO</v>
          </cell>
          <cell r="E8411">
            <v>1551.8079896918928</v>
          </cell>
        </row>
        <row r="8412">
          <cell r="A8412" t="str">
            <v>MT</v>
          </cell>
          <cell r="B8412">
            <v>2008</v>
          </cell>
          <cell r="D8412" t="str">
            <v>MILHO</v>
          </cell>
          <cell r="E8412">
            <v>0</v>
          </cell>
        </row>
        <row r="8413">
          <cell r="A8413" t="str">
            <v>MT</v>
          </cell>
          <cell r="B8413">
            <v>2008</v>
          </cell>
          <cell r="D8413" t="str">
            <v>MILHO</v>
          </cell>
          <cell r="E8413">
            <v>0</v>
          </cell>
        </row>
        <row r="8414">
          <cell r="A8414" t="str">
            <v>MT</v>
          </cell>
          <cell r="B8414">
            <v>2008</v>
          </cell>
          <cell r="D8414" t="str">
            <v>MILHO</v>
          </cell>
          <cell r="E8414">
            <v>15598.569000743724</v>
          </cell>
        </row>
        <row r="8415">
          <cell r="A8415" t="str">
            <v>MT</v>
          </cell>
          <cell r="B8415">
            <v>2008</v>
          </cell>
          <cell r="D8415" t="str">
            <v>MILHO</v>
          </cell>
          <cell r="E8415">
            <v>2461.071939252744</v>
          </cell>
        </row>
        <row r="8416">
          <cell r="A8416" t="str">
            <v>MT</v>
          </cell>
          <cell r="B8416">
            <v>2008</v>
          </cell>
          <cell r="D8416" t="str">
            <v>MILHO</v>
          </cell>
          <cell r="E8416">
            <v>0</v>
          </cell>
        </row>
        <row r="8417">
          <cell r="A8417" t="str">
            <v>MT</v>
          </cell>
          <cell r="B8417">
            <v>2008</v>
          </cell>
          <cell r="D8417" t="str">
            <v>MILHO</v>
          </cell>
          <cell r="E8417">
            <v>5759.3732200369213</v>
          </cell>
        </row>
        <row r="8418">
          <cell r="A8418" t="str">
            <v>MT</v>
          </cell>
          <cell r="B8418">
            <v>2008</v>
          </cell>
          <cell r="D8418" t="str">
            <v>MILHO</v>
          </cell>
          <cell r="E8418">
            <v>22537.030255712929</v>
          </cell>
        </row>
        <row r="8419">
          <cell r="A8419" t="str">
            <v>MT</v>
          </cell>
          <cell r="B8419">
            <v>2008</v>
          </cell>
          <cell r="D8419" t="str">
            <v>MILHO</v>
          </cell>
          <cell r="E8419">
            <v>15414.036026350135</v>
          </cell>
        </row>
        <row r="8420">
          <cell r="A8420" t="str">
            <v>MT</v>
          </cell>
          <cell r="B8420">
            <v>2008</v>
          </cell>
          <cell r="D8420" t="str">
            <v>MILHO</v>
          </cell>
          <cell r="E8420">
            <v>887.45205565608546</v>
          </cell>
        </row>
        <row r="8421">
          <cell r="A8421" t="str">
            <v>MT</v>
          </cell>
          <cell r="B8421">
            <v>2008</v>
          </cell>
          <cell r="D8421" t="str">
            <v>MILHO</v>
          </cell>
          <cell r="E8421">
            <v>11827.568343751069</v>
          </cell>
        </row>
        <row r="8422">
          <cell r="A8422" t="str">
            <v>MT</v>
          </cell>
          <cell r="B8422">
            <v>2008</v>
          </cell>
          <cell r="D8422" t="str">
            <v>MILHO</v>
          </cell>
          <cell r="E8422">
            <v>4196.6020606124639</v>
          </cell>
        </row>
        <row r="8423">
          <cell r="A8423" t="str">
            <v>MT</v>
          </cell>
          <cell r="B8423">
            <v>2008</v>
          </cell>
          <cell r="D8423" t="str">
            <v>MILHO</v>
          </cell>
          <cell r="E8423">
            <v>3747.708505086071</v>
          </cell>
        </row>
        <row r="8424">
          <cell r="A8424" t="str">
            <v>MT</v>
          </cell>
          <cell r="B8424">
            <v>2008</v>
          </cell>
          <cell r="D8424" t="str">
            <v>MILHO</v>
          </cell>
          <cell r="E8424">
            <v>14638.921066477333</v>
          </cell>
        </row>
        <row r="8425">
          <cell r="A8425" t="str">
            <v>SC</v>
          </cell>
          <cell r="B8425">
            <v>2008</v>
          </cell>
          <cell r="D8425" t="str">
            <v>MILHO</v>
          </cell>
          <cell r="E8425">
            <v>7194.6350175915504</v>
          </cell>
        </row>
        <row r="8426">
          <cell r="A8426" t="str">
            <v>PR</v>
          </cell>
          <cell r="B8426">
            <v>2008</v>
          </cell>
          <cell r="D8426" t="str">
            <v>MILHO</v>
          </cell>
          <cell r="E8426">
            <v>1371.2344581956311</v>
          </cell>
        </row>
        <row r="8427">
          <cell r="A8427" t="str">
            <v>SP</v>
          </cell>
          <cell r="B8427">
            <v>2008</v>
          </cell>
          <cell r="D8427" t="str">
            <v>MILHO</v>
          </cell>
          <cell r="E8427">
            <v>2189.1550247297632</v>
          </cell>
        </row>
        <row r="8428">
          <cell r="A8428" t="str">
            <v>PR</v>
          </cell>
          <cell r="B8428">
            <v>2008</v>
          </cell>
          <cell r="D8428" t="str">
            <v>MILHO</v>
          </cell>
          <cell r="E8428">
            <v>1298.1387790920285</v>
          </cell>
        </row>
        <row r="8429">
          <cell r="A8429" t="str">
            <v>PR</v>
          </cell>
          <cell r="B8429">
            <v>2008</v>
          </cell>
          <cell r="D8429" t="str">
            <v>MILHO</v>
          </cell>
          <cell r="E8429">
            <v>-9.2642263349187832</v>
          </cell>
        </row>
        <row r="8430">
          <cell r="A8430" t="str">
            <v>PR</v>
          </cell>
          <cell r="B8430">
            <v>2008</v>
          </cell>
          <cell r="D8430" t="str">
            <v>MILHO</v>
          </cell>
          <cell r="E8430">
            <v>2.7926590292120554</v>
          </cell>
        </row>
        <row r="8431">
          <cell r="A8431" t="str">
            <v>PR</v>
          </cell>
          <cell r="B8431">
            <v>2008</v>
          </cell>
          <cell r="D8431" t="str">
            <v>MILHO</v>
          </cell>
          <cell r="E8431">
            <v>4177.411466654492</v>
          </cell>
        </row>
        <row r="8432">
          <cell r="A8432" t="str">
            <v>PR</v>
          </cell>
          <cell r="B8432">
            <v>2008</v>
          </cell>
          <cell r="D8432" t="str">
            <v>MILHO</v>
          </cell>
          <cell r="E8432">
            <v>9117.3608754068355</v>
          </cell>
        </row>
        <row r="8433">
          <cell r="A8433" t="str">
            <v>PR</v>
          </cell>
          <cell r="B8433">
            <v>2008</v>
          </cell>
          <cell r="D8433" t="str">
            <v>MILHO</v>
          </cell>
          <cell r="E8433">
            <v>1423.0597495726713</v>
          </cell>
        </row>
        <row r="8434">
          <cell r="A8434" t="str">
            <v>PR</v>
          </cell>
          <cell r="B8434">
            <v>2008</v>
          </cell>
          <cell r="D8434" t="str">
            <v>MILHO</v>
          </cell>
          <cell r="E8434">
            <v>3715.2332146217991</v>
          </cell>
        </row>
        <row r="8435">
          <cell r="A8435" t="str">
            <v>PR</v>
          </cell>
          <cell r="B8435">
            <v>2008</v>
          </cell>
          <cell r="D8435" t="str">
            <v>MILHO</v>
          </cell>
          <cell r="E8435">
            <v>760.18751495036599</v>
          </cell>
        </row>
        <row r="8436">
          <cell r="A8436" t="str">
            <v>PR</v>
          </cell>
          <cell r="B8436">
            <v>2008</v>
          </cell>
          <cell r="D8436" t="str">
            <v>MILHO</v>
          </cell>
          <cell r="E8436">
            <v>308.68889098085299</v>
          </cell>
        </row>
        <row r="8437">
          <cell r="A8437" t="str">
            <v>PR</v>
          </cell>
          <cell r="B8437">
            <v>2008</v>
          </cell>
          <cell r="D8437" t="str">
            <v>MILHO</v>
          </cell>
          <cell r="E8437">
            <v>988.97535520377062</v>
          </cell>
        </row>
        <row r="8438">
          <cell r="A8438" t="str">
            <v>PR</v>
          </cell>
          <cell r="B8438">
            <v>2008</v>
          </cell>
          <cell r="D8438" t="str">
            <v>MILHO</v>
          </cell>
          <cell r="E8438">
            <v>1204.0965341022154</v>
          </cell>
        </row>
        <row r="8439">
          <cell r="A8439" t="str">
            <v>PR</v>
          </cell>
          <cell r="B8439">
            <v>2008</v>
          </cell>
          <cell r="D8439" t="str">
            <v>MILHO</v>
          </cell>
          <cell r="E8439">
            <v>2301.5781764982457</v>
          </cell>
        </row>
        <row r="8440">
          <cell r="A8440" t="str">
            <v>PR</v>
          </cell>
          <cell r="B8440">
            <v>2008</v>
          </cell>
          <cell r="D8440" t="str">
            <v>MILHO</v>
          </cell>
          <cell r="E8440">
            <v>1521.4412072232183</v>
          </cell>
        </row>
        <row r="8441">
          <cell r="A8441" t="str">
            <v>PR</v>
          </cell>
          <cell r="B8441">
            <v>2008</v>
          </cell>
          <cell r="D8441" t="str">
            <v>MILHO</v>
          </cell>
          <cell r="E8441">
            <v>15574.990207374583</v>
          </cell>
        </row>
        <row r="8442">
          <cell r="A8442" t="str">
            <v>PR</v>
          </cell>
          <cell r="B8442">
            <v>2008</v>
          </cell>
          <cell r="D8442" t="str">
            <v>MILHO</v>
          </cell>
          <cell r="E8442">
            <v>2085.4389471824088</v>
          </cell>
        </row>
        <row r="8443">
          <cell r="A8443" t="str">
            <v>PR</v>
          </cell>
          <cell r="B8443">
            <v>2008</v>
          </cell>
          <cell r="D8443" t="str">
            <v>MILHO</v>
          </cell>
          <cell r="E8443">
            <v>720.05909047033697</v>
          </cell>
        </row>
        <row r="8444">
          <cell r="A8444" t="str">
            <v>PR</v>
          </cell>
          <cell r="B8444">
            <v>2008</v>
          </cell>
          <cell r="D8444" t="str">
            <v>MILHO</v>
          </cell>
          <cell r="E8444">
            <v>1236.2970857368634</v>
          </cell>
        </row>
        <row r="8445">
          <cell r="A8445" t="str">
            <v>PR</v>
          </cell>
          <cell r="B8445">
            <v>2008</v>
          </cell>
          <cell r="D8445" t="str">
            <v>MILHO</v>
          </cell>
          <cell r="E8445">
            <v>2916.4165135013914</v>
          </cell>
        </row>
        <row r="8446">
          <cell r="A8446" t="str">
            <v>TO</v>
          </cell>
          <cell r="B8446">
            <v>2008</v>
          </cell>
          <cell r="D8446" t="str">
            <v>SOJA</v>
          </cell>
          <cell r="E8446">
            <v>1038.9541669710411</v>
          </cell>
        </row>
        <row r="8447">
          <cell r="A8447" t="str">
            <v>MA</v>
          </cell>
          <cell r="B8447">
            <v>2008</v>
          </cell>
          <cell r="D8447" t="str">
            <v>SOJA</v>
          </cell>
          <cell r="E8447">
            <v>2392.4811003521372</v>
          </cell>
        </row>
        <row r="8448">
          <cell r="A8448" t="str">
            <v>TO</v>
          </cell>
          <cell r="B8448">
            <v>2008</v>
          </cell>
          <cell r="D8448" t="str">
            <v>SOJA</v>
          </cell>
          <cell r="E8448">
            <v>507.88883612104075</v>
          </cell>
        </row>
        <row r="8449">
          <cell r="A8449" t="str">
            <v>MA</v>
          </cell>
          <cell r="B8449">
            <v>2008</v>
          </cell>
          <cell r="D8449" t="str">
            <v>SOJA</v>
          </cell>
          <cell r="E8449">
            <v>26.096337317021632</v>
          </cell>
        </row>
        <row r="8450">
          <cell r="A8450" t="str">
            <v>PA</v>
          </cell>
          <cell r="B8450">
            <v>2008</v>
          </cell>
          <cell r="D8450" t="str">
            <v>SOJA</v>
          </cell>
          <cell r="E8450">
            <v>13.179331541588988</v>
          </cell>
        </row>
        <row r="8451">
          <cell r="A8451" t="str">
            <v>MA</v>
          </cell>
          <cell r="B8451">
            <v>2008</v>
          </cell>
          <cell r="D8451" t="str">
            <v>SOJA</v>
          </cell>
          <cell r="E8451">
            <v>459.71506132755161</v>
          </cell>
        </row>
        <row r="8452">
          <cell r="A8452" t="str">
            <v>MA</v>
          </cell>
          <cell r="B8452">
            <v>2008</v>
          </cell>
          <cell r="D8452" t="str">
            <v>SOJA</v>
          </cell>
          <cell r="E8452">
            <v>913.30275621323722</v>
          </cell>
        </row>
        <row r="8453">
          <cell r="A8453" t="str">
            <v>TO</v>
          </cell>
          <cell r="B8453">
            <v>2008</v>
          </cell>
          <cell r="D8453" t="str">
            <v>SOJA</v>
          </cell>
          <cell r="E8453">
            <v>928.32522526560717</v>
          </cell>
        </row>
        <row r="8454">
          <cell r="A8454" t="str">
            <v>MA</v>
          </cell>
          <cell r="B8454">
            <v>2008</v>
          </cell>
          <cell r="D8454" t="str">
            <v>SOJA</v>
          </cell>
          <cell r="E8454">
            <v>2139.1608156215711</v>
          </cell>
        </row>
        <row r="8455">
          <cell r="A8455" t="str">
            <v>MA</v>
          </cell>
          <cell r="B8455">
            <v>2008</v>
          </cell>
          <cell r="D8455" t="str">
            <v>SOJA</v>
          </cell>
          <cell r="E8455">
            <v>1227.071482189881</v>
          </cell>
        </row>
        <row r="8456">
          <cell r="A8456" t="str">
            <v>TO</v>
          </cell>
          <cell r="B8456">
            <v>2008</v>
          </cell>
          <cell r="D8456" t="str">
            <v>SOJA</v>
          </cell>
          <cell r="E8456">
            <v>1592.3872743724326</v>
          </cell>
        </row>
        <row r="8457">
          <cell r="A8457" t="str">
            <v>MA</v>
          </cell>
          <cell r="B8457">
            <v>2008</v>
          </cell>
          <cell r="D8457" t="str">
            <v>SOJA</v>
          </cell>
          <cell r="E8457">
            <v>1543.0787213710598</v>
          </cell>
        </row>
        <row r="8458">
          <cell r="A8458" t="str">
            <v>TO</v>
          </cell>
          <cell r="B8458">
            <v>2008</v>
          </cell>
          <cell r="D8458" t="str">
            <v>SOJA</v>
          </cell>
          <cell r="E8458">
            <v>1401.9240970362409</v>
          </cell>
        </row>
        <row r="8459">
          <cell r="A8459" t="str">
            <v>BA</v>
          </cell>
          <cell r="B8459">
            <v>2008</v>
          </cell>
          <cell r="D8459" t="str">
            <v>SOJA</v>
          </cell>
          <cell r="E8459">
            <v>178.99491699521568</v>
          </cell>
        </row>
        <row r="8460">
          <cell r="A8460" t="str">
            <v>BA</v>
          </cell>
          <cell r="B8460">
            <v>2008</v>
          </cell>
          <cell r="D8460" t="str">
            <v>SOJA</v>
          </cell>
          <cell r="E8460">
            <v>336.64207543207732</v>
          </cell>
        </row>
        <row r="8461">
          <cell r="A8461" t="str">
            <v>BA</v>
          </cell>
          <cell r="B8461">
            <v>2008</v>
          </cell>
          <cell r="D8461" t="str">
            <v>SOJA</v>
          </cell>
          <cell r="E8461">
            <v>642.06116806870716</v>
          </cell>
        </row>
        <row r="8462">
          <cell r="A8462" t="str">
            <v>BA</v>
          </cell>
          <cell r="B8462">
            <v>2008</v>
          </cell>
          <cell r="D8462" t="str">
            <v>SOJA</v>
          </cell>
          <cell r="E8462">
            <v>364.4299018305739</v>
          </cell>
        </row>
        <row r="8463">
          <cell r="A8463" t="str">
            <v>BA</v>
          </cell>
          <cell r="B8463">
            <v>2008</v>
          </cell>
          <cell r="D8463" t="str">
            <v>SOJA</v>
          </cell>
          <cell r="E8463">
            <v>140.4009262290507</v>
          </cell>
        </row>
        <row r="8464">
          <cell r="A8464" t="str">
            <v>BA</v>
          </cell>
          <cell r="B8464">
            <v>2008</v>
          </cell>
          <cell r="D8464" t="str">
            <v>SOJA</v>
          </cell>
          <cell r="E8464">
            <v>46.656381186071968</v>
          </cell>
        </row>
        <row r="8465">
          <cell r="A8465" t="str">
            <v>BA</v>
          </cell>
          <cell r="B8465">
            <v>2008</v>
          </cell>
          <cell r="D8465" t="str">
            <v>SOJA</v>
          </cell>
          <cell r="E8465">
            <v>263.19643646441955</v>
          </cell>
        </row>
        <row r="8466">
          <cell r="A8466" t="str">
            <v>BA</v>
          </cell>
          <cell r="B8466">
            <v>2008</v>
          </cell>
          <cell r="D8466" t="str">
            <v>SOJA</v>
          </cell>
          <cell r="E8466">
            <v>426.83478397030717</v>
          </cell>
        </row>
        <row r="8467">
          <cell r="A8467" t="str">
            <v>BA</v>
          </cell>
          <cell r="B8467">
            <v>2008</v>
          </cell>
          <cell r="D8467" t="str">
            <v>SOJA</v>
          </cell>
          <cell r="E8467">
            <v>1174.7086974363592</v>
          </cell>
        </row>
        <row r="8468">
          <cell r="A8468" t="str">
            <v>BA</v>
          </cell>
          <cell r="B8468">
            <v>2008</v>
          </cell>
          <cell r="D8468" t="str">
            <v>SOJA</v>
          </cell>
          <cell r="E8468">
            <v>314.4215666495885</v>
          </cell>
        </row>
        <row r="8469">
          <cell r="A8469" t="str">
            <v>BA</v>
          </cell>
          <cell r="B8469">
            <v>2008</v>
          </cell>
          <cell r="D8469" t="str">
            <v>SOJA</v>
          </cell>
          <cell r="E8469">
            <v>147.60173428924082</v>
          </cell>
        </row>
        <row r="8470">
          <cell r="A8470" t="str">
            <v>BA</v>
          </cell>
          <cell r="B8470">
            <v>2008</v>
          </cell>
          <cell r="D8470" t="str">
            <v>SOJA</v>
          </cell>
          <cell r="E8470">
            <v>583.87534149708097</v>
          </cell>
        </row>
        <row r="8471">
          <cell r="A8471" t="str">
            <v>BA</v>
          </cell>
          <cell r="B8471">
            <v>2008</v>
          </cell>
          <cell r="D8471" t="str">
            <v>SOJA</v>
          </cell>
          <cell r="E8471">
            <v>181.40727408194306</v>
          </cell>
        </row>
        <row r="8472">
          <cell r="A8472" t="str">
            <v>BA</v>
          </cell>
          <cell r="B8472">
            <v>2008</v>
          </cell>
          <cell r="D8472" t="str">
            <v>SOJA</v>
          </cell>
          <cell r="E8472">
            <v>662.34994177932458</v>
          </cell>
        </row>
        <row r="8473">
          <cell r="A8473" t="str">
            <v>GO</v>
          </cell>
          <cell r="B8473">
            <v>2008</v>
          </cell>
          <cell r="D8473" t="str">
            <v>SOJA</v>
          </cell>
          <cell r="E8473">
            <v>1056.8991197194985</v>
          </cell>
        </row>
        <row r="8474">
          <cell r="A8474" t="str">
            <v>GO</v>
          </cell>
          <cell r="B8474">
            <v>2008</v>
          </cell>
          <cell r="D8474" t="str">
            <v>SOJA</v>
          </cell>
          <cell r="E8474">
            <v>454.998338587175</v>
          </cell>
        </row>
        <row r="8475">
          <cell r="A8475" t="str">
            <v>MG</v>
          </cell>
          <cell r="B8475">
            <v>2008</v>
          </cell>
          <cell r="D8475" t="str">
            <v>SOJA</v>
          </cell>
          <cell r="E8475">
            <v>422.68453097409696</v>
          </cell>
        </row>
        <row r="8476">
          <cell r="A8476" t="str">
            <v>GO</v>
          </cell>
          <cell r="B8476">
            <v>2008</v>
          </cell>
          <cell r="D8476" t="str">
            <v>SOJA</v>
          </cell>
          <cell r="E8476">
            <v>413.52622025860836</v>
          </cell>
        </row>
        <row r="8477">
          <cell r="A8477" t="str">
            <v>GO</v>
          </cell>
          <cell r="B8477">
            <v>2008</v>
          </cell>
          <cell r="D8477" t="str">
            <v>SOJA</v>
          </cell>
          <cell r="E8477">
            <v>583.10957786623294</v>
          </cell>
        </row>
        <row r="8478">
          <cell r="A8478" t="str">
            <v>GO</v>
          </cell>
          <cell r="B8478">
            <v>2008</v>
          </cell>
          <cell r="D8478" t="str">
            <v>SOJA</v>
          </cell>
          <cell r="E8478">
            <v>251.19758339876327</v>
          </cell>
        </row>
        <row r="8479">
          <cell r="A8479" t="str">
            <v>GO</v>
          </cell>
          <cell r="B8479">
            <v>2008</v>
          </cell>
          <cell r="D8479" t="str">
            <v>SOJA</v>
          </cell>
          <cell r="E8479">
            <v>749.24892408815788</v>
          </cell>
        </row>
        <row r="8480">
          <cell r="A8480" t="str">
            <v>MG</v>
          </cell>
          <cell r="B8480">
            <v>2008</v>
          </cell>
          <cell r="D8480" t="str">
            <v>SOJA</v>
          </cell>
          <cell r="E8480">
            <v>0.88498797917720173</v>
          </cell>
        </row>
        <row r="8481">
          <cell r="A8481" t="str">
            <v>MG</v>
          </cell>
          <cell r="B8481">
            <v>2008</v>
          </cell>
          <cell r="D8481" t="str">
            <v>SOJA</v>
          </cell>
          <cell r="E8481">
            <v>314.10310627203989</v>
          </cell>
        </row>
        <row r="8482">
          <cell r="A8482" t="str">
            <v>GO</v>
          </cell>
          <cell r="B8482">
            <v>2008</v>
          </cell>
          <cell r="D8482" t="str">
            <v>SOJA</v>
          </cell>
          <cell r="E8482">
            <v>447.5870152876293</v>
          </cell>
        </row>
        <row r="8483">
          <cell r="A8483" t="str">
            <v>MS</v>
          </cell>
          <cell r="B8483">
            <v>2008</v>
          </cell>
          <cell r="D8483" t="str">
            <v>SOJA</v>
          </cell>
          <cell r="E8483">
            <v>0.58573799366551982</v>
          </cell>
        </row>
        <row r="8484">
          <cell r="A8484" t="str">
            <v>GO</v>
          </cell>
          <cell r="B8484">
            <v>2008</v>
          </cell>
          <cell r="D8484" t="str">
            <v>SOJA</v>
          </cell>
          <cell r="E8484">
            <v>68.258789938911818</v>
          </cell>
        </row>
        <row r="8485">
          <cell r="A8485" t="str">
            <v>GO</v>
          </cell>
          <cell r="B8485">
            <v>2008</v>
          </cell>
          <cell r="D8485" t="str">
            <v>SOJA</v>
          </cell>
          <cell r="E8485">
            <v>0.46310732079482148</v>
          </cell>
        </row>
        <row r="8486">
          <cell r="A8486" t="str">
            <v>MT</v>
          </cell>
          <cell r="B8486">
            <v>2008</v>
          </cell>
          <cell r="D8486" t="str">
            <v>SOJA</v>
          </cell>
          <cell r="E8486">
            <v>43.234167041230435</v>
          </cell>
        </row>
        <row r="8487">
          <cell r="A8487" t="str">
            <v>GO</v>
          </cell>
          <cell r="B8487">
            <v>2008</v>
          </cell>
          <cell r="D8487" t="str">
            <v>SOJA</v>
          </cell>
          <cell r="E8487">
            <v>111.13408876619938</v>
          </cell>
        </row>
        <row r="8488">
          <cell r="A8488" t="str">
            <v>GO</v>
          </cell>
          <cell r="B8488">
            <v>2008</v>
          </cell>
          <cell r="D8488" t="str">
            <v>SOJA</v>
          </cell>
          <cell r="E8488">
            <v>31.620781317953256</v>
          </cell>
        </row>
        <row r="8489">
          <cell r="A8489" t="str">
            <v>MS</v>
          </cell>
          <cell r="B8489">
            <v>2008</v>
          </cell>
          <cell r="D8489" t="str">
            <v>SOJA</v>
          </cell>
          <cell r="E8489">
            <v>58.870652191051491</v>
          </cell>
        </row>
        <row r="8490">
          <cell r="A8490" t="str">
            <v>GO</v>
          </cell>
          <cell r="B8490">
            <v>2008</v>
          </cell>
          <cell r="D8490" t="str">
            <v>SOJA</v>
          </cell>
          <cell r="E8490">
            <v>195.9497332562328</v>
          </cell>
        </row>
        <row r="8491">
          <cell r="A8491" t="str">
            <v>GO</v>
          </cell>
          <cell r="B8491">
            <v>2008</v>
          </cell>
          <cell r="D8491" t="str">
            <v>SOJA</v>
          </cell>
          <cell r="E8491">
            <v>142.49155505924898</v>
          </cell>
        </row>
        <row r="8492">
          <cell r="A8492" t="str">
            <v>PI</v>
          </cell>
          <cell r="B8492">
            <v>2008</v>
          </cell>
          <cell r="D8492" t="str">
            <v>SOJA</v>
          </cell>
          <cell r="E8492">
            <v>465.05406973298238</v>
          </cell>
        </row>
        <row r="8493">
          <cell r="A8493" t="str">
            <v>PI</v>
          </cell>
          <cell r="B8493">
            <v>2008</v>
          </cell>
          <cell r="D8493" t="str">
            <v>SOJA</v>
          </cell>
          <cell r="E8493">
            <v>498.17196509788579</v>
          </cell>
        </row>
        <row r="8494">
          <cell r="A8494" t="str">
            <v>PI</v>
          </cell>
          <cell r="B8494">
            <v>2008</v>
          </cell>
          <cell r="D8494" t="str">
            <v>SOJA</v>
          </cell>
          <cell r="E8494">
            <v>454.38107196461505</v>
          </cell>
        </row>
        <row r="8495">
          <cell r="A8495" t="str">
            <v>PI</v>
          </cell>
          <cell r="B8495">
            <v>2008</v>
          </cell>
          <cell r="D8495" t="str">
            <v>SOJA</v>
          </cell>
          <cell r="E8495">
            <v>507.69010555878788</v>
          </cell>
        </row>
        <row r="8496">
          <cell r="A8496" t="str">
            <v>PI</v>
          </cell>
          <cell r="B8496">
            <v>2008</v>
          </cell>
          <cell r="D8496" t="str">
            <v>SOJA</v>
          </cell>
          <cell r="E8496">
            <v>0.68432834484582716</v>
          </cell>
        </row>
        <row r="8497">
          <cell r="A8497" t="str">
            <v>MT</v>
          </cell>
          <cell r="B8497">
            <v>2008</v>
          </cell>
          <cell r="D8497" t="str">
            <v>SOJA</v>
          </cell>
          <cell r="E8497">
            <v>1724.9241593134338</v>
          </cell>
        </row>
        <row r="8498">
          <cell r="A8498" t="str">
            <v>MT</v>
          </cell>
          <cell r="B8498">
            <v>2008</v>
          </cell>
          <cell r="D8498" t="str">
            <v>SOJA</v>
          </cell>
          <cell r="E8498">
            <v>-14.566991330967003</v>
          </cell>
        </row>
        <row r="8499">
          <cell r="A8499" t="str">
            <v>MT</v>
          </cell>
          <cell r="B8499">
            <v>2008</v>
          </cell>
          <cell r="D8499" t="str">
            <v>SOJA</v>
          </cell>
          <cell r="E8499">
            <v>2808.8484383274904</v>
          </cell>
        </row>
        <row r="8500">
          <cell r="A8500" t="str">
            <v>MT</v>
          </cell>
          <cell r="B8500">
            <v>2008</v>
          </cell>
          <cell r="D8500" t="str">
            <v>SOJA</v>
          </cell>
          <cell r="E8500">
            <v>0</v>
          </cell>
        </row>
        <row r="8501">
          <cell r="A8501" t="str">
            <v>MT</v>
          </cell>
          <cell r="B8501">
            <v>2008</v>
          </cell>
          <cell r="D8501" t="str">
            <v>SOJA</v>
          </cell>
          <cell r="E8501">
            <v>1274.9967623106704</v>
          </cell>
        </row>
        <row r="8502">
          <cell r="A8502" t="str">
            <v>MT</v>
          </cell>
          <cell r="B8502">
            <v>2008</v>
          </cell>
          <cell r="D8502" t="str">
            <v>SOJA</v>
          </cell>
          <cell r="E8502">
            <v>1028.1166354547242</v>
          </cell>
        </row>
        <row r="8503">
          <cell r="A8503" t="str">
            <v>MT</v>
          </cell>
          <cell r="B8503">
            <v>2008</v>
          </cell>
          <cell r="D8503" t="str">
            <v>SOJA</v>
          </cell>
          <cell r="E8503">
            <v>1156.3412534446427</v>
          </cell>
        </row>
        <row r="8504">
          <cell r="A8504" t="str">
            <v>MS</v>
          </cell>
          <cell r="B8504">
            <v>2008</v>
          </cell>
          <cell r="D8504" t="str">
            <v>SOJA</v>
          </cell>
          <cell r="E8504">
            <v>431.82064834219028</v>
          </cell>
        </row>
        <row r="8505">
          <cell r="A8505" t="str">
            <v>MS</v>
          </cell>
          <cell r="B8505">
            <v>2008</v>
          </cell>
          <cell r="D8505" t="str">
            <v>SOJA</v>
          </cell>
          <cell r="E8505">
            <v>3838.2912557177101</v>
          </cell>
        </row>
        <row r="8506">
          <cell r="A8506" t="str">
            <v>MS</v>
          </cell>
          <cell r="B8506">
            <v>2008</v>
          </cell>
          <cell r="D8506" t="str">
            <v>SOJA</v>
          </cell>
          <cell r="E8506">
            <v>450.88529503891112</v>
          </cell>
        </row>
        <row r="8507">
          <cell r="A8507" t="str">
            <v>MS</v>
          </cell>
          <cell r="B8507">
            <v>2008</v>
          </cell>
          <cell r="D8507" t="str">
            <v>SOJA</v>
          </cell>
          <cell r="E8507">
            <v>3108.4497762635042</v>
          </cell>
        </row>
        <row r="8508">
          <cell r="A8508" t="str">
            <v>MS</v>
          </cell>
          <cell r="B8508">
            <v>2008</v>
          </cell>
          <cell r="D8508" t="str">
            <v>SOJA</v>
          </cell>
          <cell r="E8508">
            <v>1155.8398874531824</v>
          </cell>
        </row>
        <row r="8509">
          <cell r="A8509" t="str">
            <v>MS</v>
          </cell>
          <cell r="B8509">
            <v>2008</v>
          </cell>
          <cell r="D8509" t="str">
            <v>SOJA</v>
          </cell>
          <cell r="E8509">
            <v>644.49133279293062</v>
          </cell>
        </row>
        <row r="8510">
          <cell r="A8510" t="str">
            <v>MS</v>
          </cell>
          <cell r="B8510">
            <v>2008</v>
          </cell>
          <cell r="D8510" t="str">
            <v>SOJA</v>
          </cell>
          <cell r="E8510">
            <v>207.49509222402656</v>
          </cell>
        </row>
        <row r="8511">
          <cell r="A8511" t="str">
            <v>MT</v>
          </cell>
          <cell r="B8511">
            <v>2008</v>
          </cell>
          <cell r="D8511" t="str">
            <v>SOJA</v>
          </cell>
          <cell r="E8511">
            <v>428.4830223089844</v>
          </cell>
        </row>
        <row r="8512">
          <cell r="A8512" t="str">
            <v>MT</v>
          </cell>
          <cell r="B8512">
            <v>2008</v>
          </cell>
          <cell r="D8512" t="str">
            <v>SOJA</v>
          </cell>
          <cell r="E8512">
            <v>550.47864952616601</v>
          </cell>
        </row>
        <row r="8513">
          <cell r="A8513" t="str">
            <v>MT</v>
          </cell>
          <cell r="B8513">
            <v>2008</v>
          </cell>
          <cell r="D8513" t="str">
            <v>SOJA</v>
          </cell>
          <cell r="E8513">
            <v>129.22959951233355</v>
          </cell>
        </row>
        <row r="8514">
          <cell r="A8514" t="str">
            <v>MT</v>
          </cell>
          <cell r="B8514">
            <v>2008</v>
          </cell>
          <cell r="D8514" t="str">
            <v>SOJA</v>
          </cell>
          <cell r="E8514">
            <v>1296.6837422957872</v>
          </cell>
        </row>
        <row r="8515">
          <cell r="A8515" t="str">
            <v>MT</v>
          </cell>
          <cell r="B8515">
            <v>2008</v>
          </cell>
          <cell r="D8515" t="str">
            <v>SOJA</v>
          </cell>
          <cell r="E8515">
            <v>589.74423767206235</v>
          </cell>
        </row>
        <row r="8516">
          <cell r="A8516" t="str">
            <v>MT</v>
          </cell>
          <cell r="B8516">
            <v>2008</v>
          </cell>
          <cell r="D8516" t="str">
            <v>SOJA</v>
          </cell>
          <cell r="E8516">
            <v>2606.4048031802899</v>
          </cell>
        </row>
        <row r="8517">
          <cell r="A8517" t="str">
            <v>MT</v>
          </cell>
          <cell r="B8517">
            <v>2008</v>
          </cell>
          <cell r="D8517" t="str">
            <v>SOJA</v>
          </cell>
          <cell r="E8517">
            <v>877.2501782427081</v>
          </cell>
        </row>
        <row r="8518">
          <cell r="A8518" t="str">
            <v>MT</v>
          </cell>
          <cell r="B8518">
            <v>2008</v>
          </cell>
          <cell r="D8518" t="str">
            <v>SOJA</v>
          </cell>
          <cell r="E8518">
            <v>1416.3468103423506</v>
          </cell>
        </row>
        <row r="8519">
          <cell r="A8519" t="str">
            <v>MT</v>
          </cell>
          <cell r="B8519">
            <v>2008</v>
          </cell>
          <cell r="D8519" t="str">
            <v>SOJA</v>
          </cell>
          <cell r="E8519">
            <v>-1.4307570499643152</v>
          </cell>
        </row>
        <row r="8520">
          <cell r="A8520" t="str">
            <v>MT</v>
          </cell>
          <cell r="B8520">
            <v>2008</v>
          </cell>
          <cell r="D8520" t="str">
            <v>SOJA</v>
          </cell>
          <cell r="E8520">
            <v>481.12039362163108</v>
          </cell>
        </row>
        <row r="8521">
          <cell r="A8521" t="str">
            <v>MT</v>
          </cell>
          <cell r="B8521">
            <v>2008</v>
          </cell>
          <cell r="D8521" t="str">
            <v>SOJA</v>
          </cell>
          <cell r="E8521">
            <v>11565.810394591916</v>
          </cell>
        </row>
        <row r="8522">
          <cell r="A8522" t="str">
            <v>MT</v>
          </cell>
          <cell r="B8522">
            <v>2008</v>
          </cell>
          <cell r="D8522" t="str">
            <v>SOJA</v>
          </cell>
          <cell r="E8522">
            <v>3862.9571467891019</v>
          </cell>
        </row>
        <row r="8523">
          <cell r="A8523" t="str">
            <v>MT</v>
          </cell>
          <cell r="B8523">
            <v>2008</v>
          </cell>
          <cell r="D8523" t="str">
            <v>SOJA</v>
          </cell>
          <cell r="E8523">
            <v>1493.4578517007003</v>
          </cell>
        </row>
        <row r="8524">
          <cell r="A8524" t="str">
            <v>MT</v>
          </cell>
          <cell r="B8524">
            <v>2008</v>
          </cell>
          <cell r="D8524" t="str">
            <v>SOJA</v>
          </cell>
          <cell r="E8524">
            <v>5409.4413676696831</v>
          </cell>
        </row>
        <row r="8525">
          <cell r="A8525" t="str">
            <v>MT</v>
          </cell>
          <cell r="B8525">
            <v>2008</v>
          </cell>
          <cell r="D8525" t="str">
            <v>SOJA</v>
          </cell>
          <cell r="E8525">
            <v>1324.5453520474546</v>
          </cell>
        </row>
        <row r="8526">
          <cell r="A8526" t="str">
            <v>MT</v>
          </cell>
          <cell r="B8526">
            <v>2008</v>
          </cell>
          <cell r="D8526" t="str">
            <v>SOJA</v>
          </cell>
          <cell r="E8526">
            <v>11.53584521971762</v>
          </cell>
        </row>
        <row r="8527">
          <cell r="A8527" t="str">
            <v>MT</v>
          </cell>
          <cell r="B8527">
            <v>2008</v>
          </cell>
          <cell r="D8527" t="str">
            <v>SOJA</v>
          </cell>
          <cell r="E8527">
            <v>2690.2598087110114</v>
          </cell>
        </row>
        <row r="8528">
          <cell r="A8528" t="str">
            <v>MT</v>
          </cell>
          <cell r="B8528">
            <v>2008</v>
          </cell>
          <cell r="D8528" t="str">
            <v>SOJA</v>
          </cell>
          <cell r="E8528">
            <v>810.65671827293022</v>
          </cell>
        </row>
        <row r="8529">
          <cell r="A8529" t="str">
            <v>MT</v>
          </cell>
          <cell r="B8529">
            <v>2008</v>
          </cell>
          <cell r="D8529" t="str">
            <v>SOJA</v>
          </cell>
          <cell r="E8529">
            <v>421.36833303866581</v>
          </cell>
        </row>
        <row r="8530">
          <cell r="A8530" t="str">
            <v>MT</v>
          </cell>
          <cell r="B8530">
            <v>2008</v>
          </cell>
          <cell r="D8530" t="str">
            <v>SOJA</v>
          </cell>
          <cell r="E8530">
            <v>1043.4040304460837</v>
          </cell>
        </row>
        <row r="8531">
          <cell r="A8531" t="str">
            <v>MT</v>
          </cell>
          <cell r="B8531">
            <v>2008</v>
          </cell>
          <cell r="D8531" t="str">
            <v>SOJA</v>
          </cell>
          <cell r="E8531">
            <v>2298.5182987602384</v>
          </cell>
        </row>
        <row r="8532">
          <cell r="A8532" t="str">
            <v>MT</v>
          </cell>
          <cell r="B8532">
            <v>2008</v>
          </cell>
          <cell r="D8532" t="str">
            <v>SOJA</v>
          </cell>
          <cell r="E8532">
            <v>376.49884614049648</v>
          </cell>
        </row>
        <row r="8533">
          <cell r="A8533" t="str">
            <v>PA</v>
          </cell>
          <cell r="B8533">
            <v>2008</v>
          </cell>
          <cell r="D8533" t="str">
            <v>SOJA</v>
          </cell>
          <cell r="E8533">
            <v>507.72695761517048</v>
          </cell>
        </row>
        <row r="8534">
          <cell r="A8534" t="str">
            <v>MT</v>
          </cell>
          <cell r="B8534">
            <v>2008</v>
          </cell>
          <cell r="D8534" t="str">
            <v>SOJA</v>
          </cell>
          <cell r="E8534">
            <v>1060.012116644891</v>
          </cell>
        </row>
        <row r="8535">
          <cell r="A8535" t="str">
            <v>MT</v>
          </cell>
          <cell r="B8535">
            <v>2008</v>
          </cell>
          <cell r="D8535" t="str">
            <v>SOJA</v>
          </cell>
          <cell r="E8535">
            <v>1375.9232810013636</v>
          </cell>
        </row>
        <row r="8536">
          <cell r="A8536" t="str">
            <v>MT</v>
          </cell>
          <cell r="B8536">
            <v>2008</v>
          </cell>
          <cell r="D8536" t="str">
            <v>SOJA</v>
          </cell>
          <cell r="E8536">
            <v>1244.2511626222176</v>
          </cell>
        </row>
        <row r="8537">
          <cell r="A8537" t="str">
            <v>MT</v>
          </cell>
          <cell r="B8537">
            <v>2008</v>
          </cell>
          <cell r="D8537" t="str">
            <v>SOJA</v>
          </cell>
          <cell r="E8537">
            <v>826.92993138236591</v>
          </cell>
        </row>
        <row r="8538">
          <cell r="A8538" t="str">
            <v>MT</v>
          </cell>
          <cell r="B8538">
            <v>2008</v>
          </cell>
          <cell r="D8538" t="str">
            <v>SOJA</v>
          </cell>
          <cell r="E8538">
            <v>1385.4482262766344</v>
          </cell>
        </row>
        <row r="8539">
          <cell r="A8539" t="str">
            <v>MT</v>
          </cell>
          <cell r="B8539">
            <v>2008</v>
          </cell>
          <cell r="D8539" t="str">
            <v>SOJA</v>
          </cell>
          <cell r="E8539">
            <v>1020.089469859421</v>
          </cell>
        </row>
        <row r="8540">
          <cell r="A8540" t="str">
            <v>MT</v>
          </cell>
          <cell r="B8540">
            <v>2008</v>
          </cell>
          <cell r="D8540" t="str">
            <v>SOJA</v>
          </cell>
          <cell r="E8540">
            <v>451.74833979901126</v>
          </cell>
        </row>
        <row r="8541">
          <cell r="A8541" t="str">
            <v>MT</v>
          </cell>
          <cell r="B8541">
            <v>2008</v>
          </cell>
          <cell r="D8541" t="str">
            <v>SOJA</v>
          </cell>
          <cell r="E8541">
            <v>717.92809660647026</v>
          </cell>
        </row>
        <row r="8542">
          <cell r="A8542" t="str">
            <v>MT</v>
          </cell>
          <cell r="B8542">
            <v>2008</v>
          </cell>
          <cell r="D8542" t="str">
            <v>SOJA</v>
          </cell>
          <cell r="E8542">
            <v>6.5870838992561227</v>
          </cell>
        </row>
        <row r="8543">
          <cell r="A8543" t="str">
            <v>MT</v>
          </cell>
          <cell r="B8543">
            <v>2008</v>
          </cell>
          <cell r="D8543" t="str">
            <v>SOJA</v>
          </cell>
          <cell r="E8543">
            <v>277.01384109381422</v>
          </cell>
        </row>
        <row r="8544">
          <cell r="A8544" t="str">
            <v>RS</v>
          </cell>
          <cell r="B8544">
            <v>2008</v>
          </cell>
          <cell r="D8544" t="str">
            <v>SOJA</v>
          </cell>
          <cell r="E8544">
            <v>3781.5051383262762</v>
          </cell>
        </row>
        <row r="8545">
          <cell r="A8545" t="str">
            <v>RS</v>
          </cell>
          <cell r="B8545">
            <v>2008</v>
          </cell>
          <cell r="D8545" t="str">
            <v>SOJA</v>
          </cell>
          <cell r="E8545">
            <v>9379.5059807527214</v>
          </cell>
        </row>
        <row r="8546">
          <cell r="A8546" t="str">
            <v>RS</v>
          </cell>
          <cell r="B8546">
            <v>2008</v>
          </cell>
          <cell r="D8546" t="str">
            <v>SOJA</v>
          </cell>
          <cell r="E8546">
            <v>10862.632257057145</v>
          </cell>
        </row>
        <row r="8547">
          <cell r="A8547" t="str">
            <v>RS</v>
          </cell>
          <cell r="B8547">
            <v>2008</v>
          </cell>
          <cell r="D8547" t="str">
            <v>SOJA</v>
          </cell>
          <cell r="E8547">
            <v>2989.671732239759</v>
          </cell>
        </row>
        <row r="8548">
          <cell r="A8548" t="str">
            <v>RS</v>
          </cell>
          <cell r="B8548">
            <v>2008</v>
          </cell>
          <cell r="D8548" t="str">
            <v>SOJA</v>
          </cell>
          <cell r="E8548">
            <v>2368.7164799969282</v>
          </cell>
        </row>
        <row r="8549">
          <cell r="A8549" t="str">
            <v>RS</v>
          </cell>
          <cell r="B8549">
            <v>2008</v>
          </cell>
          <cell r="D8549" t="str">
            <v>SOJA</v>
          </cell>
          <cell r="E8549">
            <v>10839.039295417671</v>
          </cell>
        </row>
        <row r="8550">
          <cell r="A8550" t="str">
            <v>RS</v>
          </cell>
          <cell r="B8550">
            <v>2008</v>
          </cell>
          <cell r="D8550" t="str">
            <v>SOJA</v>
          </cell>
          <cell r="E8550">
            <v>1411.6761830776147</v>
          </cell>
        </row>
        <row r="8551">
          <cell r="A8551" t="str">
            <v>RS</v>
          </cell>
          <cell r="B8551">
            <v>2008</v>
          </cell>
          <cell r="D8551" t="str">
            <v>SOJA</v>
          </cell>
          <cell r="E8551">
            <v>1.7203482858891936</v>
          </cell>
        </row>
        <row r="8552">
          <cell r="A8552" t="str">
            <v>RS</v>
          </cell>
          <cell r="B8552">
            <v>2008</v>
          </cell>
          <cell r="D8552" t="str">
            <v>SOJA</v>
          </cell>
          <cell r="E8552">
            <v>14499.646755155403</v>
          </cell>
        </row>
        <row r="8553">
          <cell r="A8553" t="str">
            <v>RS</v>
          </cell>
          <cell r="B8553">
            <v>2008</v>
          </cell>
          <cell r="D8553" t="str">
            <v>SOJA</v>
          </cell>
          <cell r="E8553">
            <v>7066.5867333545566</v>
          </cell>
        </row>
        <row r="8554">
          <cell r="A8554" t="str">
            <v>RS</v>
          </cell>
          <cell r="B8554">
            <v>2008</v>
          </cell>
          <cell r="D8554" t="str">
            <v>SOJA</v>
          </cell>
          <cell r="E8554">
            <v>138.16917666801933</v>
          </cell>
        </row>
        <row r="8555">
          <cell r="A8555" t="str">
            <v>RS</v>
          </cell>
          <cell r="B8555">
            <v>2008</v>
          </cell>
          <cell r="D8555" t="str">
            <v>SOJA</v>
          </cell>
          <cell r="E8555">
            <v>7964.1647756739576</v>
          </cell>
        </row>
        <row r="8556">
          <cell r="A8556" t="str">
            <v>RS</v>
          </cell>
          <cell r="B8556">
            <v>2008</v>
          </cell>
          <cell r="D8556" t="str">
            <v>SOJA</v>
          </cell>
          <cell r="E8556">
            <v>3357.8024496929602</v>
          </cell>
        </row>
        <row r="8557">
          <cell r="A8557" t="str">
            <v>RS</v>
          </cell>
          <cell r="B8557">
            <v>2008</v>
          </cell>
          <cell r="D8557" t="str">
            <v>SOJA</v>
          </cell>
          <cell r="E8557">
            <v>15972.783945928475</v>
          </cell>
        </row>
        <row r="8558">
          <cell r="A8558" t="str">
            <v>SC</v>
          </cell>
          <cell r="B8558">
            <v>2008</v>
          </cell>
          <cell r="D8558" t="str">
            <v>SOJA</v>
          </cell>
          <cell r="E8558">
            <v>-1.2644183823398575E-16</v>
          </cell>
        </row>
        <row r="8559">
          <cell r="A8559" t="str">
            <v>SC</v>
          </cell>
          <cell r="B8559">
            <v>2008</v>
          </cell>
          <cell r="D8559" t="str">
            <v>SOJA</v>
          </cell>
          <cell r="E8559">
            <v>6769.0094353210125</v>
          </cell>
        </row>
        <row r="8560">
          <cell r="A8560" t="str">
            <v>PR</v>
          </cell>
          <cell r="B8560">
            <v>2008</v>
          </cell>
          <cell r="D8560" t="str">
            <v>SOJA</v>
          </cell>
          <cell r="E8560">
            <v>684.10344536212483</v>
          </cell>
        </row>
        <row r="8561">
          <cell r="A8561" t="str">
            <v>SP</v>
          </cell>
          <cell r="B8561">
            <v>2008</v>
          </cell>
          <cell r="D8561" t="str">
            <v>SOJA</v>
          </cell>
          <cell r="E8561">
            <v>989.78750415283071</v>
          </cell>
        </row>
        <row r="8562">
          <cell r="A8562" t="str">
            <v>PR</v>
          </cell>
          <cell r="B8562">
            <v>2008</v>
          </cell>
          <cell r="D8562" t="str">
            <v>SOJA</v>
          </cell>
          <cell r="E8562">
            <v>971.21674430433654</v>
          </cell>
        </row>
        <row r="8563">
          <cell r="A8563" t="str">
            <v>PR</v>
          </cell>
          <cell r="B8563">
            <v>2008</v>
          </cell>
          <cell r="D8563" t="str">
            <v>SOJA</v>
          </cell>
          <cell r="E8563">
            <v>2888.834244765274</v>
          </cell>
        </row>
        <row r="8564">
          <cell r="A8564" t="str">
            <v>PR</v>
          </cell>
          <cell r="B8564">
            <v>2008</v>
          </cell>
          <cell r="D8564" t="str">
            <v>SOJA</v>
          </cell>
          <cell r="E8564">
            <v>6250.9687871331735</v>
          </cell>
        </row>
        <row r="8565">
          <cell r="A8565" t="str">
            <v>PR</v>
          </cell>
          <cell r="B8565">
            <v>2008</v>
          </cell>
          <cell r="D8565" t="str">
            <v>SOJA</v>
          </cell>
          <cell r="E8565">
            <v>1420.6755849845192</v>
          </cell>
        </row>
        <row r="8566">
          <cell r="A8566" t="str">
            <v>PR</v>
          </cell>
          <cell r="B8566">
            <v>2008</v>
          </cell>
          <cell r="D8566" t="str">
            <v>SOJA</v>
          </cell>
          <cell r="E8566">
            <v>694.81773676706575</v>
          </cell>
        </row>
        <row r="8567">
          <cell r="A8567" t="str">
            <v>PR</v>
          </cell>
          <cell r="B8567">
            <v>2008</v>
          </cell>
          <cell r="D8567" t="str">
            <v>SOJA</v>
          </cell>
          <cell r="E8567">
            <v>1015.8282939069973</v>
          </cell>
        </row>
        <row r="8568">
          <cell r="A8568" t="str">
            <v>PR</v>
          </cell>
          <cell r="B8568">
            <v>2008</v>
          </cell>
          <cell r="D8568" t="str">
            <v>SOJA</v>
          </cell>
          <cell r="E8568">
            <v>750.18806554150763</v>
          </cell>
        </row>
        <row r="8569">
          <cell r="A8569" t="str">
            <v>PR</v>
          </cell>
          <cell r="B8569">
            <v>2008</v>
          </cell>
          <cell r="D8569" t="str">
            <v>SOJA</v>
          </cell>
          <cell r="E8569">
            <v>563.36724076937014</v>
          </cell>
        </row>
        <row r="8570">
          <cell r="A8570" t="str">
            <v>PR</v>
          </cell>
          <cell r="B8570">
            <v>2008</v>
          </cell>
          <cell r="D8570" t="str">
            <v>SOJA</v>
          </cell>
          <cell r="E8570">
            <v>1964.6341655096207</v>
          </cell>
        </row>
        <row r="8571">
          <cell r="A8571" t="str">
            <v>PR</v>
          </cell>
          <cell r="B8571">
            <v>2008</v>
          </cell>
          <cell r="D8571" t="str">
            <v>SOJA</v>
          </cell>
          <cell r="E8571">
            <v>808.67413955437019</v>
          </cell>
        </row>
        <row r="8572">
          <cell r="A8572" t="str">
            <v>PR</v>
          </cell>
          <cell r="B8572">
            <v>2008</v>
          </cell>
          <cell r="D8572" t="str">
            <v>SOJA</v>
          </cell>
          <cell r="E8572">
            <v>2061.1352854189317</v>
          </cell>
        </row>
        <row r="8573">
          <cell r="A8573" t="str">
            <v>PR</v>
          </cell>
          <cell r="B8573">
            <v>2008</v>
          </cell>
          <cell r="D8573" t="str">
            <v>SOJA</v>
          </cell>
          <cell r="E8573">
            <v>1170.9608382609917</v>
          </cell>
        </row>
        <row r="8574">
          <cell r="A8574" t="str">
            <v>PR</v>
          </cell>
          <cell r="B8574">
            <v>2008</v>
          </cell>
          <cell r="D8574" t="str">
            <v>SOJA</v>
          </cell>
          <cell r="E8574">
            <v>5883.7437327660073</v>
          </cell>
        </row>
        <row r="8575">
          <cell r="A8575" t="str">
            <v>PR</v>
          </cell>
          <cell r="B8575">
            <v>2008</v>
          </cell>
          <cell r="D8575" t="str">
            <v>SOJA</v>
          </cell>
          <cell r="E8575">
            <v>1309.9585237471674</v>
          </cell>
        </row>
        <row r="8576">
          <cell r="A8576" t="str">
            <v>PR</v>
          </cell>
          <cell r="B8576">
            <v>2008</v>
          </cell>
          <cell r="D8576" t="str">
            <v>SOJA</v>
          </cell>
          <cell r="E8576">
            <v>503.39605832874128</v>
          </cell>
        </row>
        <row r="8577">
          <cell r="A8577" t="str">
            <v>PR</v>
          </cell>
          <cell r="B8577">
            <v>2008</v>
          </cell>
          <cell r="D8577" t="str">
            <v>SOJA</v>
          </cell>
          <cell r="E8577">
            <v>789.26615552415683</v>
          </cell>
        </row>
        <row r="8578">
          <cell r="A8578" t="str">
            <v>PR</v>
          </cell>
          <cell r="B8578">
            <v>2008</v>
          </cell>
          <cell r="D8578" t="str">
            <v>SOJA</v>
          </cell>
          <cell r="E8578">
            <v>2211.5757227993968</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Controle"/>
      <sheetName val="Violações de tolerância"/>
    </sheetNames>
    <sheetDataSet>
      <sheetData sheetId="0" refreshError="1"/>
      <sheetData sheetId="1">
        <row r="9">
          <cell r="A9" t="str">
            <v>Sim (Yes)</v>
          </cell>
          <cell r="B9" t="str">
            <v>Não (No)</v>
          </cell>
        </row>
        <row r="10">
          <cell r="A10" t="str">
            <v>Atendidos / Attended</v>
          </cell>
          <cell r="B10" t="str">
            <v>Parcialmente Atendidos / Partially Attended</v>
          </cell>
          <cell r="C10" t="str">
            <v>Não Atendidos / Not Attended</v>
          </cell>
        </row>
        <row r="11">
          <cell r="A11" t="str">
            <v>Sim/Yes</v>
          </cell>
          <cell r="B11" t="str">
            <v>Não/No</v>
          </cell>
          <cell r="C11" t="str">
            <v>Em parte/In part</v>
          </cell>
        </row>
      </sheetData>
      <sheetData sheetId="2" refreshError="1"/>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vale.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hyperlink" Target="https://vale.com/dams" TargetMode="External"/><Relationship Id="rId13" Type="http://schemas.openxmlformats.org/officeDocument/2006/relationships/ctrlProp" Target="../ctrlProps/ctrlProp1.xml"/><Relationship Id="rId3" Type="http://schemas.openxmlformats.org/officeDocument/2006/relationships/hyperlink" Target="https://principio15.azurewebsites.net/" TargetMode="External"/><Relationship Id="rId7" Type="http://schemas.openxmlformats.org/officeDocument/2006/relationships/hyperlink" Target="https://vale.com/documents/44618/5301309/Vale+SA-07-04-2025-CORPORATE-14-30.pdf/dc5bd57b-2247-553e-33dc-b926b87f77b0?version=1.4&amp;t=1744402879870&amp;download=false" TargetMode="External"/><Relationship Id="rId12" Type="http://schemas.openxmlformats.org/officeDocument/2006/relationships/vmlDrawing" Target="../drawings/vmlDrawing1.vml"/><Relationship Id="rId2" Type="http://schemas.openxmlformats.org/officeDocument/2006/relationships/hyperlink" Target="https://vale.com/documents/44618/5301370/POL-0046-G_Rev00_P_Conformidade+Fiscal.pdf/4c8fc565-4388-7107-2ee5-36d86512d645?version=1.1&amp;t=1705511992153&amp;download=false" TargetMode="External"/><Relationship Id="rId1" Type="http://schemas.openxmlformats.org/officeDocument/2006/relationships/hyperlink" Target="https://vale.com/documents/44618/5301370/POL-0046-G_Rev00_P_Conformidade+Fiscal.pdf/4c8fc565-4388-7107-2ee5-36d86512d645?version=1.1&amp;t=1705511992153&amp;download=false" TargetMode="External"/><Relationship Id="rId6" Type="http://schemas.openxmlformats.org/officeDocument/2006/relationships/hyperlink" Target="https://vale.com/paebm" TargetMode="External"/><Relationship Id="rId11" Type="http://schemas.openxmlformats.org/officeDocument/2006/relationships/drawing" Target="../drawings/drawing11.xml"/><Relationship Id="rId5" Type="http://schemas.openxmlformats.org/officeDocument/2006/relationships/hyperlink" Target="https://vale.com/documents/44618/5301370/POL-0046-G_Rev00_P_Conformidade+Fiscal.pdf/4c8fc565-4388-7107-2ee5-36d86512d645?version=1.1&amp;t=1705511992153&amp;download=false" TargetMode="External"/><Relationship Id="rId10" Type="http://schemas.openxmlformats.org/officeDocument/2006/relationships/printerSettings" Target="../printerSettings/printerSettings11.bin"/><Relationship Id="rId4" Type="http://schemas.openxmlformats.org/officeDocument/2006/relationships/hyperlink" Target="https://principio15.azurewebsites.net/basemetals" TargetMode="External"/><Relationship Id="rId9" Type="http://schemas.openxmlformats.org/officeDocument/2006/relationships/hyperlink" Target="https://vale.com/documents/44618/5301309/Vale+SA-07-04-2025-CORPORATE-14-30.pdf/dc5bd57b-2247-553e-33dc-b926b87f77b0?version=1.4&amp;t=1744402879870&amp;download=false" TargetMode="External"/><Relationship Id="rId14" Type="http://schemas.openxmlformats.org/officeDocument/2006/relationships/ctrlProp" Target="../ctrlProps/ctrlProp2.xml"/></Relationships>
</file>

<file path=xl/worksheets/_rels/sheet12.xml.rels><?xml version="1.0" encoding="UTF-8" standalone="yes"?>
<Relationships xmlns="http://schemas.openxmlformats.org/package/2006/relationships"><Relationship Id="rId8" Type="http://schemas.openxmlformats.org/officeDocument/2006/relationships/hyperlink" Target="https://vale.com/documents/44618/5301309/CDP+23.pdf/9173c021-5220-6cdf-1f14-b2bb678c50c2?version=1.1&amp;t=1699360395549&amp;download=false" TargetMode="External"/><Relationship Id="rId13" Type="http://schemas.openxmlformats.org/officeDocument/2006/relationships/ctrlProp" Target="../ctrlProps/ctrlProp3.xml"/><Relationship Id="rId3" Type="http://schemas.openxmlformats.org/officeDocument/2006/relationships/hyperlink" Target="https://vale.com/documents/44618/5301370/POL-0046-G_Rev00_P_Conformidade+Fiscal.pdf/4c8fc565-4388-7107-2ee5-36d86512d645?version=1.1&amp;t=1705511992153&amp;download=false" TargetMode="External"/><Relationship Id="rId7" Type="http://schemas.openxmlformats.org/officeDocument/2006/relationships/hyperlink" Target="https://vale.com/paebm" TargetMode="External"/><Relationship Id="rId12" Type="http://schemas.openxmlformats.org/officeDocument/2006/relationships/vmlDrawing" Target="../drawings/vmlDrawing2.vml"/><Relationship Id="rId2" Type="http://schemas.openxmlformats.org/officeDocument/2006/relationships/hyperlink" Target="https://vale.com/documents/44618/5301370/POL-0046-G_Rev00_P_Conformidade+Fiscal.pdf/4c8fc565-4388-7107-2ee5-36d86512d645?version=1.1&amp;t=1705511992153&amp;download=false" TargetMode="External"/><Relationship Id="rId1" Type="http://schemas.openxmlformats.org/officeDocument/2006/relationships/hyperlink" Target="https://vale.com/documents/44618/5301309/CDP+23.pdf/9173c021-5220-6cdf-1f14-b2bb678c50c2?version=1.1&amp;t=1699360395549&amp;download=false" TargetMode="External"/><Relationship Id="rId6" Type="http://schemas.openxmlformats.org/officeDocument/2006/relationships/hyperlink" Target="https://vale.com/documents/44618/5301370/POL-0046-G_Rev00_P_Conformidade+Fiscal.pdf/4c8fc565-4388-7107-2ee5-36d86512d645?version=1.1&amp;t=1705511992153&amp;download=false" TargetMode="External"/><Relationship Id="rId11" Type="http://schemas.openxmlformats.org/officeDocument/2006/relationships/drawing" Target="../drawings/drawing12.xml"/><Relationship Id="rId5" Type="http://schemas.openxmlformats.org/officeDocument/2006/relationships/hyperlink" Target="https://principio15.azurewebsites.net/basemetals" TargetMode="External"/><Relationship Id="rId10" Type="http://schemas.openxmlformats.org/officeDocument/2006/relationships/printerSettings" Target="../printerSettings/printerSettings12.bin"/><Relationship Id="rId4" Type="http://schemas.openxmlformats.org/officeDocument/2006/relationships/hyperlink" Target="https://principio15.azurewebsites.net/" TargetMode="External"/><Relationship Id="rId9" Type="http://schemas.openxmlformats.org/officeDocument/2006/relationships/hyperlink" Target="https://vale.com/dams" TargetMode="External"/><Relationship Id="rId14" Type="http://schemas.openxmlformats.org/officeDocument/2006/relationships/ctrlProp" Target="../ctrlProps/ctrlProp4.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vale.com/pt/esg/social" TargetMode="External"/><Relationship Id="rId1" Type="http://schemas.openxmlformats.org/officeDocument/2006/relationships/hyperlink" Target="https://vale.com/pt/esg/biblioteca-de-documentos"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vale.com/pt/esg/social" TargetMode="External"/><Relationship Id="rId1" Type="http://schemas.openxmlformats.org/officeDocument/2006/relationships/hyperlink" Target="https://vale.com/pt/esg/biblioteca-de-documentos" TargetMode="External"/><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8" Type="http://schemas.openxmlformats.org/officeDocument/2006/relationships/hyperlink" Target="https://vale.com/esg/document-library" TargetMode="External"/><Relationship Id="rId13" Type="http://schemas.openxmlformats.org/officeDocument/2006/relationships/hyperlink" Target="https://vale.com/esg/social" TargetMode="External"/><Relationship Id="rId18" Type="http://schemas.openxmlformats.org/officeDocument/2006/relationships/hyperlink" Target="https://vale.com/esg/ethics-and-compliance" TargetMode="External"/><Relationship Id="rId3" Type="http://schemas.openxmlformats.org/officeDocument/2006/relationships/hyperlink" Target="https://vale.com/esg/circular-mining" TargetMode="External"/><Relationship Id="rId7" Type="http://schemas.openxmlformats.org/officeDocument/2006/relationships/hyperlink" Target="https://vale.com/esg/document-library" TargetMode="External"/><Relationship Id="rId12" Type="http://schemas.openxmlformats.org/officeDocument/2006/relationships/hyperlink" Target="https://vale.com/esg/home" TargetMode="External"/><Relationship Id="rId17" Type="http://schemas.openxmlformats.org/officeDocument/2006/relationships/hyperlink" Target="https://vale.com/esg/ethics-and-compliance" TargetMode="External"/><Relationship Id="rId2" Type="http://schemas.openxmlformats.org/officeDocument/2006/relationships/hyperlink" Target="https://vale.com/esg/document-library" TargetMode="External"/><Relationship Id="rId16" Type="http://schemas.openxmlformats.org/officeDocument/2006/relationships/hyperlink" Target="https://vale.com/esg/human-rights" TargetMode="External"/><Relationship Id="rId20" Type="http://schemas.openxmlformats.org/officeDocument/2006/relationships/drawing" Target="../drawings/drawing19.xml"/><Relationship Id="rId1" Type="http://schemas.openxmlformats.org/officeDocument/2006/relationships/hyperlink" Target="https://vale.com/esg/document-library" TargetMode="External"/><Relationship Id="rId6" Type="http://schemas.openxmlformats.org/officeDocument/2006/relationships/hyperlink" Target="https://vale.com/esg/document-library" TargetMode="External"/><Relationship Id="rId11" Type="http://schemas.openxmlformats.org/officeDocument/2006/relationships/hyperlink" Target="https://vale.com/esg/document-library" TargetMode="External"/><Relationship Id="rId5" Type="http://schemas.openxmlformats.org/officeDocument/2006/relationships/hyperlink" Target="https://vale.com/esg/document-library" TargetMode="External"/><Relationship Id="rId15" Type="http://schemas.openxmlformats.org/officeDocument/2006/relationships/hyperlink" Target="https://vale.com/esg/nature" TargetMode="External"/><Relationship Id="rId10" Type="http://schemas.openxmlformats.org/officeDocument/2006/relationships/hyperlink" Target="https://vale.com/esg/document-library" TargetMode="External"/><Relationship Id="rId19" Type="http://schemas.openxmlformats.org/officeDocument/2006/relationships/printerSettings" Target="../printerSettings/printerSettings19.bin"/><Relationship Id="rId4" Type="http://schemas.openxmlformats.org/officeDocument/2006/relationships/hyperlink" Target="https://vale.com/esg/document-library" TargetMode="External"/><Relationship Id="rId9" Type="http://schemas.openxmlformats.org/officeDocument/2006/relationships/hyperlink" Target="https://vale.com/esg/document-library" TargetMode="External"/><Relationship Id="rId14" Type="http://schemas.openxmlformats.org/officeDocument/2006/relationships/hyperlink" Target="https://vale.com/esg/occupational-health-and-safety"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3" Type="http://schemas.openxmlformats.org/officeDocument/2006/relationships/hyperlink" Target="https://vale.com/esg/biodiversity" TargetMode="External"/><Relationship Id="rId18" Type="http://schemas.openxmlformats.org/officeDocument/2006/relationships/hyperlink" Target="https://vale.com/esg/biodiversity" TargetMode="External"/><Relationship Id="rId26" Type="http://schemas.openxmlformats.org/officeDocument/2006/relationships/hyperlink" Target="https://vale.com/documents/d/guest/pol-0005-g-human-rights-policy_2019?_gl=1*18freid*_gcl_au*MTE0MjIyMzM5MS4xNzM4NzY0ODU2*_ga*MTY0NDQzMjA4MC4xNzI2MTYyMjg1*_ga_BNK5C1QYMC*MTc0MzQzODY3MS4xMC4xLjE3NDM0Mzk3OTAuNTYuMC4xODQ1NTQyMDgy" TargetMode="External"/><Relationship Id="rId39" Type="http://schemas.openxmlformats.org/officeDocument/2006/relationships/hyperlink" Target="https://vale.com/en/esg/water-and-effluents" TargetMode="External"/><Relationship Id="rId21" Type="http://schemas.openxmlformats.org/officeDocument/2006/relationships/hyperlink" Target="https://vale.com/esg/biodiversity" TargetMode="External"/><Relationship Id="rId34" Type="http://schemas.openxmlformats.org/officeDocument/2006/relationships/hyperlink" Target="https://vale.com/esg/our-commitments" TargetMode="External"/><Relationship Id="rId42" Type="http://schemas.openxmlformats.org/officeDocument/2006/relationships/hyperlink" Target="https://vale.com/esg/suppliers" TargetMode="External"/><Relationship Id="rId47" Type="http://schemas.openxmlformats.org/officeDocument/2006/relationships/hyperlink" Target="https://api.mziq.com/mzfilemanager/v2/d/53207d1c-63b4-48f1-96b7-19869fae19fe/cd349ecc-30a6-5db2-074e-4fde7c3a9235?origin=1" TargetMode="External"/><Relationship Id="rId50" Type="http://schemas.openxmlformats.org/officeDocument/2006/relationships/hyperlink" Target="https://vale.com/esg/our-commitments" TargetMode="External"/><Relationship Id="rId55" Type="http://schemas.openxmlformats.org/officeDocument/2006/relationships/hyperlink" Target="https://vale.com/esg/document-library" TargetMode="External"/><Relationship Id="rId7" Type="http://schemas.openxmlformats.org/officeDocument/2006/relationships/hyperlink" Target="https://vale.com/esg/biodiversity" TargetMode="External"/><Relationship Id="rId2" Type="http://schemas.openxmlformats.org/officeDocument/2006/relationships/hyperlink" Target="https://vale.com/esg/biodiversity" TargetMode="External"/><Relationship Id="rId16" Type="http://schemas.openxmlformats.org/officeDocument/2006/relationships/hyperlink" Target="https://vale.com/esg/biodiversity" TargetMode="External"/><Relationship Id="rId29" Type="http://schemas.openxmlformats.org/officeDocument/2006/relationships/hyperlink" Target="https://vale.com/esg/biodiversity" TargetMode="External"/><Relationship Id="rId11" Type="http://schemas.openxmlformats.org/officeDocument/2006/relationships/hyperlink" Target="https://vale.com/esg/biodiversity" TargetMode="External"/><Relationship Id="rId24" Type="http://schemas.openxmlformats.org/officeDocument/2006/relationships/hyperlink" Target="https://api.mziq.com/mzfilemanager/v2/d/53207d1c-63b4-48f1-96b7-19869fae19fe/37cb9949-5288-05dd-c822-c29e1b9fe0f4?origin=2" TargetMode="External"/><Relationship Id="rId32" Type="http://schemas.openxmlformats.org/officeDocument/2006/relationships/hyperlink" Target="https://vale.com/esg/biodiversity" TargetMode="External"/><Relationship Id="rId37" Type="http://schemas.openxmlformats.org/officeDocument/2006/relationships/hyperlink" Target="https://vale.com/en/esg/biodiversity" TargetMode="External"/><Relationship Id="rId40" Type="http://schemas.openxmlformats.org/officeDocument/2006/relationships/hyperlink" Target="https://vale.com/esg/materiality" TargetMode="External"/><Relationship Id="rId45" Type="http://schemas.openxmlformats.org/officeDocument/2006/relationships/hyperlink" Target="https://vale.com/en/esg/biodiversity" TargetMode="External"/><Relationship Id="rId53" Type="http://schemas.openxmlformats.org/officeDocument/2006/relationships/hyperlink" Target="https://vale.com/esg/water-and-effluents" TargetMode="External"/><Relationship Id="rId58" Type="http://schemas.openxmlformats.org/officeDocument/2006/relationships/printerSettings" Target="../printerSettings/printerSettings22.bin"/><Relationship Id="rId5" Type="http://schemas.openxmlformats.org/officeDocument/2006/relationships/hyperlink" Target="https://vale.com/esg/biodiversity" TargetMode="External"/><Relationship Id="rId19" Type="http://schemas.openxmlformats.org/officeDocument/2006/relationships/hyperlink" Target="https://vale.com/esg/biodiversity" TargetMode="External"/><Relationship Id="rId4" Type="http://schemas.openxmlformats.org/officeDocument/2006/relationships/hyperlink" Target="https://vale.com/esg/biodiversity" TargetMode="External"/><Relationship Id="rId9" Type="http://schemas.openxmlformats.org/officeDocument/2006/relationships/hyperlink" Target="https://vale.com/esg/biodiversity" TargetMode="External"/><Relationship Id="rId14" Type="http://schemas.openxmlformats.org/officeDocument/2006/relationships/hyperlink" Target="https://vale.com/esg/biodiversity" TargetMode="External"/><Relationship Id="rId22" Type="http://schemas.openxmlformats.org/officeDocument/2006/relationships/hyperlink" Target="https://vale.com/esg/biodiversity" TargetMode="External"/><Relationship Id="rId27" Type="http://schemas.openxmlformats.org/officeDocument/2006/relationships/hyperlink" Target="https://vale.com/documents/d/guest/book_vale-biodiversidade_en-1?_gl=1*yhrg45*_gcl_au*MTE0MjIyMzM5MS4xNzM4NzY0ODU2*_ga*MTY0NDQzMjA4MC4xNzI2MTYyMjg1*_ga_BNK5C1QYMC*MTc0MzQzODY3MS4xMC4xLjE3NDM0Mzk3OTAuNTYuMC4xODQ1NTQyMDgy" TargetMode="External"/><Relationship Id="rId30" Type="http://schemas.openxmlformats.org/officeDocument/2006/relationships/hyperlink" Target="https://vale.com/documents/d/guest/val-relantnfd2023-en-140624-mg" TargetMode="External"/><Relationship Id="rId35" Type="http://schemas.openxmlformats.org/officeDocument/2006/relationships/hyperlink" Target="https://vale.com/documents/d/guest/pzv-vale-2021_en" TargetMode="External"/><Relationship Id="rId43" Type="http://schemas.openxmlformats.org/officeDocument/2006/relationships/hyperlink" Target="https://vale.com/pt/esg/natureza" TargetMode="External"/><Relationship Id="rId48" Type="http://schemas.openxmlformats.org/officeDocument/2006/relationships/hyperlink" Target="https://vale.com/esg/document-library" TargetMode="External"/><Relationship Id="rId56" Type="http://schemas.openxmlformats.org/officeDocument/2006/relationships/hyperlink" Target="https://vale.com/esg/document-library" TargetMode="External"/><Relationship Id="rId8" Type="http://schemas.openxmlformats.org/officeDocument/2006/relationships/hyperlink" Target="https://vale.com/esg/biodiversity" TargetMode="External"/><Relationship Id="rId51" Type="http://schemas.openxmlformats.org/officeDocument/2006/relationships/hyperlink" Target="https://vale.com/esg/biodiversity" TargetMode="External"/><Relationship Id="rId3" Type="http://schemas.openxmlformats.org/officeDocument/2006/relationships/hyperlink" Target="https://vale.com/esg/biodiversity" TargetMode="External"/><Relationship Id="rId12" Type="http://schemas.openxmlformats.org/officeDocument/2006/relationships/hyperlink" Target="https://vale.com/esg/biodiversity" TargetMode="External"/><Relationship Id="rId17" Type="http://schemas.openxmlformats.org/officeDocument/2006/relationships/hyperlink" Target="https://vale.com/esg/biodiversity" TargetMode="External"/><Relationship Id="rId25" Type="http://schemas.openxmlformats.org/officeDocument/2006/relationships/hyperlink" Target="https://vale.com/documents/d/guest/vale_huri-overview-2023" TargetMode="External"/><Relationship Id="rId33" Type="http://schemas.openxmlformats.org/officeDocument/2006/relationships/hyperlink" Target="https://vale.com/pt/esg/natureza" TargetMode="External"/><Relationship Id="rId38" Type="http://schemas.openxmlformats.org/officeDocument/2006/relationships/hyperlink" Target="https://vale.com/esg/biodiversity" TargetMode="External"/><Relationship Id="rId46" Type="http://schemas.openxmlformats.org/officeDocument/2006/relationships/hyperlink" Target="https://vale.com/documents/d/guest/pzv-vale-2021_en" TargetMode="External"/><Relationship Id="rId59" Type="http://schemas.openxmlformats.org/officeDocument/2006/relationships/drawing" Target="../drawings/drawing22.xml"/><Relationship Id="rId20" Type="http://schemas.openxmlformats.org/officeDocument/2006/relationships/hyperlink" Target="https://vale.com/esg/biodiversity" TargetMode="External"/><Relationship Id="rId41" Type="http://schemas.openxmlformats.org/officeDocument/2006/relationships/hyperlink" Target="https://vale.com/en/esg/risk-management" TargetMode="External"/><Relationship Id="rId54" Type="http://schemas.openxmlformats.org/officeDocument/2006/relationships/hyperlink" Target="https://vale.com/esg/document-library" TargetMode="External"/><Relationship Id="rId1" Type="http://schemas.openxmlformats.org/officeDocument/2006/relationships/hyperlink" Target="https://vale.com/esg/governance" TargetMode="External"/><Relationship Id="rId6" Type="http://schemas.openxmlformats.org/officeDocument/2006/relationships/hyperlink" Target="https://vale.com/esg/biodiversity" TargetMode="External"/><Relationship Id="rId15" Type="http://schemas.openxmlformats.org/officeDocument/2006/relationships/hyperlink" Target="https://vale.com/esg/biodiversity" TargetMode="External"/><Relationship Id="rId23" Type="http://schemas.openxmlformats.org/officeDocument/2006/relationships/hyperlink" Target="https://vale.com/esg/leadership" TargetMode="External"/><Relationship Id="rId28" Type="http://schemas.openxmlformats.org/officeDocument/2006/relationships/hyperlink" Target="https://vale.com/esg/nature" TargetMode="External"/><Relationship Id="rId36" Type="http://schemas.openxmlformats.org/officeDocument/2006/relationships/hyperlink" Target="https://vale.com/en/esg/biodiversity" TargetMode="External"/><Relationship Id="rId49" Type="http://schemas.openxmlformats.org/officeDocument/2006/relationships/hyperlink" Target="https://vale.com/esg/document-library" TargetMode="External"/><Relationship Id="rId57" Type="http://schemas.openxmlformats.org/officeDocument/2006/relationships/hyperlink" Target="https://vale.com/esg/document-library" TargetMode="External"/><Relationship Id="rId10" Type="http://schemas.openxmlformats.org/officeDocument/2006/relationships/hyperlink" Target="https://vale.com/esg/biodiversity" TargetMode="External"/><Relationship Id="rId31" Type="http://schemas.openxmlformats.org/officeDocument/2006/relationships/hyperlink" Target="https://vale.com/en/esg/biodiversity" TargetMode="External"/><Relationship Id="rId44" Type="http://schemas.openxmlformats.org/officeDocument/2006/relationships/hyperlink" Target="https://vale.com/en/esg/biodiversity" TargetMode="External"/><Relationship Id="rId52" Type="http://schemas.openxmlformats.org/officeDocument/2006/relationships/hyperlink" Target="https://vale.com/en/esg/air-emissions-non-ghg"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vale.com/en/document-library?_com_liferay_portal_search_web_internal_custom_filter_portlet_CustomFilterPortlet_INSTANCE_pjirbibliotecatypefilter_formDate=1674132545141&amp;customfilter=assetCategoryIds%3A3067795&amp;_gl=1*okiqeq*_ga*MTg5NTYxNDEyMS4xNjY0ODI0MDgz*_ga_BNK5C1QYMC*MTcxMjI0MDg1OS45MS4xLjE3MTIyNDA4ODkuMzAuMC4w" TargetMode="External"/><Relationship Id="rId2" Type="http://schemas.openxmlformats.org/officeDocument/2006/relationships/hyperlink" Target="https://vale.com/pt/esg/biblioteca-de-documentos" TargetMode="External"/><Relationship Id="rId1" Type="http://schemas.openxmlformats.org/officeDocument/2006/relationships/hyperlink" Target="https://api.mziq.com/mzfilemanager/v2/d/53207d1c-63b4-48f1-96b7-19869fae19fe/b919aa5e-704a-38ce-5732-494fadfa15e7?origin=1" TargetMode="External"/><Relationship Id="rId5" Type="http://schemas.openxmlformats.org/officeDocument/2006/relationships/drawing" Target="../drawings/drawing23.xml"/><Relationship Id="rId4"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hyperlink" Target="https://vale.com/en/document-library?_com_liferay_portal_search_web_internal_custom_filter_portlet_CustomFilterPortlet_INSTANCE_pjirbibliotecatypefilter_formDate=1674132545141&amp;customfilter=assetCategoryIds%3A3067795&amp;_gl=1*okiqeq*_ga*MTg5NTYxNDEyMS4xNjY0ODI0MDgz*_ga_BNK5C1QYMC*MTcxMjI0MDg1OS45MS4xLjE3MTIyNDA4ODkuMzAuMC4w" TargetMode="External"/><Relationship Id="rId2" Type="http://schemas.openxmlformats.org/officeDocument/2006/relationships/hyperlink" Target="https://vale.com/pt/esg/biblioteca-de-documentos" TargetMode="External"/><Relationship Id="rId1" Type="http://schemas.openxmlformats.org/officeDocument/2006/relationships/hyperlink" Target="https://api.mziq.com/mzfilemanager/v2/d/53207d1c-63b4-48f1-96b7-19869fae19fe/b919aa5e-704a-38ce-5732-494fadfa15e7?origin=1" TargetMode="External"/><Relationship Id="rId5" Type="http://schemas.openxmlformats.org/officeDocument/2006/relationships/drawing" Target="../drawings/drawing24.xml"/><Relationship Id="rId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vale.com/en/document-library?_com_liferay_portal_search_web_internal_custom_filter_portlet_CustomFilterPortlet_INSTANCE_pjirbibliotecatypefilter_formDate=1674132545141&amp;customfilter=assetCategoryIds%3A3067795&amp;_gl=1*ntvobv*_ga*MTg5NTYxNDEyMS4xNjY0ODI0MDgz*_ga_BNK5C1QYMC*MTcxMjA4MzI3NC44Ny4xLjE3MTIwODMyODYuNDguMC4w" TargetMode="External"/></Relationships>
</file>

<file path=xl/worksheets/_rels/sheet27.xml.rels><?xml version="1.0" encoding="UTF-8" standalone="yes"?>
<Relationships xmlns="http://schemas.openxmlformats.org/package/2006/relationships"><Relationship Id="rId8" Type="http://schemas.openxmlformats.org/officeDocument/2006/relationships/hyperlink" Target="https://www.responsiblemineralsinitiative.org/cobalt-refiners-list/conformant-cobalt-refiners" TargetMode="External"/><Relationship Id="rId3" Type="http://schemas.openxmlformats.org/officeDocument/2006/relationships/hyperlink" Target="https://vale.com/ca/web/esg/suppliers-and-customers" TargetMode="External"/><Relationship Id="rId7" Type="http://schemas.openxmlformats.org/officeDocument/2006/relationships/hyperlink" Target="https://coppermark.org/participants-home/jdd-sites/" TargetMode="External"/><Relationship Id="rId2" Type="http://schemas.openxmlformats.org/officeDocument/2006/relationships/hyperlink" Target="https://vale.com/ca/web/esg/suppliers-and-customers" TargetMode="External"/><Relationship Id="rId1" Type="http://schemas.openxmlformats.org/officeDocument/2006/relationships/hyperlink" Target="https://vale.com/ca/web/esg/suppliers-and-customers" TargetMode="External"/><Relationship Id="rId6" Type="http://schemas.openxmlformats.org/officeDocument/2006/relationships/hyperlink" Target="https://coppermark.org/participants-home/jdd-sites/" TargetMode="External"/><Relationship Id="rId11" Type="http://schemas.openxmlformats.org/officeDocument/2006/relationships/drawing" Target="../drawings/drawing27.xml"/><Relationship Id="rId5" Type="http://schemas.openxmlformats.org/officeDocument/2006/relationships/hyperlink" Target="https://coppermark.org/participants-home/jdd-sites/" TargetMode="External"/><Relationship Id="rId10" Type="http://schemas.openxmlformats.org/officeDocument/2006/relationships/printerSettings" Target="../printerSettings/printerSettings27.bin"/><Relationship Id="rId4" Type="http://schemas.openxmlformats.org/officeDocument/2006/relationships/hyperlink" Target="https://vale.com/ca/web/esg/suppliers-and-customers" TargetMode="External"/><Relationship Id="rId9" Type="http://schemas.openxmlformats.org/officeDocument/2006/relationships/hyperlink" Target="https://www.responsiblemineralsinitiative.org/cobalt-refiners-list/conformant-cobalt-refiners" TargetMode="External"/></Relationships>
</file>

<file path=xl/worksheets/_rels/sheet28.xml.rels><?xml version="1.0" encoding="UTF-8" standalone="yes"?>
<Relationships xmlns="http://schemas.openxmlformats.org/package/2006/relationships"><Relationship Id="rId8" Type="http://schemas.openxmlformats.org/officeDocument/2006/relationships/hyperlink" Target="https://vale.com/documents/d/guest/code-of-conduct_english" TargetMode="External"/><Relationship Id="rId13" Type="http://schemas.openxmlformats.org/officeDocument/2006/relationships/drawing" Target="../drawings/drawing28.xml"/><Relationship Id="rId3" Type="http://schemas.openxmlformats.org/officeDocument/2006/relationships/hyperlink" Target="https://vale.com/documents/d/guest/bullet-point-3-1-cartilha-trabalho-decente" TargetMode="External"/><Relationship Id="rId7" Type="http://schemas.openxmlformats.org/officeDocument/2006/relationships/hyperlink" Target="https://vale.com/contact-us?_gl=1*1dl3pee*_ga*MjAzNzAzMDYwOC4xNjk3MDQzNTQ1*_ga_BNK5C1QYMC*MTcwOTc0MTQwOS40My4xLjE3MDk3NDE0NzQuNTYuMC4w" TargetMode="External"/><Relationship Id="rId12" Type="http://schemas.openxmlformats.org/officeDocument/2006/relationships/printerSettings" Target="../printerSettings/printerSettings28.bin"/><Relationship Id="rId2" Type="http://schemas.openxmlformats.org/officeDocument/2006/relationships/hyperlink" Target="https://vale.com/esg/human-rights" TargetMode="External"/><Relationship Id="rId1" Type="http://schemas.openxmlformats.org/officeDocument/2006/relationships/hyperlink" Target="https://vale.com/documents/d/guest/principles-of-conduct-for-third-parties-english" TargetMode="External"/><Relationship Id="rId6" Type="http://schemas.openxmlformats.org/officeDocument/2006/relationships/hyperlink" Target="https://inpacto.org.br/" TargetMode="External"/><Relationship Id="rId11" Type="http://schemas.openxmlformats.org/officeDocument/2006/relationships/hyperlink" Target="https://vale.com/documents/d/guest/bullet-point-3-2-vale_cartilha-esca" TargetMode="External"/><Relationship Id="rId5" Type="http://schemas.openxmlformats.org/officeDocument/2006/relationships/hyperlink" Target="https://vale.com/w/18-de-maio-dia-nacional-de-combate-ao-abuso-e-a-exploracao-sexual-de-criancas-e-adolescentes" TargetMode="External"/><Relationship Id="rId10" Type="http://schemas.openxmlformats.org/officeDocument/2006/relationships/hyperlink" Target="https://vale.com/documents/d/guest/hr-guide?_gl=1*1tr09w6*_ga*MTM4NzYxOTc4NS4xNjkzODMyMzQ3*_ga_BNK5C1QYMC*MTcwMDIyNTM5Ni4xMTMuMS4xNzAwMjI2NjU5LjYwLjAuMA.." TargetMode="External"/><Relationship Id="rId4" Type="http://schemas.openxmlformats.org/officeDocument/2006/relationships/hyperlink" Target="https://www.fundacaovale.org/en/activities/projects/" TargetMode="External"/><Relationship Id="rId9" Type="http://schemas.openxmlformats.org/officeDocument/2006/relationships/hyperlink" Target="https://vale.com/documents/44618/387477/POL-0005-G+-+Human+Rights+Policy_2019.pdf/52f03b46-ec69-b05f-9b67-41ad7b634be0?version=2.0&amp;t=1701869483944&amp;download=false"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hyperlink" Target="https://api.mziq.com/mzfilemanager/v2/d/53207d1c-63b4-48f1-96b7-19869fae19fe/c57b25fd-1217-2c39-1daf-7e53d0be3624?origin=1" TargetMode="External"/><Relationship Id="rId13" Type="http://schemas.openxmlformats.org/officeDocument/2006/relationships/hyperlink" Target="https://api.mziq.com/mzfilemanager/v2/d/53207d1c-63b4-48f1-96b7-19869fae19fe/87271972-7e59-85aa-95e7-7cf874a228c8?origin=1" TargetMode="External"/><Relationship Id="rId18" Type="http://schemas.openxmlformats.org/officeDocument/2006/relationships/hyperlink" Target="https://vale.com/documents/d/guest/tax-contribuition-report-2023" TargetMode="External"/><Relationship Id="rId3" Type="http://schemas.openxmlformats.org/officeDocument/2006/relationships/hyperlink" Target="https://vale.com/documents/d/guest/ethics-compliance-program-report-2022" TargetMode="External"/><Relationship Id="rId21" Type="http://schemas.openxmlformats.org/officeDocument/2006/relationships/drawing" Target="../drawings/drawing3.xml"/><Relationship Id="rId7" Type="http://schemas.openxmlformats.org/officeDocument/2006/relationships/hyperlink" Target="https://api.mziq.com/mzfilemanager/v2/d/53207d1c-63b4-48f1-96b7-19869fae19fe/5dcb8eb2-3106-e1be-1cf0-9969a410c9b5?origin=1" TargetMode="External"/><Relationship Id="rId12" Type="http://schemas.openxmlformats.org/officeDocument/2006/relationships/hyperlink" Target="https://vale.com/documents/d/guest/ethics-compliance-program-2023-report" TargetMode="External"/><Relationship Id="rId17" Type="http://schemas.openxmlformats.org/officeDocument/2006/relationships/hyperlink" Target="https://vale.com/documents/44618/430705/VALE_RelatoIntegrado2022-EN-final.pdf/a3935e0a-852f-a281-9bcf-daafe9654d86?version=3.1&amp;t=1743085463577&amp;download=false" TargetMode="External"/><Relationship Id="rId2" Type="http://schemas.openxmlformats.org/officeDocument/2006/relationships/hyperlink" Target="https://api.mziq.com/mzfilemanager/v2/d/53207d1c-63b4-48f1-96b7-19869fae19fe/b481cd73-55f1-3cb9-80cd-9091b5197fea?origin=1" TargetMode="External"/><Relationship Id="rId16" Type="http://schemas.openxmlformats.org/officeDocument/2006/relationships/hyperlink" Target="https://vale.com/esg/document-library" TargetMode="External"/><Relationship Id="rId20" Type="http://schemas.openxmlformats.org/officeDocument/2006/relationships/printerSettings" Target="../printerSettings/printerSettings3.bin"/><Relationship Id="rId1" Type="http://schemas.openxmlformats.org/officeDocument/2006/relationships/hyperlink" Target="https://www.vale.com/web/esg/home" TargetMode="External"/><Relationship Id="rId6" Type="http://schemas.openxmlformats.org/officeDocument/2006/relationships/hyperlink" Target="https://ri-vale.mz-sites.com/en/information-to-the-market/annual-reports/20-f-form/" TargetMode="External"/><Relationship Id="rId11" Type="http://schemas.openxmlformats.org/officeDocument/2006/relationships/hyperlink" Target="https://vale.com/documents/44618/2639311/VALE+Tax+Transparency+Report+2022.pdf/2c637c35-0af2-3778-eb11-c8ea6406611d?version=1.1&amp;t=1705513655539&amp;download=false" TargetMode="External"/><Relationship Id="rId5" Type="http://schemas.openxmlformats.org/officeDocument/2006/relationships/hyperlink" Target="https://vale.com/documents/44618/430705/VALERelatoIntegrado2023-EN-120424-Final.pdf/a3cb49bc-6348-3103-7608-97042178cffb?version=2.1&amp;t=1743085442127&amp;download=false" TargetMode="External"/><Relationship Id="rId15" Type="http://schemas.openxmlformats.org/officeDocument/2006/relationships/hyperlink" Target="https://api.mziq.com/mzfilemanager/v2/d/53207d1c-63b4-48f1-96b7-19869fae19fe/52596bfd-eed8-6b4a-ce2d-6e4bc02d7353?origin=1" TargetMode="External"/><Relationship Id="rId10" Type="http://schemas.openxmlformats.org/officeDocument/2006/relationships/hyperlink" Target="https://api.mziq.com/mzfilemanager/v2/d/53207d1c-63b4-48f1-96b7-19869fae19fe/d9b4d312-ebd1-e97d-7de5-091b79ada598?origin=1" TargetMode="External"/><Relationship Id="rId19" Type="http://schemas.openxmlformats.org/officeDocument/2006/relationships/hyperlink" Target="https://api.mziq.com/mzfilemanager/v2/d/53207d1c-63b4-48f1-96b7-19869fae19fe/cd349ecc-30a6-5db2-074e-4fde7c3a9235?origin=1" TargetMode="External"/><Relationship Id="rId4" Type="http://schemas.openxmlformats.org/officeDocument/2006/relationships/hyperlink" Target="https://api.mziq.com/mzfilemanager/v2/d/53207d1c-63b4-48f1-96b7-19869fae19fe/0e221e32-aed3-1fa6-3bfd-5f512e9ab6b9?origin=1" TargetMode="External"/><Relationship Id="rId9" Type="http://schemas.openxmlformats.org/officeDocument/2006/relationships/hyperlink" Target="https://api.mziq.com/mzfilemanager/v2/d/53207d1c-63b4-48f1-96b7-19869fae19fe/07540762-7359-a4cc-293b-5cde1019162c?origin=1" TargetMode="External"/><Relationship Id="rId14" Type="http://schemas.openxmlformats.org/officeDocument/2006/relationships/hyperlink" Target="https://vale.com/documents/d/guest/ethics-compliance-program-report-2024-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vale.com/documents/44618/5301370/POL-0046-G_Rev00_P_Conformidade+Fiscal.pdf/4c8fc565-4388-7107-2ee5-36d86512d645?version=1.1&amp;t=1705511992153&amp;download=false" TargetMode="External"/><Relationship Id="rId13" Type="http://schemas.openxmlformats.org/officeDocument/2006/relationships/hyperlink" Target="https://vale.com/documents/44618/387477/POL-0046-G_Rev+00_E_Tax+Policy.pdf/a8d11a2a-57ad-feb9-77cf-c0a878332a6b?version=1.1&amp;t=1705512042181&amp;download=false" TargetMode="External"/><Relationship Id="rId18" Type="http://schemas.openxmlformats.org/officeDocument/2006/relationships/printerSettings" Target="../printerSettings/printerSettings8.bin"/><Relationship Id="rId3" Type="http://schemas.openxmlformats.org/officeDocument/2006/relationships/hyperlink" Target="https://api.mziq.com/mzfilemanager/v2/d/53207d1c-63b4-48f1-96b7-19869fae19fe/cd349ecc-30a6-5db2-074e-4fde7c3a9235?origin=1" TargetMode="External"/><Relationship Id="rId7" Type="http://schemas.openxmlformats.org/officeDocument/2006/relationships/hyperlink" Target="https://vale.com/documents/44618/387477/POL-0046-G_Rev+00_E_Tax+Policy.pdf/a8d11a2a-57ad-feb9-77cf-c0a878332a6b?version=1.1&amp;t=1705512042181&amp;download=false" TargetMode="External"/><Relationship Id="rId12" Type="http://schemas.openxmlformats.org/officeDocument/2006/relationships/hyperlink" Target="https://vale.com/pt/esg/biblioteca-de-documentos" TargetMode="External"/><Relationship Id="rId17" Type="http://schemas.openxmlformats.org/officeDocument/2006/relationships/hyperlink" Target="https://api.mziq.com/mzfilemanager/v2/d/53207d1c-63b4-48f1-96b7-19869fae19fe/0082c7bc-4156-1c80-d1f0-e7767af21c34?origin=1" TargetMode="External"/><Relationship Id="rId2" Type="http://schemas.openxmlformats.org/officeDocument/2006/relationships/hyperlink" Target="https://api.mziq.com/mzfilemanager/v2/d/53207d1c-63b4-48f1-96b7-19869fae19fe/87271972-7e59-85aa-95e7-7cf874a228c8?origin=1" TargetMode="External"/><Relationship Id="rId16" Type="http://schemas.openxmlformats.org/officeDocument/2006/relationships/hyperlink" Target="https://vale.com/pt/esg/biblioteca-de-documentos" TargetMode="External"/><Relationship Id="rId1" Type="http://schemas.openxmlformats.org/officeDocument/2006/relationships/hyperlink" Target="https://vale.com/pt/esg/clima" TargetMode="External"/><Relationship Id="rId6" Type="http://schemas.openxmlformats.org/officeDocument/2006/relationships/hyperlink" Target="https://vale.com/pt/esg/biblioteca-de-documentos" TargetMode="External"/><Relationship Id="rId11" Type="http://schemas.openxmlformats.org/officeDocument/2006/relationships/hyperlink" Target="https://vale.com/documents/44618/5301370/POL-0046-G_Rev00_P_Conformidade+Fiscal.pdf/4c8fc565-4388-7107-2ee5-36d86512d645?version=1.1&amp;t=1705511992153&amp;download=false" TargetMode="External"/><Relationship Id="rId5" Type="http://schemas.openxmlformats.org/officeDocument/2006/relationships/hyperlink" Target="https://vale.com/documents/44618/5301370/POL-0046-G_Rev00_P_Conformidade+Fiscal.pdf/4c8fc565-4388-7107-2ee5-36d86512d645?version=1.1&amp;t=1705511992153&amp;download=false" TargetMode="External"/><Relationship Id="rId15" Type="http://schemas.openxmlformats.org/officeDocument/2006/relationships/hyperlink" Target="https://api.mziq.com/mzfilemanager/v2/d/53207d1c-63b4-48f1-96b7-19869fae19fe/cd349ecc-30a6-5db2-074e-4fde7c3a9235?origin=1" TargetMode="External"/><Relationship Id="rId10" Type="http://schemas.openxmlformats.org/officeDocument/2006/relationships/hyperlink" Target="https://vale.com/documents/44618/387477/POL-0046-G_Rev+00_E_Tax+Policy.pdf/a8d11a2a-57ad-feb9-77cf-c0a878332a6b?version=1.1&amp;t=1705512042181&amp;download=false" TargetMode="External"/><Relationship Id="rId19" Type="http://schemas.openxmlformats.org/officeDocument/2006/relationships/drawing" Target="../drawings/drawing8.xml"/><Relationship Id="rId4" Type="http://schemas.openxmlformats.org/officeDocument/2006/relationships/hyperlink" Target="https://api.mziq.com/mzfilemanager/v2/d/53207d1c-63b4-48f1-96b7-19869fae19fe/d9b4d312-ebd1-e97d-7de5-091b79ada598?origin=1" TargetMode="External"/><Relationship Id="rId9" Type="http://schemas.openxmlformats.org/officeDocument/2006/relationships/hyperlink" Target="https://vale.com/pt/esg/biblioteca-de-documentos" TargetMode="External"/><Relationship Id="rId14" Type="http://schemas.openxmlformats.org/officeDocument/2006/relationships/hyperlink" Target="https://api.mziq.com/mzfilemanager/v2/d/53207d1c-63b4-48f1-96b7-19869fae19fe/573e99f4-40f9-0fe8-249b-10ae33e528e2?origin=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vale.com/documents/44618/387477/POL-0046-G_Rev+00_E_Tax+Policy.pdf/a8d11a2a-57ad-feb9-77cf-c0a878332a6b?version=1.1&amp;t=1705512042181&amp;download=false" TargetMode="External"/><Relationship Id="rId13" Type="http://schemas.openxmlformats.org/officeDocument/2006/relationships/hyperlink" Target="https://vale.com/pt/esg/biblioteca-de-documentos" TargetMode="External"/><Relationship Id="rId18" Type="http://schemas.openxmlformats.org/officeDocument/2006/relationships/drawing" Target="../drawings/drawing9.xml"/><Relationship Id="rId3" Type="http://schemas.openxmlformats.org/officeDocument/2006/relationships/hyperlink" Target="https://api.mziq.com/mzfilemanager/v2/d/53207d1c-63b4-48f1-96b7-19869fae19fe/573e99f4-40f9-0fe8-249b-10ae33e528e2?origin=1" TargetMode="External"/><Relationship Id="rId7" Type="http://schemas.openxmlformats.org/officeDocument/2006/relationships/hyperlink" Target="https://vale.com/pt/esg/biblioteca-de-documentos" TargetMode="External"/><Relationship Id="rId12" Type="http://schemas.openxmlformats.org/officeDocument/2006/relationships/hyperlink" Target="https://vale.com/documents/44618/5301370/POL-0046-G_Rev00_P_Conformidade+Fiscal.pdf/4c8fc565-4388-7107-2ee5-36d86512d645?version=1.1&amp;t=1705511992153&amp;download=false" TargetMode="External"/><Relationship Id="rId17" Type="http://schemas.openxmlformats.org/officeDocument/2006/relationships/printerSettings" Target="../printerSettings/printerSettings9.bin"/><Relationship Id="rId2" Type="http://schemas.openxmlformats.org/officeDocument/2006/relationships/hyperlink" Target="https://api.mziq.com/mzfilemanager/v2/d/53207d1c-63b4-48f1-96b7-19869fae19fe/22ce80da-3ec8-4d06-9753-5ccdddcc6fc9?origin=1" TargetMode="External"/><Relationship Id="rId16" Type="http://schemas.openxmlformats.org/officeDocument/2006/relationships/hyperlink" Target="https://api.mziq.com/mzfilemanager/v2/d/53207d1c-63b4-48f1-96b7-19869fae19fe/d9b4d312-ebd1-e97d-7de5-091b79ada598?origin=1" TargetMode="External"/><Relationship Id="rId1" Type="http://schemas.openxmlformats.org/officeDocument/2006/relationships/hyperlink" Target="https://vale.com/pt/esg/clima" TargetMode="External"/><Relationship Id="rId6" Type="http://schemas.openxmlformats.org/officeDocument/2006/relationships/hyperlink" Target="https://vale.com/documents/44618/5301370/POL-0046-G_Rev00_P_Conformidade+Fiscal.pdf/4c8fc565-4388-7107-2ee5-36d86512d645?version=1.1&amp;t=1705511992153&amp;download=false" TargetMode="External"/><Relationship Id="rId11" Type="http://schemas.openxmlformats.org/officeDocument/2006/relationships/hyperlink" Target="https://vale.com/documents/44618/387477/POL-0046-G_Rev+00_E_Tax+Policy.pdf/a8d11a2a-57ad-feb9-77cf-c0a878332a6b?version=1.1&amp;t=1705512042181&amp;download=false" TargetMode="External"/><Relationship Id="rId5" Type="http://schemas.openxmlformats.org/officeDocument/2006/relationships/hyperlink" Target="https://api.mziq.com/mzfilemanager/v2/d/53207d1c-63b4-48f1-96b7-19869fae19fe/d9b4d312-ebd1-e97d-7de5-091b79ada598?origin=1" TargetMode="External"/><Relationship Id="rId15" Type="http://schemas.openxmlformats.org/officeDocument/2006/relationships/hyperlink" Target="https://api.mziq.com/mzfilemanager/v2/d/53207d1c-63b4-48f1-96b7-19869fae19fe/573e99f4-40f9-0fe8-249b-10ae33e528e2?origin=1" TargetMode="External"/><Relationship Id="rId10" Type="http://schemas.openxmlformats.org/officeDocument/2006/relationships/hyperlink" Target="https://vale.com/pt/esg/biblioteca-de-documentos" TargetMode="External"/><Relationship Id="rId4" Type="http://schemas.openxmlformats.org/officeDocument/2006/relationships/hyperlink" Target="https://api.mziq.com/mzfilemanager/v2/d/53207d1c-63b4-48f1-96b7-19869fae19fe/5dcb8eb2-3106-e1be-1cf0-9969a410c9b5?origin=1" TargetMode="External"/><Relationship Id="rId9" Type="http://schemas.openxmlformats.org/officeDocument/2006/relationships/hyperlink" Target="https://vale.com/documents/44618/5301370/POL-0046-G_Rev00_P_Conformidade+Fiscal.pdf/4c8fc565-4388-7107-2ee5-36d86512d645?version=1.1&amp;t=1705511992153&amp;download=false" TargetMode="External"/><Relationship Id="rId14" Type="http://schemas.openxmlformats.org/officeDocument/2006/relationships/hyperlink" Target="https://vale.com/documents/44618/387477/POL-0046-G_Rev+00_E_Tax+Policy.pdf/a8d11a2a-57ad-feb9-77cf-c0a878332a6b?version=1.1&amp;t=1705512042181&amp;download=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5905E-FE77-4E3D-A043-A841F47D83F2}">
  <sheetPr codeName="Planilha3">
    <pageSetUpPr fitToPage="1"/>
  </sheetPr>
  <dimension ref="A1:J32"/>
  <sheetViews>
    <sheetView showGridLines="0" showRowColHeaders="0" tabSelected="1" showRuler="0" zoomScaleNormal="100" workbookViewId="0">
      <selection activeCell="B1" sqref="B1"/>
    </sheetView>
  </sheetViews>
  <sheetFormatPr defaultColWidth="0" defaultRowHeight="14.5" customHeight="1" zeroHeight="1" x14ac:dyDescent="0.35"/>
  <cols>
    <col min="1" max="8" width="8.7265625" style="786" customWidth="1"/>
    <col min="9" max="9" width="8.81640625" style="786" customWidth="1"/>
    <col min="10" max="10" width="79.26953125" style="786" customWidth="1"/>
    <col min="11" max="11" width="8.7265625" style="786" hidden="1" customWidth="1"/>
    <col min="12" max="16384" width="8.7265625" style="786" hidden="1"/>
  </cols>
  <sheetData>
    <row r="1" ht="14.5" customHeight="1" x14ac:dyDescent="0.35"/>
    <row r="2" ht="14.5" customHeight="1" x14ac:dyDescent="0.35"/>
    <row r="3" ht="14.5" customHeight="1" x14ac:dyDescent="0.35"/>
    <row r="4" ht="14.5" customHeight="1" x14ac:dyDescent="0.35"/>
    <row r="5" x14ac:dyDescent="0.35"/>
    <row r="6" x14ac:dyDescent="0.35"/>
    <row r="7" x14ac:dyDescent="0.35"/>
    <row r="8" x14ac:dyDescent="0.35"/>
    <row r="9" x14ac:dyDescent="0.35"/>
    <row r="10" x14ac:dyDescent="0.35"/>
    <row r="11" x14ac:dyDescent="0.35"/>
    <row r="12" x14ac:dyDescent="0.35"/>
    <row r="13" x14ac:dyDescent="0.35"/>
    <row r="14" x14ac:dyDescent="0.35"/>
    <row r="15" x14ac:dyDescent="0.35"/>
    <row r="16" x14ac:dyDescent="0.35"/>
    <row r="17" spans="2:9" x14ac:dyDescent="0.35"/>
    <row r="18" spans="2:9" x14ac:dyDescent="0.35"/>
    <row r="19" spans="2:9" x14ac:dyDescent="0.35"/>
    <row r="20" spans="2:9" x14ac:dyDescent="0.35"/>
    <row r="21" spans="2:9" x14ac:dyDescent="0.35"/>
    <row r="22" spans="2:9" x14ac:dyDescent="0.35"/>
    <row r="23" spans="2:9" x14ac:dyDescent="0.35"/>
    <row r="24" spans="2:9" x14ac:dyDescent="0.35">
      <c r="B24" s="787"/>
      <c r="C24" s="787"/>
      <c r="I24" s="787"/>
    </row>
    <row r="25" spans="2:9" x14ac:dyDescent="0.35"/>
    <row r="26" spans="2:9" x14ac:dyDescent="0.35"/>
    <row r="27" spans="2:9" x14ac:dyDescent="0.35"/>
    <row r="28" spans="2:9" x14ac:dyDescent="0.35">
      <c r="E28" s="787"/>
    </row>
    <row r="29" spans="2:9" x14ac:dyDescent="0.35">
      <c r="E29" s="787"/>
    </row>
    <row r="30" spans="2:9" x14ac:dyDescent="0.35">
      <c r="E30" s="787"/>
    </row>
    <row r="31" spans="2:9" ht="74.150000000000006" customHeight="1" x14ac:dyDescent="0.35"/>
    <row r="32" spans="2:9" x14ac:dyDescent="0.35"/>
  </sheetData>
  <sheetProtection algorithmName="SHA-512" hashValue="1MX7daGyVZMDFEmGh/oD2kex+gDD9TBZ9DYdjMluPaC0zVqaup+MXBnMdS/olPGitYF0o/Y7duLT1ZvwHSPeCw==" saltValue="bmyVyCQAlzaH/es0TXoXNg==" spinCount="100000" sheet="1" objects="1"/>
  <hyperlinks>
    <hyperlink ref="A24:C24" r:id="rId1" display="Relatório de sustentabilidade" xr:uid="{DE8448FE-7116-487C-9AF1-6D5426432189}"/>
  </hyperlinks>
  <pageMargins left="0.70866141732283472" right="0.70866141732283472" top="0.74803149606299213" bottom="0.74803149606299213" header="0.31496062992125984" footer="0.31496062992125984"/>
  <pageSetup paperSize="9" scale="44" fitToHeight="0" orientation="portrait" horizontalDpi="300" verticalDpi="0" r:id="rId2"/>
  <headerFooter>
    <oddHeader xml:space="preserve">&amp;C </oddHead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A72D2-0B88-4817-B735-8D0185B7AB0F}">
  <sheetPr codeName="Planilha9">
    <tabColor rgb="FFECB11F"/>
    <pageSetUpPr fitToPage="1"/>
  </sheetPr>
  <dimension ref="A1:XFC60"/>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30.54296875" customWidth="1"/>
    <col min="3" max="3" width="70.54296875" customWidth="1"/>
    <col min="4" max="4" width="41.7265625" customWidth="1"/>
    <col min="5" max="5" width="8.7265625" customWidth="1"/>
    <col min="6" max="6" width="8.7265625" hidden="1" customWidth="1"/>
    <col min="7" max="7" width="8.81640625" hidden="1"/>
    <col min="8" max="8" width="8.7265625" hidden="1"/>
    <col min="9" max="9" width="8.81640625" hidden="1"/>
    <col min="10" max="16383" width="8.7265625" hidden="1"/>
    <col min="16384" max="16384" width="4.7265625" hidden="1"/>
  </cols>
  <sheetData>
    <row r="1" spans="1:4" ht="14.15" customHeight="1" x14ac:dyDescent="0.35">
      <c r="A1" s="426"/>
      <c r="C1" s="4"/>
      <c r="D1" s="19"/>
    </row>
    <row r="2" spans="1:4" s="401" customFormat="1" ht="14.15" customHeight="1" x14ac:dyDescent="0.35">
      <c r="A2" s="427"/>
      <c r="C2" s="402"/>
      <c r="D2" s="403"/>
    </row>
    <row r="3" spans="1:4" ht="14.5" customHeight="1" x14ac:dyDescent="0.35">
      <c r="C3" s="4"/>
      <c r="D3" s="19"/>
    </row>
    <row r="4" spans="1:4" ht="14.5" customHeight="1" x14ac:dyDescent="0.35">
      <c r="C4" s="4"/>
      <c r="D4" s="9" t="s">
        <v>2106</v>
      </c>
    </row>
    <row r="5" spans="1:4" ht="14.5" customHeight="1" x14ac:dyDescent="0.35">
      <c r="C5" s="4"/>
      <c r="D5" s="19"/>
    </row>
    <row r="6" spans="1:4" x14ac:dyDescent="0.35">
      <c r="C6" s="4"/>
      <c r="D6" s="19"/>
    </row>
    <row r="7" spans="1:4" x14ac:dyDescent="0.35">
      <c r="C7" s="4"/>
      <c r="D7" s="19"/>
    </row>
    <row r="8" spans="1:4" ht="20" x14ac:dyDescent="0.4">
      <c r="B8" s="421" t="s">
        <v>20</v>
      </c>
      <c r="C8" s="18"/>
      <c r="D8" s="20"/>
    </row>
    <row r="9" spans="1:4" ht="20" x14ac:dyDescent="0.4">
      <c r="B9" s="6"/>
      <c r="C9" s="18"/>
      <c r="D9" s="20"/>
    </row>
    <row r="10" spans="1:4" ht="12" customHeight="1" thickBot="1" x14ac:dyDescent="0.4">
      <c r="B10" s="26" t="s">
        <v>249</v>
      </c>
      <c r="C10" s="26" t="s">
        <v>250</v>
      </c>
      <c r="D10" s="27" t="s">
        <v>251</v>
      </c>
    </row>
    <row r="11" spans="1:4" ht="20.149999999999999" customHeight="1" thickTop="1" x14ac:dyDescent="0.35">
      <c r="B11" s="11" t="s">
        <v>124</v>
      </c>
      <c r="C11" s="11" t="s">
        <v>125</v>
      </c>
      <c r="D11" s="353" t="s">
        <v>59</v>
      </c>
    </row>
    <row r="12" spans="1:4" ht="20.149999999999999" customHeight="1" x14ac:dyDescent="0.35">
      <c r="B12" s="11" t="s">
        <v>126</v>
      </c>
      <c r="C12" s="11" t="s">
        <v>127</v>
      </c>
      <c r="D12" s="353" t="s">
        <v>59</v>
      </c>
    </row>
    <row r="13" spans="1:4" ht="20.149999999999999" customHeight="1" x14ac:dyDescent="0.35">
      <c r="B13" s="11" t="s">
        <v>128</v>
      </c>
      <c r="C13" s="11" t="s">
        <v>129</v>
      </c>
      <c r="D13" s="353" t="s">
        <v>59</v>
      </c>
    </row>
    <row r="14" spans="1:4" ht="20.149999999999999" customHeight="1" x14ac:dyDescent="0.35">
      <c r="B14" s="11" t="s">
        <v>130</v>
      </c>
      <c r="C14" s="11" t="s">
        <v>131</v>
      </c>
      <c r="D14" s="353" t="s">
        <v>59</v>
      </c>
    </row>
    <row r="15" spans="1:4" ht="20.149999999999999" customHeight="1" x14ac:dyDescent="0.35">
      <c r="B15" s="11" t="s">
        <v>99</v>
      </c>
      <c r="C15" s="11" t="s">
        <v>100</v>
      </c>
      <c r="D15" s="353" t="s">
        <v>59</v>
      </c>
    </row>
    <row r="16" spans="1:4" ht="20.149999999999999" customHeight="1" x14ac:dyDescent="0.35">
      <c r="B16" s="11" t="s">
        <v>101</v>
      </c>
      <c r="C16" s="11" t="s">
        <v>102</v>
      </c>
      <c r="D16" s="353" t="s">
        <v>59</v>
      </c>
    </row>
    <row r="17" spans="2:4" ht="20.149999999999999" customHeight="1" x14ac:dyDescent="0.35">
      <c r="B17" s="11" t="s">
        <v>103</v>
      </c>
      <c r="C17" s="11" t="s">
        <v>104</v>
      </c>
      <c r="D17" s="353" t="s">
        <v>59</v>
      </c>
    </row>
    <row r="18" spans="2:4" ht="20.149999999999999" customHeight="1" x14ac:dyDescent="0.35">
      <c r="B18" s="11" t="s">
        <v>105</v>
      </c>
      <c r="C18" s="11" t="s">
        <v>106</v>
      </c>
      <c r="D18" s="353" t="s">
        <v>59</v>
      </c>
    </row>
    <row r="19" spans="2:4" ht="20.149999999999999" customHeight="1" x14ac:dyDescent="0.35">
      <c r="B19" s="11" t="s">
        <v>107</v>
      </c>
      <c r="C19" s="11" t="s">
        <v>108</v>
      </c>
      <c r="D19" s="353" t="s">
        <v>59</v>
      </c>
    </row>
    <row r="20" spans="2:4" ht="23" x14ac:dyDescent="0.35">
      <c r="B20" s="11" t="s">
        <v>80</v>
      </c>
      <c r="C20" s="11" t="s">
        <v>81</v>
      </c>
      <c r="D20" s="353" t="s">
        <v>59</v>
      </c>
    </row>
    <row r="21" spans="2:4" ht="20.149999999999999" customHeight="1" x14ac:dyDescent="0.35">
      <c r="B21" s="11" t="s">
        <v>82</v>
      </c>
      <c r="C21" s="11" t="s">
        <v>83</v>
      </c>
      <c r="D21" s="353" t="s">
        <v>59</v>
      </c>
    </row>
    <row r="22" spans="2:4" ht="20.149999999999999" customHeight="1" x14ac:dyDescent="0.35">
      <c r="B22" s="11" t="s">
        <v>84</v>
      </c>
      <c r="C22" s="11" t="s">
        <v>85</v>
      </c>
      <c r="D22" s="353" t="s">
        <v>59</v>
      </c>
    </row>
    <row r="23" spans="2:4" ht="30" customHeight="1" x14ac:dyDescent="0.35">
      <c r="B23" s="11" t="s">
        <v>86</v>
      </c>
      <c r="C23" s="11" t="s">
        <v>87</v>
      </c>
      <c r="D23" s="353" t="s">
        <v>59</v>
      </c>
    </row>
    <row r="24" spans="2:4" ht="20.149999999999999" customHeight="1" x14ac:dyDescent="0.35">
      <c r="B24" s="11" t="s">
        <v>132</v>
      </c>
      <c r="C24" s="11" t="s">
        <v>133</v>
      </c>
      <c r="D24" s="353" t="s">
        <v>59</v>
      </c>
    </row>
    <row r="25" spans="2:4" ht="20.149999999999999" customHeight="1" x14ac:dyDescent="0.35">
      <c r="B25" s="11" t="s">
        <v>134</v>
      </c>
      <c r="C25" s="11" t="s">
        <v>135</v>
      </c>
      <c r="D25" s="353" t="s">
        <v>59</v>
      </c>
    </row>
    <row r="26" spans="2:4" ht="20.149999999999999" customHeight="1" x14ac:dyDescent="0.35">
      <c r="B26" s="11" t="s">
        <v>136</v>
      </c>
      <c r="C26" s="11" t="s">
        <v>137</v>
      </c>
      <c r="D26" s="353" t="s">
        <v>59</v>
      </c>
    </row>
    <row r="27" spans="2:4" ht="20.149999999999999" customHeight="1" x14ac:dyDescent="0.35">
      <c r="B27" s="11" t="s">
        <v>138</v>
      </c>
      <c r="C27" s="11" t="s">
        <v>139</v>
      </c>
      <c r="D27" s="353" t="s">
        <v>59</v>
      </c>
    </row>
    <row r="28" spans="2:4" ht="20.149999999999999" customHeight="1" x14ac:dyDescent="0.35">
      <c r="B28" s="11" t="s">
        <v>140</v>
      </c>
      <c r="C28" s="11" t="s">
        <v>141</v>
      </c>
      <c r="D28" s="353" t="s">
        <v>59</v>
      </c>
    </row>
    <row r="29" spans="2:4" ht="20.149999999999999" customHeight="1" x14ac:dyDescent="0.35">
      <c r="B29" s="11" t="s">
        <v>109</v>
      </c>
      <c r="C29" s="11" t="s">
        <v>110</v>
      </c>
      <c r="D29" s="353" t="s">
        <v>59</v>
      </c>
    </row>
    <row r="30" spans="2:4" ht="20.149999999999999" customHeight="1" x14ac:dyDescent="0.35">
      <c r="B30" s="11" t="s">
        <v>111</v>
      </c>
      <c r="C30" s="11" t="s">
        <v>112</v>
      </c>
      <c r="D30" s="353" t="s">
        <v>59</v>
      </c>
    </row>
    <row r="31" spans="2:4" ht="20.149999999999999" customHeight="1" x14ac:dyDescent="0.35">
      <c r="B31" s="11" t="s">
        <v>577</v>
      </c>
      <c r="C31" s="11" t="s">
        <v>578</v>
      </c>
      <c r="D31" s="353" t="s">
        <v>59</v>
      </c>
    </row>
    <row r="32" spans="2:4" ht="20.149999999999999" customHeight="1" x14ac:dyDescent="0.35">
      <c r="B32" s="11" t="s">
        <v>579</v>
      </c>
      <c r="C32" s="11" t="s">
        <v>580</v>
      </c>
      <c r="D32" s="353" t="s">
        <v>59</v>
      </c>
    </row>
    <row r="33" spans="2:4" ht="20.149999999999999" customHeight="1" x14ac:dyDescent="0.35">
      <c r="B33" s="11" t="s">
        <v>581</v>
      </c>
      <c r="C33" s="11" t="s">
        <v>582</v>
      </c>
      <c r="D33" s="353" t="s">
        <v>59</v>
      </c>
    </row>
    <row r="34" spans="2:4" ht="20.149999999999999" customHeight="1" x14ac:dyDescent="0.35">
      <c r="B34" s="11" t="s">
        <v>583</v>
      </c>
      <c r="C34" s="11" t="s">
        <v>584</v>
      </c>
      <c r="D34" s="353" t="s">
        <v>59</v>
      </c>
    </row>
    <row r="35" spans="2:4" ht="20.149999999999999" customHeight="1" x14ac:dyDescent="0.35">
      <c r="B35" s="11" t="s">
        <v>585</v>
      </c>
      <c r="C35" s="11" t="s">
        <v>586</v>
      </c>
      <c r="D35" s="353" t="s">
        <v>59</v>
      </c>
    </row>
    <row r="36" spans="2:4" ht="20.149999999999999" customHeight="1" x14ac:dyDescent="0.35">
      <c r="B36" s="11" t="s">
        <v>587</v>
      </c>
      <c r="C36" s="11" t="s">
        <v>588</v>
      </c>
      <c r="D36" s="353" t="s">
        <v>59</v>
      </c>
    </row>
    <row r="37" spans="2:4" ht="20.149999999999999" customHeight="1" x14ac:dyDescent="0.35">
      <c r="B37" s="11" t="s">
        <v>589</v>
      </c>
      <c r="C37" s="11" t="s">
        <v>590</v>
      </c>
      <c r="D37" s="353" t="s">
        <v>59</v>
      </c>
    </row>
    <row r="38" spans="2:4" ht="27" customHeight="1" x14ac:dyDescent="0.35">
      <c r="B38" s="11" t="s">
        <v>88</v>
      </c>
      <c r="C38" s="11" t="s">
        <v>89</v>
      </c>
      <c r="D38" s="353" t="s">
        <v>59</v>
      </c>
    </row>
    <row r="39" spans="2:4" ht="43.5" customHeight="1" x14ac:dyDescent="0.35">
      <c r="B39" s="11" t="s">
        <v>90</v>
      </c>
      <c r="C39" s="11" t="s">
        <v>91</v>
      </c>
      <c r="D39" s="353" t="s">
        <v>59</v>
      </c>
    </row>
    <row r="40" spans="2:4" ht="20.149999999999999" customHeight="1" x14ac:dyDescent="0.35">
      <c r="B40" s="11" t="s">
        <v>57</v>
      </c>
      <c r="C40" s="11" t="s">
        <v>58</v>
      </c>
      <c r="D40" s="353" t="s">
        <v>59</v>
      </c>
    </row>
    <row r="41" spans="2:4" ht="20.149999999999999" customHeight="1" x14ac:dyDescent="0.35">
      <c r="B41" s="11" t="s">
        <v>120</v>
      </c>
      <c r="C41" s="11" t="s">
        <v>121</v>
      </c>
      <c r="D41" s="353" t="s">
        <v>59</v>
      </c>
    </row>
    <row r="42" spans="2:4" ht="20.149999999999999" customHeight="1" x14ac:dyDescent="0.35">
      <c r="B42" s="11" t="s">
        <v>142</v>
      </c>
      <c r="C42" s="11" t="s">
        <v>143</v>
      </c>
      <c r="D42" s="353" t="s">
        <v>59</v>
      </c>
    </row>
    <row r="43" spans="2:4" ht="38.25" customHeight="1" x14ac:dyDescent="0.35">
      <c r="B43" s="11" t="s">
        <v>144</v>
      </c>
      <c r="C43" s="11" t="s">
        <v>145</v>
      </c>
      <c r="D43" s="353" t="s">
        <v>59</v>
      </c>
    </row>
    <row r="44" spans="2:4" ht="43.5" customHeight="1" x14ac:dyDescent="0.35">
      <c r="B44" s="11" t="s">
        <v>113</v>
      </c>
      <c r="C44" s="11" t="s">
        <v>114</v>
      </c>
      <c r="D44" s="353" t="s">
        <v>59</v>
      </c>
    </row>
    <row r="45" spans="2:4" ht="26.25" customHeight="1" x14ac:dyDescent="0.35">
      <c r="B45" s="11" t="s">
        <v>146</v>
      </c>
      <c r="C45" s="11" t="s">
        <v>147</v>
      </c>
      <c r="D45" s="353" t="s">
        <v>59</v>
      </c>
    </row>
    <row r="46" spans="2:4" ht="30" customHeight="1" x14ac:dyDescent="0.35">
      <c r="B46" s="11" t="s">
        <v>115</v>
      </c>
      <c r="C46" s="11" t="s">
        <v>116</v>
      </c>
      <c r="D46" s="353" t="s">
        <v>59</v>
      </c>
    </row>
    <row r="47" spans="2:4" ht="28.5" customHeight="1" x14ac:dyDescent="0.35">
      <c r="B47" s="11" t="s">
        <v>117</v>
      </c>
      <c r="C47" s="11" t="s">
        <v>118</v>
      </c>
      <c r="D47" s="353" t="s">
        <v>59</v>
      </c>
    </row>
    <row r="48" spans="2:4" ht="20.149999999999999" customHeight="1" x14ac:dyDescent="0.35">
      <c r="B48" s="11" t="s">
        <v>591</v>
      </c>
      <c r="C48" s="11" t="s">
        <v>592</v>
      </c>
      <c r="D48" s="353" t="s">
        <v>59</v>
      </c>
    </row>
    <row r="49" spans="2:4" ht="20.149999999999999" customHeight="1" x14ac:dyDescent="0.35">
      <c r="B49" s="11" t="s">
        <v>60</v>
      </c>
      <c r="C49" s="11" t="s">
        <v>593</v>
      </c>
      <c r="D49" s="353" t="s">
        <v>59</v>
      </c>
    </row>
    <row r="50" spans="2:4" ht="20.149999999999999" customHeight="1" x14ac:dyDescent="0.35">
      <c r="B50" s="11" t="s">
        <v>62</v>
      </c>
      <c r="C50" s="11" t="s">
        <v>594</v>
      </c>
      <c r="D50" s="353" t="s">
        <v>59</v>
      </c>
    </row>
    <row r="51" spans="2:4" ht="20.149999999999999" customHeight="1" x14ac:dyDescent="0.35">
      <c r="B51" s="11" t="s">
        <v>64</v>
      </c>
      <c r="C51" s="11" t="s">
        <v>65</v>
      </c>
      <c r="D51" s="353" t="s">
        <v>59</v>
      </c>
    </row>
    <row r="52" spans="2:4" ht="20.149999999999999" customHeight="1" x14ac:dyDescent="0.35">
      <c r="B52" s="11" t="s">
        <v>66</v>
      </c>
      <c r="C52" s="11" t="s">
        <v>67</v>
      </c>
      <c r="D52" s="353" t="s">
        <v>59</v>
      </c>
    </row>
    <row r="53" spans="2:4" ht="28.5" customHeight="1" x14ac:dyDescent="0.35">
      <c r="B53" s="11" t="s">
        <v>68</v>
      </c>
      <c r="C53" s="11" t="s">
        <v>69</v>
      </c>
      <c r="D53" s="353" t="s">
        <v>59</v>
      </c>
    </row>
    <row r="54" spans="2:4" ht="28.5" customHeight="1" x14ac:dyDescent="0.35">
      <c r="B54" s="11" t="s">
        <v>70</v>
      </c>
      <c r="C54" s="11" t="s">
        <v>71</v>
      </c>
      <c r="D54" s="353" t="s">
        <v>59</v>
      </c>
    </row>
    <row r="55" spans="2:4" ht="20.149999999999999" customHeight="1" x14ac:dyDescent="0.35">
      <c r="B55" s="11" t="s">
        <v>92</v>
      </c>
      <c r="C55" s="11" t="s">
        <v>93</v>
      </c>
      <c r="D55" s="353" t="s">
        <v>59</v>
      </c>
    </row>
    <row r="56" spans="2:4" ht="27" customHeight="1" x14ac:dyDescent="0.35">
      <c r="B56" s="11" t="s">
        <v>94</v>
      </c>
      <c r="C56" s="11" t="s">
        <v>95</v>
      </c>
      <c r="D56" s="353" t="s">
        <v>59</v>
      </c>
    </row>
    <row r="57" spans="2:4" ht="29.25" customHeight="1" x14ac:dyDescent="0.35">
      <c r="B57" s="11" t="s">
        <v>96</v>
      </c>
      <c r="C57" s="11" t="s">
        <v>97</v>
      </c>
      <c r="D57" s="353" t="s">
        <v>59</v>
      </c>
    </row>
    <row r="58" spans="2:4" ht="65.25" customHeight="1" x14ac:dyDescent="0.35">
      <c r="B58" s="11" t="s">
        <v>72</v>
      </c>
      <c r="C58" s="11" t="s">
        <v>73</v>
      </c>
      <c r="D58" s="353" t="s">
        <v>59</v>
      </c>
    </row>
    <row r="59" spans="2:4" ht="27" customHeight="1" x14ac:dyDescent="0.35">
      <c r="B59" s="11" t="s">
        <v>74</v>
      </c>
      <c r="C59" s="11" t="s">
        <v>75</v>
      </c>
      <c r="D59" s="353" t="s">
        <v>59</v>
      </c>
    </row>
    <row r="60" spans="2:4" ht="25.5" customHeight="1" x14ac:dyDescent="0.35">
      <c r="B60" s="11" t="s">
        <v>76</v>
      </c>
      <c r="C60" s="11" t="s">
        <v>595</v>
      </c>
      <c r="D60" s="353" t="s">
        <v>59</v>
      </c>
    </row>
  </sheetData>
  <sheetProtection algorithmName="SHA-512" hashValue="A0ez0XmnFDe79Ht6VrQRBqTGpvnsNNnFe4xjEy4v/0ueQ9wYX2z7TQnxJDonebRiddLZJqJGw1uYNC4KHHQ4lQ==" saltValue="5fD8jYG7P/39FFgzjL9+vQ==" spinCount="100000" sheet="1" objects="1" scenarios="1" autoFilter="0" pivotTables="0"/>
  <hyperlinks>
    <hyperlink ref="D11" location="'Environmental Data'!A17" display="Environmental data" xr:uid="{50DCED89-B30F-4A4B-971C-FE58C87A54F3}"/>
    <hyperlink ref="D12" location="'Environmental Data'!A96" display="Environmental data" xr:uid="{D27DD4EA-FE9B-4DDB-BC39-C8C9DB0F64F3}"/>
    <hyperlink ref="D13" location="'Environmental Data'!A110" display="Environmental data" xr:uid="{02088CB1-1957-4ED9-9659-280C70962D4F}"/>
    <hyperlink ref="D14" location="'Environmental Data'!A122" display="Environmental data" xr:uid="{191F904C-F146-4A2A-9637-75809FAA2366}"/>
    <hyperlink ref="D15" location="'Environmental Data'!A135" display="Environmental data" xr:uid="{B9C5875A-54A1-483D-8B89-547D1FDDAAB3}"/>
    <hyperlink ref="D16" location="'Environmental Data'!A148" display="Environmental data" xr:uid="{EC2E05C2-D6E4-4BAD-A0A7-0F43487C5A32}"/>
    <hyperlink ref="D17" location="'Environmental Data'!A160" display="Environmental data" xr:uid="{41BFFAAF-B035-4214-A861-429A2A188646}"/>
    <hyperlink ref="D18" location="'Environmental Data'!A173" display="Environmental data" xr:uid="{1F7C4C26-D214-4F87-8BE9-13650A15B3F9}"/>
    <hyperlink ref="D19" location="'Environmental Data'!A185" display="Environmental data" xr:uid="{53E3F2BB-8AD7-4BA4-B859-56084DE6435C}"/>
    <hyperlink ref="D20" location="'Environmental Data'!A198" display="Environmental data" xr:uid="{B5ABDE6D-C674-4276-B98F-526E0C9119D1}"/>
    <hyperlink ref="D21" location="'Environmental Data'!A403" display="Environmental data" xr:uid="{19E0FE34-530C-491F-9524-0166225B1EC8}"/>
    <hyperlink ref="D22" location="'Environmental Data'!A415" display="Environmental data" xr:uid="{6E5BDCBC-8BB5-4F63-8E31-25D3C6398300}"/>
    <hyperlink ref="D23" location="'Environmental Data'!A464" display="Environmental data" xr:uid="{24F21E4F-6341-44A2-AFC8-8EB835700760}"/>
    <hyperlink ref="D24" location="'Environmental Data'!A487" display="Environmental data" xr:uid="{1FFF48BD-BAF0-43FD-B0ED-CCC9415F27FD}"/>
    <hyperlink ref="D25" location="'Environmental Data'!A505" display="Environmental data" xr:uid="{8820BD22-A7C4-48AB-93AB-965DC48CA68D}"/>
    <hyperlink ref="D26" location="'Environmental Data'!A520" display="Environmental data" xr:uid="{5B6D9700-3A18-4FCE-9458-389D2441AC5C}"/>
    <hyperlink ref="D27" location="'Environmental Data'!A534" display="Environmental data" xr:uid="{0549A663-5F27-4106-B723-1CA563F493F3}"/>
    <hyperlink ref="D28" location="'Environmental Data'!A547" display="Environmental data" xr:uid="{D9C1797A-7F67-4105-A328-50ACE687D47C}"/>
    <hyperlink ref="D29" location="'Environmental Data'!A561" display="Environmental data" xr:uid="{AB6B7265-7C86-4F0D-A3EA-DEF59FBB335F}"/>
    <hyperlink ref="D30" location="'Environmental Data'!A574" display="Environmental data" xr:uid="{54072A20-A857-4CEA-A1B9-BBA36A56475E}"/>
    <hyperlink ref="D31" location="'Environmental Data'!A690" display="Environmental data" xr:uid="{F82D2187-189D-488A-9A7E-5652511E6CCD}"/>
    <hyperlink ref="D32" location="'Environmental Data'!A700" display="Environmental data" xr:uid="{DB9BA0DE-D96A-46BC-B532-AAB8C6339BBE}"/>
    <hyperlink ref="D33" location="'Environmental Data'!A711" display="Environmental data" xr:uid="{A567D0B7-5C87-4A7B-BBE3-F7E8E39E2ED7}"/>
    <hyperlink ref="D34" location="'Environmental Data'!A750" display="Environmental data" xr:uid="{FCCE1A8F-D35A-4558-8C84-F32748BF8362}"/>
    <hyperlink ref="D36" location="'Environmental Data'!A796" display="Environmental data" xr:uid="{D071A4AC-9505-411B-AB55-41C3921E0D31}"/>
    <hyperlink ref="D37" location="'Environmental Data'!A810" display="Environmental data" xr:uid="{F8055633-0591-4496-BBF8-A343D6F41A48}"/>
    <hyperlink ref="D38" location="'Environmental Data'!A822" display="Environmental data" xr:uid="{5960C84C-3192-4646-B736-85DA1F003CAA}"/>
    <hyperlink ref="D39" location="'Environmental Data'!A837" display="Environmental data" xr:uid="{99C3C08F-8035-463C-B688-EFE7F9271BAE}"/>
    <hyperlink ref="D40" location="'Environmental Data'!A880" display="Environmental data" xr:uid="{75FAD681-73A4-4C7C-A278-53C3DA0B7BB1}"/>
    <hyperlink ref="D41" location="'Environmental Data'!A920" display="Environmental data" xr:uid="{E04D2730-83DC-45C0-BE22-7829EA008357}"/>
    <hyperlink ref="D43" location="'Environmental Data'!A934" display="Environmental data" xr:uid="{42D8A775-9C39-48BC-91B6-8F9E0C4297B1}"/>
    <hyperlink ref="D45" location="'Environmental Data'!A947" display="Environmental data" xr:uid="{78AF05E7-8955-4D16-86AA-D98FF940C688}"/>
    <hyperlink ref="D46" location="'Environmental Data'!A959" display="Environmental data" xr:uid="{4F6B25AF-236E-4E51-87FF-A49C398E7F4F}"/>
    <hyperlink ref="D47" location="'Environmental Data'!A971" display="Environmental data" xr:uid="{A396AECA-8809-4E03-9E51-F97762CE888E}"/>
    <hyperlink ref="D48" location="'Environmental Data'!A978" display="Environmental data" xr:uid="{699FC2F0-C17B-40F1-A0D7-2CFFDFDBE31D}"/>
    <hyperlink ref="D49" location="'Environmental Data'!A988" display="Environmental data" xr:uid="{56FDF05D-2D15-4878-B572-7CAC9B5C0614}"/>
    <hyperlink ref="D50" location="'Environmental Data'!A998" display="Environmental data" xr:uid="{A210B9F6-9910-4CAE-9C79-AF6CEC8EDBF3}"/>
    <hyperlink ref="D51" location="'Environmental Data'!A1008" display="Environmental data" xr:uid="{55AB42F9-EEE4-4CD6-A005-02D865814E45}"/>
    <hyperlink ref="D52" location="'Environmental Data'!A1019" display="Environmental data" xr:uid="{FA117D02-3B80-4D8D-AE11-2BC54A1C144E}"/>
    <hyperlink ref="D53" location="'Environmental Data'!A1030" display="Environmental data" xr:uid="{CBCD7815-06DA-489A-A2CF-1AAB083D87E9}"/>
    <hyperlink ref="D54" location="'Environmental Data'!A1040" display="Environmental data" xr:uid="{7D6319D7-54B2-46DB-9B10-F6EDBB0F8E73}"/>
    <hyperlink ref="D55" location="'Environmental Data'!A1051" display="Environmental data" xr:uid="{A4D54C9B-5FCE-4A2F-A63F-BC6F9A21FEA3}"/>
    <hyperlink ref="D56" location="'Environmental Data'!A1063" display="Environmental data" xr:uid="{6C0B9C42-B318-4737-ABD5-5FE4754DDCCE}"/>
    <hyperlink ref="D58" location="'Environmental Data'!A1075" display="Environmental data" xr:uid="{4C2B7EAC-B439-4565-868A-26836A46A2FF}"/>
    <hyperlink ref="D59" location="'Environmental Data'!A1086" display="Environmental data" xr:uid="{89A69A9F-A16A-49BC-B1D4-DE013FC1CA3D}"/>
    <hyperlink ref="D60" location="'Environmental Data'!A1097" display="Environmental data" xr:uid="{89A10C33-C237-49BC-A6AE-95F1BACBE4E0}"/>
    <hyperlink ref="D57" location="'Environmental Data'!A198" display="Environmental data" xr:uid="{985891FD-2411-4ED3-8117-5ACF987C5E78}"/>
    <hyperlink ref="D42" location="'Environmental Data'!A487" display="Environmental data" xr:uid="{DF200109-FBA6-4FE3-9868-368C9269DF0B}"/>
    <hyperlink ref="D44" location="'Environmental Data'!A574" display="Environmental data" xr:uid="{9CD0710D-B982-4EBC-BA58-E4F08EB30E53}"/>
    <hyperlink ref="D35" location="'Environmental Data'!A750" display="Environmental data" xr:uid="{EA9BCADE-0E5C-4401-9733-26A23ADBFC6A}"/>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7DC7-6629-4588-B4A4-AB2ED5912527}">
  <sheetPr codeName="Planilha20">
    <pageSetUpPr fitToPage="1"/>
  </sheetPr>
  <dimension ref="A1:XFC1105"/>
  <sheetViews>
    <sheetView showGridLines="0" showRowColHeaders="0" showRuler="0" zoomScale="90" zoomScaleNormal="9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18.54296875" customWidth="1"/>
    <col min="3" max="8" width="18.54296875" style="74" customWidth="1"/>
    <col min="9" max="9" width="25.54296875" style="35" customWidth="1"/>
    <col min="10" max="10" width="27.26953125" customWidth="1"/>
    <col min="11" max="11" width="18.7265625" customWidth="1"/>
    <col min="12" max="12" width="8.7265625" customWidth="1"/>
    <col min="13" max="16" width="10.81640625" hidden="1" customWidth="1"/>
    <col min="17" max="16383" width="10.81640625" hidden="1"/>
    <col min="16384" max="16384" width="4.54296875" hidden="1"/>
  </cols>
  <sheetData>
    <row r="1" spans="1:12" ht="14.15" customHeight="1" x14ac:dyDescent="0.35">
      <c r="A1" s="45"/>
      <c r="C1" s="7"/>
      <c r="D1" s="7"/>
      <c r="E1" s="7"/>
    </row>
    <row r="2" spans="1:12" ht="14.15" customHeight="1" x14ac:dyDescent="0.35">
      <c r="A2" s="425"/>
      <c r="B2" s="401"/>
      <c r="C2" s="410"/>
      <c r="D2" s="410"/>
      <c r="E2" s="410"/>
      <c r="F2" s="411"/>
      <c r="G2" s="411"/>
      <c r="H2" s="411"/>
      <c r="I2" s="412"/>
      <c r="J2" s="401"/>
      <c r="K2" s="401"/>
      <c r="L2" s="401"/>
    </row>
    <row r="3" spans="1:12" ht="14.5" customHeight="1" x14ac:dyDescent="0.35">
      <c r="C3" s="7"/>
      <c r="D3" s="7"/>
      <c r="E3" s="7"/>
    </row>
    <row r="4" spans="1:12" ht="14.5" customHeight="1" x14ac:dyDescent="0.35">
      <c r="C4" s="7"/>
      <c r="E4" s="9"/>
      <c r="I4" s="9" t="s">
        <v>2106</v>
      </c>
    </row>
    <row r="5" spans="1:12" ht="14.5" customHeight="1" x14ac:dyDescent="0.35">
      <c r="C5" s="7"/>
      <c r="D5" s="7"/>
      <c r="E5" s="7"/>
    </row>
    <row r="6" spans="1:12" x14ac:dyDescent="0.35">
      <c r="C6" s="7"/>
      <c r="D6" s="7"/>
      <c r="E6" s="7"/>
    </row>
    <row r="7" spans="1:12" x14ac:dyDescent="0.35">
      <c r="C7" s="7"/>
      <c r="D7" s="7"/>
      <c r="E7" s="7"/>
    </row>
    <row r="8" spans="1:12" ht="20" x14ac:dyDescent="0.35">
      <c r="B8" s="423" t="s">
        <v>20</v>
      </c>
      <c r="C8" s="75"/>
      <c r="D8" s="75"/>
      <c r="E8" s="75"/>
    </row>
    <row r="9" spans="1:12" ht="20" x14ac:dyDescent="0.4">
      <c r="B9" s="6"/>
      <c r="C9" s="75"/>
      <c r="D9" s="75"/>
      <c r="E9" s="75"/>
    </row>
    <row r="10" spans="1:12" s="45" customFormat="1" ht="18" x14ac:dyDescent="0.4">
      <c r="B10" s="878" t="s">
        <v>596</v>
      </c>
      <c r="C10" s="878"/>
      <c r="D10" s="63"/>
      <c r="E10" s="63"/>
      <c r="F10" s="62"/>
      <c r="G10" s="62"/>
      <c r="H10" s="62"/>
      <c r="I10" s="68"/>
    </row>
    <row r="11" spans="1:12" ht="20" x14ac:dyDescent="0.4">
      <c r="A11" s="886"/>
      <c r="B11" s="6"/>
      <c r="C11" s="75"/>
      <c r="D11" s="75"/>
      <c r="E11" s="75"/>
    </row>
    <row r="12" spans="1:12" ht="18" customHeight="1" x14ac:dyDescent="0.35">
      <c r="A12" s="886"/>
      <c r="B12" s="879" t="s">
        <v>597</v>
      </c>
      <c r="C12" s="879"/>
      <c r="D12" s="879"/>
      <c r="E12" s="879"/>
      <c r="F12" s="879"/>
      <c r="G12" s="879"/>
      <c r="H12" s="879"/>
      <c r="I12" s="879"/>
      <c r="K12" s="1"/>
    </row>
    <row r="13" spans="1:12" ht="20" x14ac:dyDescent="0.4">
      <c r="A13" s="886"/>
      <c r="B13" s="6"/>
      <c r="C13" s="75"/>
      <c r="D13" s="75"/>
      <c r="E13" s="75"/>
    </row>
    <row r="14" spans="1:12" x14ac:dyDescent="0.35">
      <c r="A14" s="886"/>
      <c r="B14" s="881" t="s">
        <v>270</v>
      </c>
      <c r="C14" s="881" t="s">
        <v>598</v>
      </c>
      <c r="D14" s="881"/>
      <c r="E14" s="881"/>
      <c r="F14" s="881"/>
      <c r="G14" s="881"/>
      <c r="H14" s="881"/>
      <c r="I14" s="881" t="s">
        <v>272</v>
      </c>
    </row>
    <row r="15" spans="1:12" ht="20.149999999999999" customHeight="1" x14ac:dyDescent="0.35">
      <c r="A15" s="886"/>
      <c r="B15" s="881"/>
      <c r="C15" s="881" t="s">
        <v>599</v>
      </c>
      <c r="D15" s="881"/>
      <c r="E15" s="881"/>
      <c r="F15" s="881" t="s">
        <v>600</v>
      </c>
      <c r="G15" s="881"/>
      <c r="H15" s="881"/>
      <c r="I15" s="881"/>
    </row>
    <row r="16" spans="1:12" ht="40" customHeight="1" x14ac:dyDescent="0.35">
      <c r="A16" s="886"/>
      <c r="B16" s="881"/>
      <c r="C16" s="59" t="s">
        <v>601</v>
      </c>
      <c r="D16" s="59" t="s">
        <v>602</v>
      </c>
      <c r="E16" s="59" t="s">
        <v>603</v>
      </c>
      <c r="F16" s="928" t="s">
        <v>604</v>
      </c>
      <c r="G16" s="928"/>
      <c r="H16" s="60" t="s">
        <v>605</v>
      </c>
      <c r="I16" s="881"/>
    </row>
    <row r="17" spans="1:12" ht="45" customHeight="1" x14ac:dyDescent="0.35">
      <c r="A17" s="886"/>
      <c r="B17" s="50">
        <v>2020</v>
      </c>
      <c r="C17" s="72" t="s">
        <v>606</v>
      </c>
      <c r="D17" s="72" t="s">
        <v>607</v>
      </c>
      <c r="E17" s="72" t="s">
        <v>608</v>
      </c>
      <c r="F17" s="925" t="s">
        <v>5</v>
      </c>
      <c r="G17" s="925"/>
      <c r="H17" s="326" t="s">
        <v>5</v>
      </c>
      <c r="I17" s="55" t="s">
        <v>275</v>
      </c>
      <c r="J17" s="73"/>
      <c r="K17" s="73"/>
      <c r="L17" s="73"/>
    </row>
    <row r="18" spans="1:12" ht="71.25" customHeight="1" x14ac:dyDescent="0.35">
      <c r="A18" s="886"/>
      <c r="B18" s="50">
        <v>2021</v>
      </c>
      <c r="C18" s="72" t="s">
        <v>609</v>
      </c>
      <c r="D18" s="72" t="s">
        <v>610</v>
      </c>
      <c r="E18" s="72" t="s">
        <v>611</v>
      </c>
      <c r="F18" s="957" t="s">
        <v>612</v>
      </c>
      <c r="G18" s="957"/>
      <c r="H18" s="72" t="s">
        <v>613</v>
      </c>
      <c r="I18" s="55" t="s">
        <v>318</v>
      </c>
      <c r="J18" s="73"/>
      <c r="K18" s="73"/>
      <c r="L18" s="73"/>
    </row>
    <row r="19" spans="1:12" ht="53.25" customHeight="1" x14ac:dyDescent="0.35">
      <c r="A19" s="886"/>
      <c r="B19" s="50">
        <v>2022</v>
      </c>
      <c r="C19" s="72" t="s">
        <v>614</v>
      </c>
      <c r="D19" s="72" t="s">
        <v>615</v>
      </c>
      <c r="E19" s="72" t="s">
        <v>616</v>
      </c>
      <c r="F19" s="957" t="s">
        <v>617</v>
      </c>
      <c r="G19" s="957"/>
      <c r="H19" s="72" t="s">
        <v>618</v>
      </c>
      <c r="I19" s="55" t="s">
        <v>318</v>
      </c>
      <c r="J19" s="73"/>
      <c r="K19" s="73"/>
      <c r="L19" s="73"/>
    </row>
    <row r="20" spans="1:12" ht="53.25" customHeight="1" x14ac:dyDescent="0.35">
      <c r="A20" s="886"/>
      <c r="B20" s="50">
        <v>2023</v>
      </c>
      <c r="C20" s="72" t="s">
        <v>609</v>
      </c>
      <c r="D20" s="72" t="s">
        <v>619</v>
      </c>
      <c r="E20" s="72" t="s">
        <v>620</v>
      </c>
      <c r="F20" s="957" t="s">
        <v>621</v>
      </c>
      <c r="G20" s="957"/>
      <c r="H20" s="72" t="s">
        <v>622</v>
      </c>
      <c r="I20" s="55" t="s">
        <v>318</v>
      </c>
    </row>
    <row r="21" spans="1:12" ht="53.25" customHeight="1" x14ac:dyDescent="0.35">
      <c r="A21" s="82"/>
      <c r="B21" s="50">
        <v>2024</v>
      </c>
      <c r="C21" s="72" t="s">
        <v>3032</v>
      </c>
      <c r="D21" s="72" t="s">
        <v>3033</v>
      </c>
      <c r="E21" s="72" t="s">
        <v>3034</v>
      </c>
      <c r="F21" s="980" t="s">
        <v>3035</v>
      </c>
      <c r="G21" s="980"/>
      <c r="H21" s="72" t="s">
        <v>3133</v>
      </c>
      <c r="I21" s="55" t="s">
        <v>318</v>
      </c>
    </row>
    <row r="22" spans="1:12" ht="20.149999999999999" hidden="1" customHeight="1" x14ac:dyDescent="0.35">
      <c r="B22" s="50" t="s">
        <v>623</v>
      </c>
      <c r="C22" s="72"/>
      <c r="D22" s="72"/>
      <c r="E22" s="72"/>
      <c r="G22"/>
      <c r="H22"/>
      <c r="I22" s="5"/>
    </row>
    <row r="23" spans="1:12" ht="20.149999999999999" customHeight="1" x14ac:dyDescent="0.35">
      <c r="B23" s="50"/>
      <c r="C23" s="72"/>
      <c r="D23" s="72"/>
      <c r="E23" s="72"/>
      <c r="G23"/>
      <c r="H23"/>
      <c r="I23" s="5"/>
    </row>
    <row r="24" spans="1:12" x14ac:dyDescent="0.35">
      <c r="B24" s="50"/>
      <c r="C24" s="50"/>
      <c r="E24" s="72"/>
      <c r="H24" s="73"/>
    </row>
    <row r="25" spans="1:12" x14ac:dyDescent="0.35">
      <c r="B25" s="50"/>
      <c r="C25" s="72"/>
      <c r="E25" s="72"/>
      <c r="H25" s="73"/>
    </row>
    <row r="26" spans="1:12" x14ac:dyDescent="0.35">
      <c r="C26" s="72"/>
      <c r="E26" s="72"/>
      <c r="H26" s="73"/>
    </row>
    <row r="27" spans="1:12" x14ac:dyDescent="0.35">
      <c r="B27" s="50"/>
      <c r="C27" s="72"/>
      <c r="E27" s="72"/>
      <c r="H27" s="73"/>
    </row>
    <row r="28" spans="1:12" x14ac:dyDescent="0.35">
      <c r="B28" s="50"/>
      <c r="C28" s="72"/>
      <c r="E28" s="72"/>
      <c r="H28" s="73"/>
    </row>
    <row r="29" spans="1:12" x14ac:dyDescent="0.35">
      <c r="B29" s="50"/>
      <c r="C29" s="72"/>
      <c r="E29" s="72"/>
      <c r="H29" s="73"/>
    </row>
    <row r="30" spans="1:12" x14ac:dyDescent="0.35">
      <c r="B30" s="50"/>
      <c r="C30" s="72"/>
      <c r="E30" s="72"/>
      <c r="H30" s="73"/>
    </row>
    <row r="31" spans="1:12" x14ac:dyDescent="0.35">
      <c r="B31" s="50"/>
      <c r="C31" s="72"/>
      <c r="E31" s="72"/>
      <c r="H31" s="73"/>
    </row>
    <row r="32" spans="1:12" x14ac:dyDescent="0.35">
      <c r="B32" s="50"/>
      <c r="C32" s="72"/>
      <c r="E32" s="72"/>
      <c r="H32" s="73"/>
    </row>
    <row r="33" spans="2:8" x14ac:dyDescent="0.35">
      <c r="B33" s="50"/>
      <c r="C33" s="72"/>
      <c r="E33" s="72"/>
      <c r="H33" s="73"/>
    </row>
    <row r="34" spans="2:8" x14ac:dyDescent="0.35">
      <c r="B34" s="50"/>
      <c r="C34" s="72"/>
      <c r="E34" s="72"/>
      <c r="H34" s="73"/>
    </row>
    <row r="35" spans="2:8" x14ac:dyDescent="0.35">
      <c r="B35" s="50"/>
      <c r="C35" s="72"/>
      <c r="E35" s="72"/>
      <c r="H35" s="73"/>
    </row>
    <row r="36" spans="2:8" x14ac:dyDescent="0.35">
      <c r="B36" s="50"/>
      <c r="C36" s="72"/>
      <c r="E36" s="72"/>
      <c r="H36" s="73"/>
    </row>
    <row r="37" spans="2:8" x14ac:dyDescent="0.35">
      <c r="B37" s="50"/>
      <c r="C37" s="72"/>
      <c r="E37" s="72"/>
      <c r="H37" s="73"/>
    </row>
    <row r="38" spans="2:8" x14ac:dyDescent="0.35">
      <c r="B38" s="50"/>
      <c r="C38" s="72"/>
      <c r="E38" s="72"/>
      <c r="H38" s="73"/>
    </row>
    <row r="39" spans="2:8" x14ac:dyDescent="0.35">
      <c r="B39" s="50"/>
      <c r="C39" s="72"/>
      <c r="E39" s="72"/>
      <c r="H39" s="73"/>
    </row>
    <row r="40" spans="2:8" x14ac:dyDescent="0.35">
      <c r="B40" s="50"/>
      <c r="C40" s="72"/>
      <c r="E40" s="72"/>
      <c r="H40" s="73"/>
    </row>
    <row r="41" spans="2:8" x14ac:dyDescent="0.35">
      <c r="B41" s="50"/>
      <c r="C41" s="72"/>
      <c r="E41" s="72"/>
      <c r="H41" s="73"/>
    </row>
    <row r="42" spans="2:8" x14ac:dyDescent="0.35">
      <c r="B42" s="50"/>
      <c r="C42" s="72"/>
      <c r="E42" s="72"/>
      <c r="H42" s="73"/>
    </row>
    <row r="43" spans="2:8" x14ac:dyDescent="0.35">
      <c r="C43"/>
      <c r="D43"/>
      <c r="E43"/>
      <c r="H43" s="73"/>
    </row>
    <row r="44" spans="2:8" x14ac:dyDescent="0.35">
      <c r="H44" s="73"/>
    </row>
    <row r="45" spans="2:8" x14ac:dyDescent="0.35">
      <c r="H45" s="73"/>
    </row>
    <row r="46" spans="2:8" x14ac:dyDescent="0.35">
      <c r="H46" s="73"/>
    </row>
    <row r="47" spans="2:8" x14ac:dyDescent="0.35">
      <c r="H47" s="73"/>
    </row>
    <row r="48" spans="2:8" x14ac:dyDescent="0.35">
      <c r="H48" s="73"/>
    </row>
    <row r="49" spans="3:9" x14ac:dyDescent="0.35">
      <c r="H49" s="73"/>
    </row>
    <row r="55" spans="3:9" x14ac:dyDescent="0.35">
      <c r="C55"/>
      <c r="D55"/>
      <c r="E55"/>
      <c r="F55"/>
      <c r="G55"/>
      <c r="H55"/>
      <c r="I55"/>
    </row>
    <row r="56" spans="3:9" x14ac:dyDescent="0.35">
      <c r="C56"/>
      <c r="D56"/>
      <c r="E56"/>
      <c r="F56"/>
      <c r="G56"/>
      <c r="H56"/>
      <c r="I56"/>
    </row>
    <row r="57" spans="3:9" x14ac:dyDescent="0.35">
      <c r="C57"/>
      <c r="D57"/>
      <c r="E57"/>
      <c r="F57"/>
      <c r="G57"/>
      <c r="H57"/>
      <c r="I57"/>
    </row>
    <row r="58" spans="3:9" x14ac:dyDescent="0.35">
      <c r="C58"/>
      <c r="D58"/>
      <c r="E58"/>
      <c r="F58"/>
      <c r="G58"/>
      <c r="H58"/>
      <c r="I58"/>
    </row>
    <row r="59" spans="3:9" x14ac:dyDescent="0.35">
      <c r="C59"/>
      <c r="D59"/>
      <c r="E59"/>
      <c r="F59"/>
      <c r="G59"/>
      <c r="H59"/>
      <c r="I59"/>
    </row>
    <row r="60" spans="3:9" x14ac:dyDescent="0.35">
      <c r="C60"/>
      <c r="D60"/>
      <c r="E60"/>
      <c r="F60"/>
      <c r="G60"/>
      <c r="H60"/>
      <c r="I60"/>
    </row>
    <row r="61" spans="3:9" x14ac:dyDescent="0.35">
      <c r="C61"/>
      <c r="D61"/>
      <c r="E61"/>
      <c r="F61"/>
      <c r="G61"/>
      <c r="H61"/>
      <c r="I61"/>
    </row>
    <row r="62" spans="3:9" x14ac:dyDescent="0.35">
      <c r="C62"/>
      <c r="D62"/>
      <c r="E62"/>
      <c r="F62"/>
      <c r="G62"/>
      <c r="H62"/>
      <c r="I62"/>
    </row>
    <row r="63" spans="3:9" ht="12" customHeight="1" x14ac:dyDescent="0.35">
      <c r="C63"/>
      <c r="D63"/>
      <c r="E63"/>
      <c r="F63"/>
      <c r="G63"/>
      <c r="H63"/>
      <c r="I63"/>
    </row>
    <row r="64" spans="3:9" hidden="1" x14ac:dyDescent="0.35">
      <c r="C64"/>
      <c r="D64"/>
      <c r="E64"/>
      <c r="F64"/>
      <c r="G64"/>
      <c r="H64"/>
      <c r="I64"/>
    </row>
    <row r="65" spans="2:11" hidden="1" x14ac:dyDescent="0.35">
      <c r="B65" s="977" t="s">
        <v>624</v>
      </c>
      <c r="C65" s="977"/>
      <c r="D65" s="977"/>
      <c r="E65" s="977"/>
      <c r="H65" s="73"/>
    </row>
    <row r="66" spans="2:11" hidden="1" x14ac:dyDescent="0.35">
      <c r="B66" s="136" t="s">
        <v>270</v>
      </c>
      <c r="C66" s="135" t="s">
        <v>601</v>
      </c>
      <c r="D66" s="135" t="s">
        <v>602</v>
      </c>
      <c r="E66" s="135" t="s">
        <v>603</v>
      </c>
      <c r="H66" s="73"/>
    </row>
    <row r="67" spans="2:11" hidden="1" x14ac:dyDescent="0.35">
      <c r="B67" s="137">
        <v>2018</v>
      </c>
      <c r="C67" s="168">
        <v>50</v>
      </c>
      <c r="D67" s="168">
        <v>141</v>
      </c>
      <c r="E67" s="772">
        <v>191</v>
      </c>
      <c r="H67" s="73"/>
    </row>
    <row r="68" spans="2:11" hidden="1" x14ac:dyDescent="0.35">
      <c r="B68" s="137">
        <v>2019</v>
      </c>
      <c r="C68" s="168">
        <v>47</v>
      </c>
      <c r="D68" s="168">
        <v>117</v>
      </c>
      <c r="E68" s="772">
        <v>164</v>
      </c>
      <c r="H68" s="73"/>
    </row>
    <row r="69" spans="2:11" hidden="1" x14ac:dyDescent="0.35">
      <c r="B69" s="137">
        <v>2020</v>
      </c>
      <c r="C69" s="168">
        <v>44</v>
      </c>
      <c r="D69" s="168">
        <v>99</v>
      </c>
      <c r="E69" s="772">
        <v>143</v>
      </c>
      <c r="H69" s="73"/>
    </row>
    <row r="70" spans="2:11" hidden="1" x14ac:dyDescent="0.35">
      <c r="B70" s="137">
        <v>2021</v>
      </c>
      <c r="C70" s="168">
        <v>45</v>
      </c>
      <c r="D70" s="168">
        <v>101</v>
      </c>
      <c r="E70" s="772">
        <v>146</v>
      </c>
      <c r="H70" s="73"/>
    </row>
    <row r="71" spans="2:11" hidden="1" x14ac:dyDescent="0.35">
      <c r="B71" s="137">
        <v>2022</v>
      </c>
      <c r="C71" s="355">
        <v>40</v>
      </c>
      <c r="D71" s="355">
        <v>97</v>
      </c>
      <c r="E71" s="355">
        <v>137</v>
      </c>
      <c r="H71" s="73"/>
    </row>
    <row r="72" spans="2:11" hidden="1" x14ac:dyDescent="0.35">
      <c r="B72" s="773">
        <v>2023</v>
      </c>
      <c r="C72" s="772">
        <v>45</v>
      </c>
      <c r="D72" s="772">
        <v>102</v>
      </c>
      <c r="E72" s="772">
        <v>147</v>
      </c>
      <c r="H72" s="73"/>
    </row>
    <row r="73" spans="2:11" hidden="1" x14ac:dyDescent="0.35">
      <c r="B73" s="773">
        <v>2024</v>
      </c>
      <c r="C73" s="772">
        <v>38</v>
      </c>
      <c r="D73" s="772">
        <v>88</v>
      </c>
      <c r="E73" s="772">
        <v>126</v>
      </c>
      <c r="H73" s="73"/>
    </row>
    <row r="74" spans="2:11" hidden="1" x14ac:dyDescent="0.35">
      <c r="C74"/>
      <c r="D74"/>
      <c r="E74"/>
      <c r="F74"/>
      <c r="G74"/>
      <c r="H74" s="73"/>
      <c r="I74"/>
    </row>
    <row r="75" spans="2:11" hidden="1" x14ac:dyDescent="0.35">
      <c r="B75" s="978" t="s">
        <v>625</v>
      </c>
      <c r="C75" s="978"/>
      <c r="D75" s="978"/>
      <c r="E75" s="978"/>
      <c r="F75" s="978"/>
      <c r="G75" s="978"/>
      <c r="H75" s="978"/>
      <c r="I75" s="978"/>
      <c r="J75" s="978"/>
      <c r="K75" s="978"/>
    </row>
    <row r="76" spans="2:11" hidden="1" x14ac:dyDescent="0.35">
      <c r="B76" s="159" t="s">
        <v>270</v>
      </c>
      <c r="C76" s="160" t="s">
        <v>626</v>
      </c>
      <c r="D76" s="160" t="s">
        <v>627</v>
      </c>
      <c r="E76" s="160" t="s">
        <v>628</v>
      </c>
      <c r="F76" s="160" t="s">
        <v>629</v>
      </c>
      <c r="G76" s="160" t="s">
        <v>630</v>
      </c>
      <c r="H76" s="160" t="s">
        <v>631</v>
      </c>
      <c r="I76" s="160" t="s">
        <v>632</v>
      </c>
      <c r="J76" s="159" t="s">
        <v>633</v>
      </c>
      <c r="K76" s="160" t="s">
        <v>634</v>
      </c>
    </row>
    <row r="77" spans="2:11" hidden="1" x14ac:dyDescent="0.35">
      <c r="B77" s="50">
        <v>2018</v>
      </c>
      <c r="C77" s="328">
        <v>0.30542404834458231</v>
      </c>
      <c r="D77" s="328">
        <v>0.23599033988270193</v>
      </c>
      <c r="E77" s="328">
        <v>0.16825330436726715</v>
      </c>
      <c r="F77" s="328">
        <v>0.18800082619917588</v>
      </c>
      <c r="G77" s="328">
        <v>5.8857306466623897E-2</v>
      </c>
      <c r="H77" s="328">
        <v>2.5727462265909724E-2</v>
      </c>
      <c r="I77" s="328">
        <v>9.5613594945132621E-3</v>
      </c>
      <c r="J77" s="328">
        <v>7.0765154350774561E-3</v>
      </c>
      <c r="K77" s="328">
        <v>1.1086467335059693E-3</v>
      </c>
    </row>
    <row r="78" spans="2:11" hidden="1" x14ac:dyDescent="0.35">
      <c r="B78" s="50">
        <v>2019</v>
      </c>
      <c r="C78" s="328">
        <v>0.2974313500021844</v>
      </c>
      <c r="D78" s="328">
        <v>0.26400000000000001</v>
      </c>
      <c r="E78" s="328">
        <v>0.154</v>
      </c>
      <c r="F78" s="328">
        <v>0.16</v>
      </c>
      <c r="G78" s="328">
        <v>8.2000000000000003E-2</v>
      </c>
      <c r="H78" s="328">
        <v>3.1E-2</v>
      </c>
      <c r="I78" s="328">
        <v>5.0000000000000001E-3</v>
      </c>
      <c r="J78" s="328">
        <v>5.0000000000000001E-3</v>
      </c>
      <c r="K78" s="328">
        <v>1.503082420515255E-3</v>
      </c>
    </row>
    <row r="79" spans="2:11" hidden="1" x14ac:dyDescent="0.35">
      <c r="B79" s="50">
        <v>2020</v>
      </c>
      <c r="C79" s="328">
        <v>0.30813176232815137</v>
      </c>
      <c r="D79" s="328">
        <v>0.27800000000000002</v>
      </c>
      <c r="E79" s="328">
        <v>0.128</v>
      </c>
      <c r="F79" s="328">
        <v>0.156</v>
      </c>
      <c r="G79" s="328">
        <v>8.5000000000000006E-2</v>
      </c>
      <c r="H79" s="328">
        <v>3.7999999999999999E-2</v>
      </c>
      <c r="I79" s="328">
        <v>1E-3</v>
      </c>
      <c r="J79" s="328">
        <v>4.6880440990244784E-3</v>
      </c>
      <c r="K79" s="328">
        <v>1.402787144250555E-3</v>
      </c>
    </row>
    <row r="80" spans="2:11" hidden="1" x14ac:dyDescent="0.35">
      <c r="B80" s="50">
        <v>2021</v>
      </c>
      <c r="C80" s="328">
        <v>0.29566960975791562</v>
      </c>
      <c r="D80" s="328">
        <v>0.30299999999999999</v>
      </c>
      <c r="E80" s="328">
        <v>0.13600000000000001</v>
      </c>
      <c r="F80" s="328">
        <v>0.14799999999999999</v>
      </c>
      <c r="G80" s="328">
        <v>7.0999999999999994E-2</v>
      </c>
      <c r="H80" s="328">
        <v>4.2999999999999997E-2</v>
      </c>
      <c r="I80" s="328">
        <v>1E-3</v>
      </c>
      <c r="J80" s="328">
        <v>1E-3</v>
      </c>
      <c r="K80" s="328">
        <v>1.2318746984912505E-3</v>
      </c>
    </row>
    <row r="81" spans="1:11" hidden="1" x14ac:dyDescent="0.35">
      <c r="B81" s="50">
        <v>2022</v>
      </c>
      <c r="C81" s="329">
        <v>0.3021692629063259</v>
      </c>
      <c r="D81" s="329">
        <v>0.28221982183229388</v>
      </c>
      <c r="E81" s="329">
        <v>0.15954921976936934</v>
      </c>
      <c r="F81" s="330">
        <v>0.14131402183760253</v>
      </c>
      <c r="G81" s="330">
        <v>8.2046109379648638E-2</v>
      </c>
      <c r="H81" s="330">
        <v>2.9551923601516237E-2</v>
      </c>
      <c r="I81" s="330">
        <v>6.1227382312174262E-4</v>
      </c>
      <c r="J81" s="330">
        <v>1.1982464981268133E-3</v>
      </c>
      <c r="K81" s="328">
        <v>1.3391203519949259E-3</v>
      </c>
    </row>
    <row r="82" spans="1:11" hidden="1" x14ac:dyDescent="0.35">
      <c r="B82" s="50">
        <v>2023</v>
      </c>
      <c r="C82" s="563">
        <v>0.30599999999999999</v>
      </c>
      <c r="D82" s="329">
        <v>0.25900000000000001</v>
      </c>
      <c r="E82" s="329">
        <v>0.16300000000000001</v>
      </c>
      <c r="F82" s="330">
        <v>0.151</v>
      </c>
      <c r="G82" s="330">
        <v>8.4000000000000005E-2</v>
      </c>
      <c r="H82" s="330">
        <v>3.4000000000000002E-2</v>
      </c>
      <c r="I82" s="330">
        <v>1E-3</v>
      </c>
      <c r="J82" s="330">
        <v>1E-3</v>
      </c>
      <c r="K82" s="328">
        <v>1E-3</v>
      </c>
    </row>
    <row r="83" spans="1:11" hidden="1" x14ac:dyDescent="0.35">
      <c r="B83" s="50">
        <v>2024</v>
      </c>
      <c r="C83" s="774">
        <v>0.30199999999999999</v>
      </c>
      <c r="D83" s="329">
        <v>0.29199999999999998</v>
      </c>
      <c r="E83" s="329">
        <v>0.19</v>
      </c>
      <c r="F83" s="330">
        <v>0.121</v>
      </c>
      <c r="G83" s="330">
        <v>1.7999999999999999E-2</v>
      </c>
      <c r="H83" s="330">
        <v>4.7E-2</v>
      </c>
      <c r="I83" s="330">
        <v>2.7E-2</v>
      </c>
      <c r="J83" s="330">
        <v>1E-3</v>
      </c>
      <c r="K83" s="328">
        <v>1E-3</v>
      </c>
    </row>
    <row r="84" spans="1:11" hidden="1" x14ac:dyDescent="0.35">
      <c r="A84" t="s">
        <v>635</v>
      </c>
      <c r="B84" s="165">
        <v>5</v>
      </c>
      <c r="C84" s="162"/>
      <c r="D84" s="162"/>
      <c r="E84" s="162"/>
      <c r="F84" s="162"/>
      <c r="G84" s="162"/>
      <c r="H84" s="162"/>
      <c r="I84" s="162"/>
      <c r="J84" s="162"/>
    </row>
    <row r="85" spans="1:11" hidden="1" x14ac:dyDescent="0.35">
      <c r="A85" t="s">
        <v>636</v>
      </c>
      <c r="B85" s="167" cm="1">
        <f t="array" ref="B85">INDEX(B79:B83,B84)</f>
        <v>2024</v>
      </c>
      <c r="C85"/>
      <c r="D85"/>
      <c r="E85"/>
      <c r="F85"/>
      <c r="G85"/>
      <c r="H85"/>
      <c r="I85"/>
    </row>
    <row r="86" spans="1:11" hidden="1" x14ac:dyDescent="0.35">
      <c r="C86" s="76"/>
      <c r="D86" s="76"/>
      <c r="E86" s="76"/>
      <c r="H86" s="73"/>
    </row>
    <row r="87" spans="1:11" hidden="1" x14ac:dyDescent="0.35">
      <c r="C87" s="76"/>
      <c r="D87" s="76"/>
      <c r="E87" s="76"/>
      <c r="H87" s="73"/>
    </row>
    <row r="88" spans="1:11" hidden="1" x14ac:dyDescent="0.35">
      <c r="B88" s="51"/>
      <c r="C88" s="160" t="s">
        <v>626</v>
      </c>
      <c r="D88" s="160" t="s">
        <v>627</v>
      </c>
      <c r="E88" s="160" t="s">
        <v>628</v>
      </c>
      <c r="F88" s="160" t="s">
        <v>629</v>
      </c>
      <c r="G88" s="160" t="s">
        <v>630</v>
      </c>
      <c r="H88" s="160" t="s">
        <v>631</v>
      </c>
      <c r="I88" s="160" t="s">
        <v>632</v>
      </c>
      <c r="J88" s="159" t="s">
        <v>633</v>
      </c>
      <c r="K88" s="160" t="s">
        <v>634</v>
      </c>
    </row>
    <row r="89" spans="1:11" hidden="1" x14ac:dyDescent="0.35">
      <c r="B89" s="166">
        <f>B85</f>
        <v>2024</v>
      </c>
      <c r="C89" s="329">
        <f t="shared" ref="C89:K89" si="0">IF($B$89=$B$79,C79,IF($B$89=$B$80,C80,IF($B$89=$B$81,C81,IF($B$89=$B$82,C82,IF($B$89=$B$83,C83)))))</f>
        <v>0.30199999999999999</v>
      </c>
      <c r="D89" s="329">
        <f t="shared" si="0"/>
        <v>0.29199999999999998</v>
      </c>
      <c r="E89" s="329">
        <f t="shared" si="0"/>
        <v>0.19</v>
      </c>
      <c r="F89" s="329">
        <f t="shared" si="0"/>
        <v>0.121</v>
      </c>
      <c r="G89" s="329">
        <f t="shared" si="0"/>
        <v>1.7999999999999999E-2</v>
      </c>
      <c r="H89" s="329">
        <f t="shared" si="0"/>
        <v>4.7E-2</v>
      </c>
      <c r="I89" s="329">
        <f t="shared" si="0"/>
        <v>2.7E-2</v>
      </c>
      <c r="J89" s="329">
        <f t="shared" si="0"/>
        <v>1E-3</v>
      </c>
      <c r="K89" s="329">
        <f t="shared" si="0"/>
        <v>1E-3</v>
      </c>
    </row>
    <row r="90" spans="1:11" hidden="1" x14ac:dyDescent="0.35">
      <c r="C90" s="76"/>
      <c r="D90" s="76"/>
      <c r="E90" s="76"/>
      <c r="H90" s="73"/>
    </row>
    <row r="91" spans="1:11" ht="35.25" customHeight="1" x14ac:dyDescent="0.35">
      <c r="B91" s="927" t="s">
        <v>637</v>
      </c>
      <c r="C91" s="979"/>
      <c r="D91" s="979"/>
      <c r="E91" s="979"/>
      <c r="F91" s="979"/>
      <c r="G91" s="979"/>
      <c r="H91" s="979"/>
      <c r="I91" s="979"/>
    </row>
    <row r="92" spans="1:11" x14ac:dyDescent="0.35">
      <c r="C92" s="76"/>
      <c r="D92" s="76"/>
      <c r="E92" s="76"/>
      <c r="H92" s="73"/>
    </row>
    <row r="93" spans="1:11" ht="20" x14ac:dyDescent="0.4">
      <c r="B93" s="6"/>
      <c r="C93" s="75"/>
      <c r="D93" s="75"/>
      <c r="E93" s="75"/>
    </row>
    <row r="94" spans="1:11" s="45" customFormat="1" ht="18" x14ac:dyDescent="0.4">
      <c r="B94" s="878" t="s">
        <v>638</v>
      </c>
      <c r="C94" s="878"/>
      <c r="D94" s="63"/>
      <c r="E94" s="63"/>
      <c r="F94" s="62"/>
      <c r="G94" s="62"/>
      <c r="H94" s="62"/>
      <c r="I94" s="68"/>
    </row>
    <row r="95" spans="1:11" ht="20" x14ac:dyDescent="0.4">
      <c r="A95" s="886"/>
      <c r="B95" s="6"/>
      <c r="C95" s="75"/>
      <c r="D95" s="75"/>
      <c r="E95" s="75"/>
    </row>
    <row r="96" spans="1:11" ht="18" customHeight="1" x14ac:dyDescent="0.35">
      <c r="A96" s="886"/>
      <c r="B96" s="879" t="s">
        <v>639</v>
      </c>
      <c r="C96" s="879"/>
      <c r="D96" s="879"/>
      <c r="E96" s="879"/>
      <c r="F96" s="879"/>
      <c r="G96" s="879"/>
      <c r="H96" s="879"/>
      <c r="I96" s="879"/>
      <c r="K96" s="1"/>
    </row>
    <row r="97" spans="1:11" ht="20" x14ac:dyDescent="0.4">
      <c r="A97" s="886"/>
      <c r="B97" s="6"/>
      <c r="C97" s="75"/>
      <c r="D97" s="75"/>
      <c r="E97" s="75"/>
    </row>
    <row r="98" spans="1:11" x14ac:dyDescent="0.35">
      <c r="A98" s="886"/>
      <c r="B98" s="49" t="s">
        <v>270</v>
      </c>
      <c r="C98" s="881" t="s">
        <v>598</v>
      </c>
      <c r="D98" s="881"/>
      <c r="E98" s="881"/>
      <c r="F98" s="881"/>
      <c r="G98" s="881"/>
      <c r="H98" s="881"/>
      <c r="I98" s="49" t="s">
        <v>272</v>
      </c>
    </row>
    <row r="99" spans="1:11" ht="45" customHeight="1" x14ac:dyDescent="0.35">
      <c r="A99" s="886"/>
      <c r="B99" s="50">
        <v>2020</v>
      </c>
      <c r="C99" s="936" t="s">
        <v>640</v>
      </c>
      <c r="D99" s="936"/>
      <c r="E99" s="936"/>
      <c r="F99" s="936"/>
      <c r="G99" s="936"/>
      <c r="H99" s="936"/>
      <c r="I99" s="55" t="s">
        <v>275</v>
      </c>
    </row>
    <row r="100" spans="1:11" ht="45" customHeight="1" x14ac:dyDescent="0.35">
      <c r="A100" s="886"/>
      <c r="B100" s="50">
        <v>2021</v>
      </c>
      <c r="C100" s="936" t="s">
        <v>641</v>
      </c>
      <c r="D100" s="936"/>
      <c r="E100" s="936"/>
      <c r="F100" s="936"/>
      <c r="G100" s="936"/>
      <c r="H100" s="936"/>
      <c r="I100" s="451" t="s">
        <v>5</v>
      </c>
    </row>
    <row r="101" spans="1:11" ht="45" customHeight="1" x14ac:dyDescent="0.35">
      <c r="A101" s="886"/>
      <c r="B101" s="50">
        <v>2022</v>
      </c>
      <c r="C101" s="936" t="s">
        <v>642</v>
      </c>
      <c r="D101" s="936"/>
      <c r="E101" s="936"/>
      <c r="F101" s="936"/>
      <c r="G101" s="936"/>
      <c r="H101" s="936"/>
      <c r="I101" s="451" t="s">
        <v>5</v>
      </c>
    </row>
    <row r="102" spans="1:11" ht="45" customHeight="1" x14ac:dyDescent="0.35">
      <c r="A102" s="886"/>
      <c r="B102" s="50">
        <v>2023</v>
      </c>
      <c r="C102" s="936" t="s">
        <v>643</v>
      </c>
      <c r="D102" s="936"/>
      <c r="E102" s="936"/>
      <c r="F102" s="936"/>
      <c r="G102" s="936"/>
      <c r="H102" s="936"/>
      <c r="I102" s="451" t="s">
        <v>5</v>
      </c>
    </row>
    <row r="103" spans="1:11" ht="45" customHeight="1" x14ac:dyDescent="0.35">
      <c r="A103" s="886"/>
      <c r="B103" s="50">
        <v>2024</v>
      </c>
      <c r="C103" s="936" t="s">
        <v>3077</v>
      </c>
      <c r="D103" s="936"/>
      <c r="E103" s="936"/>
      <c r="F103" s="936"/>
      <c r="G103" s="936"/>
      <c r="H103" s="936"/>
      <c r="I103" s="451" t="s">
        <v>5</v>
      </c>
    </row>
    <row r="104" spans="1:11" ht="15.65" hidden="1" customHeight="1" x14ac:dyDescent="0.35">
      <c r="B104" s="354" t="s">
        <v>623</v>
      </c>
      <c r="C104" s="65"/>
      <c r="D104" s="65"/>
      <c r="E104" s="65"/>
      <c r="F104" s="65"/>
      <c r="G104" s="65"/>
      <c r="H104" s="65"/>
      <c r="I104" s="66"/>
    </row>
    <row r="105" spans="1:11" ht="15.65" customHeight="1" x14ac:dyDescent="0.35">
      <c r="B105" s="67"/>
      <c r="C105" s="65"/>
      <c r="D105" s="65"/>
      <c r="E105" s="65"/>
      <c r="F105" s="65"/>
      <c r="G105" s="65"/>
      <c r="H105" s="65"/>
      <c r="I105" s="66"/>
    </row>
    <row r="106" spans="1:11" ht="15" customHeight="1" x14ac:dyDescent="0.4">
      <c r="B106" s="6"/>
      <c r="C106" s="75"/>
      <c r="D106" s="75"/>
      <c r="E106" s="75"/>
    </row>
    <row r="107" spans="1:11" s="45" customFormat="1" ht="18" x14ac:dyDescent="0.4">
      <c r="B107" s="878" t="s">
        <v>644</v>
      </c>
      <c r="C107" s="878"/>
      <c r="D107" s="63"/>
      <c r="E107" s="63"/>
      <c r="F107" s="62"/>
      <c r="G107" s="62"/>
      <c r="H107" s="62"/>
      <c r="I107" s="68"/>
    </row>
    <row r="108" spans="1:11" ht="20" x14ac:dyDescent="0.4">
      <c r="A108" s="886"/>
      <c r="B108" s="6"/>
      <c r="C108" s="75"/>
      <c r="D108" s="75"/>
      <c r="E108" s="75"/>
    </row>
    <row r="109" spans="1:11" ht="18" customHeight="1" x14ac:dyDescent="0.35">
      <c r="A109" s="886"/>
      <c r="B109" s="879" t="s">
        <v>645</v>
      </c>
      <c r="C109" s="879"/>
      <c r="D109" s="879"/>
      <c r="E109" s="879"/>
      <c r="F109" s="879"/>
      <c r="G109" s="879"/>
      <c r="H109" s="879"/>
      <c r="I109" s="879"/>
      <c r="K109" s="1"/>
    </row>
    <row r="110" spans="1:11" ht="20" x14ac:dyDescent="0.4">
      <c r="A110" s="886"/>
      <c r="B110" s="6"/>
      <c r="C110" s="75"/>
      <c r="D110" s="75"/>
      <c r="E110" s="75"/>
    </row>
    <row r="111" spans="1:11" x14ac:dyDescent="0.35">
      <c r="A111" s="886"/>
      <c r="B111" s="49" t="s">
        <v>270</v>
      </c>
      <c r="C111" s="881" t="s">
        <v>598</v>
      </c>
      <c r="D111" s="881"/>
      <c r="E111" s="881"/>
      <c r="F111" s="881"/>
      <c r="G111" s="881"/>
      <c r="H111" s="881"/>
      <c r="I111" s="49" t="s">
        <v>272</v>
      </c>
    </row>
    <row r="112" spans="1:11" ht="45" customHeight="1" x14ac:dyDescent="0.35">
      <c r="A112" s="886"/>
      <c r="B112" s="50">
        <v>2020</v>
      </c>
      <c r="C112" s="877" t="s">
        <v>646</v>
      </c>
      <c r="D112" s="936"/>
      <c r="E112" s="936"/>
      <c r="F112" s="936"/>
      <c r="G112" s="936"/>
      <c r="H112" s="936"/>
      <c r="I112" s="55" t="s">
        <v>275</v>
      </c>
    </row>
    <row r="113" spans="1:11" ht="61.5" customHeight="1" x14ac:dyDescent="0.35">
      <c r="A113" s="886"/>
      <c r="B113" s="50">
        <v>2021</v>
      </c>
      <c r="C113" s="877" t="s">
        <v>647</v>
      </c>
      <c r="D113" s="936"/>
      <c r="E113" s="936"/>
      <c r="F113" s="936"/>
      <c r="G113" s="936"/>
      <c r="H113" s="936"/>
      <c r="I113" s="55" t="s">
        <v>318</v>
      </c>
    </row>
    <row r="114" spans="1:11" ht="60" customHeight="1" x14ac:dyDescent="0.35">
      <c r="A114" s="886"/>
      <c r="B114" s="50">
        <v>2022</v>
      </c>
      <c r="C114" s="877" t="s">
        <v>3037</v>
      </c>
      <c r="D114" s="936"/>
      <c r="E114" s="936"/>
      <c r="F114" s="936"/>
      <c r="G114" s="936"/>
      <c r="H114" s="936"/>
      <c r="I114" s="451" t="s">
        <v>5</v>
      </c>
    </row>
    <row r="115" spans="1:11" ht="54" customHeight="1" x14ac:dyDescent="0.35">
      <c r="A115" s="886"/>
      <c r="B115" s="50">
        <v>2023</v>
      </c>
      <c r="C115" s="877" t="s">
        <v>1958</v>
      </c>
      <c r="D115" s="936"/>
      <c r="E115" s="936"/>
      <c r="F115" s="936"/>
      <c r="G115" s="936"/>
      <c r="H115" s="936"/>
      <c r="I115" s="451" t="s">
        <v>5</v>
      </c>
    </row>
    <row r="116" spans="1:11" ht="54" customHeight="1" x14ac:dyDescent="0.35">
      <c r="A116" s="886"/>
      <c r="B116" s="50">
        <v>2024</v>
      </c>
      <c r="C116" s="877" t="s">
        <v>3036</v>
      </c>
      <c r="D116" s="936"/>
      <c r="E116" s="936"/>
      <c r="F116" s="936"/>
      <c r="G116" s="936"/>
      <c r="H116" s="936"/>
      <c r="I116" s="451" t="s">
        <v>5</v>
      </c>
    </row>
    <row r="117" spans="1:11" ht="25.5" customHeight="1" x14ac:dyDescent="0.35"/>
    <row r="118" spans="1:11" ht="14.5" customHeight="1" x14ac:dyDescent="0.4">
      <c r="B118" s="6"/>
      <c r="C118" s="75"/>
      <c r="D118" s="75"/>
      <c r="E118" s="75"/>
    </row>
    <row r="119" spans="1:11" s="45" customFormat="1" ht="18" x14ac:dyDescent="0.4">
      <c r="B119" s="878" t="s">
        <v>650</v>
      </c>
      <c r="C119" s="878"/>
      <c r="D119" s="63"/>
      <c r="E119" s="63"/>
      <c r="F119" s="62"/>
      <c r="G119" s="62"/>
      <c r="H119" s="62"/>
      <c r="I119" s="68"/>
    </row>
    <row r="120" spans="1:11" ht="20" x14ac:dyDescent="0.4">
      <c r="A120" s="886"/>
      <c r="B120" s="6"/>
      <c r="C120" s="75"/>
      <c r="D120" s="75"/>
      <c r="E120" s="75"/>
    </row>
    <row r="121" spans="1:11" ht="18" customHeight="1" x14ac:dyDescent="0.35">
      <c r="A121" s="886"/>
      <c r="B121" s="879" t="s">
        <v>2546</v>
      </c>
      <c r="C121" s="879"/>
      <c r="D121" s="879"/>
      <c r="E121" s="879"/>
      <c r="F121" s="879"/>
      <c r="G121" s="879"/>
      <c r="H121" s="879"/>
      <c r="I121" s="879"/>
      <c r="K121" s="1"/>
    </row>
    <row r="122" spans="1:11" ht="20" x14ac:dyDescent="0.4">
      <c r="A122" s="886"/>
      <c r="B122" s="6"/>
      <c r="C122" s="75"/>
      <c r="D122" s="75"/>
      <c r="E122" s="75"/>
    </row>
    <row r="123" spans="1:11" x14ac:dyDescent="0.35">
      <c r="A123" s="886"/>
      <c r="B123" s="49" t="s">
        <v>270</v>
      </c>
      <c r="C123" s="881" t="s">
        <v>598</v>
      </c>
      <c r="D123" s="881"/>
      <c r="E123" s="881"/>
      <c r="F123" s="881"/>
      <c r="G123" s="881"/>
      <c r="H123" s="881"/>
      <c r="I123" s="49" t="s">
        <v>272</v>
      </c>
    </row>
    <row r="124" spans="1:11" ht="45" customHeight="1" x14ac:dyDescent="0.35">
      <c r="A124" s="886"/>
      <c r="B124" s="50">
        <v>2020</v>
      </c>
      <c r="C124" s="936" t="s">
        <v>653</v>
      </c>
      <c r="D124" s="936"/>
      <c r="E124" s="936"/>
      <c r="F124" s="936"/>
      <c r="G124" s="936"/>
      <c r="H124" s="936"/>
      <c r="I124" s="55" t="s">
        <v>275</v>
      </c>
    </row>
    <row r="125" spans="1:11" ht="45" customHeight="1" x14ac:dyDescent="0.35">
      <c r="A125" s="886"/>
      <c r="B125" s="50">
        <v>2021</v>
      </c>
      <c r="C125" s="936" t="s">
        <v>654</v>
      </c>
      <c r="D125" s="936"/>
      <c r="E125" s="936"/>
      <c r="F125" s="936"/>
      <c r="G125" s="936"/>
      <c r="H125" s="936"/>
      <c r="I125" s="451" t="s">
        <v>5</v>
      </c>
      <c r="J125" s="61"/>
    </row>
    <row r="126" spans="1:11" ht="45" customHeight="1" x14ac:dyDescent="0.35">
      <c r="A126" s="886"/>
      <c r="B126" s="50">
        <v>2022</v>
      </c>
      <c r="C126" s="936" t="s">
        <v>655</v>
      </c>
      <c r="D126" s="936"/>
      <c r="E126" s="936"/>
      <c r="F126" s="936"/>
      <c r="G126" s="936"/>
      <c r="H126" s="936"/>
      <c r="I126" s="451" t="s">
        <v>5</v>
      </c>
    </row>
    <row r="127" spans="1:11" ht="45" customHeight="1" x14ac:dyDescent="0.35">
      <c r="A127" s="886"/>
      <c r="B127" s="50">
        <v>2023</v>
      </c>
      <c r="C127" s="936" t="s">
        <v>3038</v>
      </c>
      <c r="D127" s="936"/>
      <c r="E127" s="936"/>
      <c r="F127" s="936"/>
      <c r="G127" s="936"/>
      <c r="H127" s="936"/>
      <c r="I127" s="451" t="s">
        <v>5</v>
      </c>
    </row>
    <row r="128" spans="1:11" ht="45" customHeight="1" x14ac:dyDescent="0.35">
      <c r="A128" s="886"/>
      <c r="B128" s="50">
        <v>2024</v>
      </c>
      <c r="C128" s="936" t="s">
        <v>3039</v>
      </c>
      <c r="D128" s="936"/>
      <c r="E128" s="936"/>
      <c r="F128" s="936"/>
      <c r="G128" s="936"/>
      <c r="H128" s="936"/>
      <c r="I128" s="451" t="s">
        <v>5</v>
      </c>
    </row>
    <row r="129" spans="1:11" ht="15" hidden="1" customHeight="1" x14ac:dyDescent="0.35">
      <c r="B129" s="354" t="s">
        <v>623</v>
      </c>
      <c r="C129" s="75"/>
      <c r="D129" s="75"/>
      <c r="E129" s="75"/>
    </row>
    <row r="130" spans="1:11" ht="14.5" customHeight="1" x14ac:dyDescent="0.4">
      <c r="B130" s="6"/>
      <c r="C130" s="75"/>
      <c r="D130" s="75"/>
      <c r="E130" s="75"/>
    </row>
    <row r="131" spans="1:11" ht="14.5" customHeight="1" x14ac:dyDescent="0.4">
      <c r="B131" s="6"/>
      <c r="C131" s="75"/>
      <c r="D131" s="75"/>
      <c r="E131" s="75"/>
    </row>
    <row r="132" spans="1:11" s="45" customFormat="1" ht="18" x14ac:dyDescent="0.4">
      <c r="B132" s="878" t="s">
        <v>657</v>
      </c>
      <c r="C132" s="878"/>
      <c r="D132" s="63"/>
      <c r="E132" s="63"/>
      <c r="F132" s="62"/>
      <c r="G132" s="62"/>
      <c r="H132" s="62"/>
      <c r="I132" s="68"/>
    </row>
    <row r="133" spans="1:11" ht="20" x14ac:dyDescent="0.4">
      <c r="A133" s="886"/>
      <c r="B133" s="6"/>
      <c r="C133" s="75"/>
      <c r="D133" s="75"/>
      <c r="E133" s="75"/>
    </row>
    <row r="134" spans="1:11" ht="18" customHeight="1" x14ac:dyDescent="0.35">
      <c r="A134" s="886"/>
      <c r="B134" s="879" t="s">
        <v>658</v>
      </c>
      <c r="C134" s="879"/>
      <c r="D134" s="879"/>
      <c r="E134" s="879"/>
      <c r="F134" s="879"/>
      <c r="G134" s="879"/>
      <c r="H134" s="879"/>
      <c r="I134" s="879"/>
      <c r="K134" s="1"/>
    </row>
    <row r="135" spans="1:11" ht="20" x14ac:dyDescent="0.4">
      <c r="A135" s="886"/>
      <c r="B135" s="6"/>
      <c r="C135" s="75"/>
      <c r="D135" s="75"/>
      <c r="E135" s="75"/>
    </row>
    <row r="136" spans="1:11" x14ac:dyDescent="0.35">
      <c r="A136" s="886"/>
      <c r="B136" s="49" t="s">
        <v>270</v>
      </c>
      <c r="C136" s="881" t="s">
        <v>598</v>
      </c>
      <c r="D136" s="881"/>
      <c r="E136" s="881"/>
      <c r="F136" s="881"/>
      <c r="G136" s="881"/>
      <c r="H136" s="881"/>
      <c r="I136" s="49" t="s">
        <v>272</v>
      </c>
    </row>
    <row r="137" spans="1:11" ht="147.75" customHeight="1" x14ac:dyDescent="0.35">
      <c r="A137" s="886"/>
      <c r="B137" s="50">
        <v>2020</v>
      </c>
      <c r="C137" s="887" t="s">
        <v>659</v>
      </c>
      <c r="D137" s="887"/>
      <c r="E137" s="887"/>
      <c r="F137" s="887"/>
      <c r="G137" s="887"/>
      <c r="H137" s="887"/>
      <c r="I137" s="55" t="s">
        <v>275</v>
      </c>
    </row>
    <row r="138" spans="1:11" ht="204.75" customHeight="1" x14ac:dyDescent="0.35">
      <c r="A138" s="886"/>
      <c r="B138" s="50">
        <v>2021</v>
      </c>
      <c r="C138" s="887" t="s">
        <v>660</v>
      </c>
      <c r="D138" s="887"/>
      <c r="E138" s="887"/>
      <c r="F138" s="887"/>
      <c r="G138" s="887"/>
      <c r="H138" s="887"/>
      <c r="I138" s="451" t="s">
        <v>5</v>
      </c>
    </row>
    <row r="139" spans="1:11" ht="249" customHeight="1" x14ac:dyDescent="0.35">
      <c r="B139" s="50">
        <v>2022</v>
      </c>
      <c r="C139" s="877" t="s">
        <v>3321</v>
      </c>
      <c r="D139" s="877"/>
      <c r="E139" s="877"/>
      <c r="F139" s="877"/>
      <c r="G139" s="877"/>
      <c r="H139" s="877"/>
      <c r="I139" s="451" t="s">
        <v>5</v>
      </c>
    </row>
    <row r="140" spans="1:11" ht="271.5" customHeight="1" x14ac:dyDescent="0.35">
      <c r="B140" s="50">
        <v>2023</v>
      </c>
      <c r="C140" s="895" t="s">
        <v>662</v>
      </c>
      <c r="D140" s="895"/>
      <c r="E140" s="895"/>
      <c r="F140" s="895"/>
      <c r="G140" s="895"/>
      <c r="H140" s="895"/>
      <c r="I140" s="451" t="s">
        <v>5</v>
      </c>
    </row>
    <row r="141" spans="1:11" ht="347.25" customHeight="1" x14ac:dyDescent="0.35">
      <c r="B141" s="903">
        <v>2024</v>
      </c>
      <c r="C141" s="877" t="s">
        <v>2854</v>
      </c>
      <c r="D141" s="877"/>
      <c r="E141" s="877"/>
      <c r="F141" s="877"/>
      <c r="G141" s="877"/>
      <c r="H141" s="877"/>
      <c r="I141" s="451"/>
    </row>
    <row r="142" spans="1:11" ht="263.25" customHeight="1" x14ac:dyDescent="0.35">
      <c r="B142" s="903"/>
      <c r="C142" s="877"/>
      <c r="D142" s="877"/>
      <c r="E142" s="877"/>
      <c r="F142" s="877"/>
      <c r="G142" s="877"/>
      <c r="H142" s="877"/>
      <c r="I142" s="451"/>
    </row>
    <row r="143" spans="1:11" ht="263.25" customHeight="1" x14ac:dyDescent="0.35">
      <c r="B143" s="903"/>
      <c r="C143" s="877"/>
      <c r="D143" s="877"/>
      <c r="E143" s="877"/>
      <c r="F143" s="877"/>
      <c r="G143" s="877"/>
      <c r="H143" s="877"/>
      <c r="I143" s="451"/>
    </row>
    <row r="144" spans="1:11" ht="165.75" customHeight="1" x14ac:dyDescent="0.35">
      <c r="B144" s="903"/>
      <c r="C144" s="877"/>
      <c r="D144" s="877"/>
      <c r="E144" s="877"/>
      <c r="F144" s="877"/>
      <c r="G144" s="877"/>
      <c r="H144" s="877"/>
      <c r="I144" s="451"/>
    </row>
    <row r="145" spans="1:11" ht="15" customHeight="1" x14ac:dyDescent="0.4">
      <c r="B145" s="6"/>
      <c r="C145" s="75"/>
      <c r="D145" s="75"/>
      <c r="E145" s="75"/>
    </row>
    <row r="146" spans="1:11" ht="14.5" customHeight="1" x14ac:dyDescent="0.4">
      <c r="B146" s="6"/>
      <c r="C146" s="75"/>
      <c r="D146" s="75"/>
      <c r="E146" s="75"/>
    </row>
    <row r="147" spans="1:11" s="45" customFormat="1" ht="18" x14ac:dyDescent="0.4">
      <c r="B147" s="878" t="s">
        <v>663</v>
      </c>
      <c r="C147" s="878"/>
      <c r="D147" s="63"/>
      <c r="E147" s="63"/>
      <c r="F147" s="62"/>
      <c r="G147" s="62"/>
      <c r="H147" s="62"/>
      <c r="I147" s="68"/>
    </row>
    <row r="148" spans="1:11" ht="20" x14ac:dyDescent="0.4">
      <c r="A148" s="886"/>
      <c r="B148" s="6"/>
      <c r="C148" s="75"/>
      <c r="D148" s="75"/>
      <c r="E148" s="75"/>
    </row>
    <row r="149" spans="1:11" ht="18" customHeight="1" x14ac:dyDescent="0.35">
      <c r="A149" s="886"/>
      <c r="B149" s="879" t="s">
        <v>664</v>
      </c>
      <c r="C149" s="879"/>
      <c r="D149" s="879"/>
      <c r="E149" s="879"/>
      <c r="F149" s="879"/>
      <c r="G149" s="879"/>
      <c r="H149" s="879"/>
      <c r="I149" s="879"/>
      <c r="K149" s="1"/>
    </row>
    <row r="150" spans="1:11" ht="20" x14ac:dyDescent="0.4">
      <c r="A150" s="886"/>
      <c r="B150" s="6"/>
      <c r="C150" s="75"/>
      <c r="D150" s="75"/>
      <c r="E150" s="75"/>
      <c r="H150" s="522"/>
      <c r="I150" s="523"/>
    </row>
    <row r="151" spans="1:11" x14ac:dyDescent="0.35">
      <c r="A151" s="886"/>
      <c r="B151" s="49" t="s">
        <v>270</v>
      </c>
      <c r="C151" s="881" t="s">
        <v>598</v>
      </c>
      <c r="D151" s="881"/>
      <c r="E151" s="881"/>
      <c r="F151" s="881"/>
      <c r="G151" s="881"/>
      <c r="H151" s="881"/>
      <c r="I151" s="49" t="s">
        <v>272</v>
      </c>
    </row>
    <row r="152" spans="1:11" ht="56.15" customHeight="1" x14ac:dyDescent="0.35">
      <c r="A152" s="886"/>
      <c r="B152" s="50">
        <v>2020</v>
      </c>
      <c r="C152" s="887" t="s">
        <v>665</v>
      </c>
      <c r="D152" s="887"/>
      <c r="E152" s="887"/>
      <c r="F152" s="887"/>
      <c r="G152" s="887"/>
      <c r="H152" s="887"/>
      <c r="I152" s="55" t="s">
        <v>275</v>
      </c>
    </row>
    <row r="153" spans="1:11" ht="104.25" customHeight="1" x14ac:dyDescent="0.35">
      <c r="A153" s="886"/>
      <c r="B153" s="50">
        <v>2021</v>
      </c>
      <c r="C153" s="887" t="s">
        <v>666</v>
      </c>
      <c r="D153" s="887"/>
      <c r="E153" s="887"/>
      <c r="F153" s="887"/>
      <c r="G153" s="887"/>
      <c r="H153" s="887"/>
      <c r="I153" s="451" t="s">
        <v>5</v>
      </c>
    </row>
    <row r="154" spans="1:11" ht="180.65" customHeight="1" x14ac:dyDescent="0.35">
      <c r="A154" s="886"/>
      <c r="B154" s="50">
        <v>2022</v>
      </c>
      <c r="C154" s="877" t="s">
        <v>667</v>
      </c>
      <c r="D154" s="877"/>
      <c r="E154" s="877"/>
      <c r="F154" s="877"/>
      <c r="G154" s="877"/>
      <c r="H154" s="877"/>
      <c r="I154" s="451" t="s">
        <v>5</v>
      </c>
    </row>
    <row r="155" spans="1:11" ht="172.5" customHeight="1" x14ac:dyDescent="0.35">
      <c r="B155" s="50">
        <v>2023</v>
      </c>
      <c r="C155" s="895" t="s">
        <v>2363</v>
      </c>
      <c r="D155" s="895"/>
      <c r="E155" s="895"/>
      <c r="F155" s="895"/>
      <c r="G155" s="895"/>
      <c r="H155" s="895"/>
      <c r="I155" s="451" t="s">
        <v>5</v>
      </c>
    </row>
    <row r="156" spans="1:11" ht="126.75" customHeight="1" x14ac:dyDescent="0.35">
      <c r="B156" s="50">
        <v>2024</v>
      </c>
      <c r="C156" s="877" t="s">
        <v>2547</v>
      </c>
      <c r="D156" s="877"/>
      <c r="E156" s="877"/>
      <c r="F156" s="877"/>
      <c r="G156" s="877"/>
      <c r="H156" s="877"/>
      <c r="I156" s="451" t="s">
        <v>5</v>
      </c>
    </row>
    <row r="157" spans="1:11" ht="15" customHeight="1" x14ac:dyDescent="0.4">
      <c r="B157" s="6"/>
      <c r="C157" s="75"/>
      <c r="D157" s="75"/>
      <c r="E157" s="75"/>
    </row>
    <row r="158" spans="1:11" ht="14.5" customHeight="1" x14ac:dyDescent="0.4">
      <c r="B158" s="6"/>
      <c r="C158" s="75"/>
      <c r="D158" s="75"/>
      <c r="E158" s="75"/>
    </row>
    <row r="159" spans="1:11" s="45" customFormat="1" ht="18" x14ac:dyDescent="0.4">
      <c r="B159" s="878" t="s">
        <v>668</v>
      </c>
      <c r="C159" s="878"/>
      <c r="D159" s="63"/>
      <c r="E159" s="63"/>
      <c r="F159" s="62"/>
      <c r="G159" s="62"/>
      <c r="H159" s="62"/>
      <c r="I159" s="68"/>
    </row>
    <row r="160" spans="1:11" ht="20" x14ac:dyDescent="0.4">
      <c r="A160" s="886"/>
      <c r="B160" s="6"/>
      <c r="C160" s="75"/>
      <c r="D160" s="75"/>
      <c r="E160" s="75"/>
    </row>
    <row r="161" spans="1:11" ht="18" customHeight="1" x14ac:dyDescent="0.35">
      <c r="A161" s="886"/>
      <c r="B161" s="879" t="s">
        <v>2548</v>
      </c>
      <c r="C161" s="879"/>
      <c r="D161" s="879"/>
      <c r="E161" s="879"/>
      <c r="F161" s="879"/>
      <c r="G161" s="879"/>
      <c r="H161" s="879"/>
      <c r="I161" s="879"/>
      <c r="K161" s="1"/>
    </row>
    <row r="162" spans="1:11" ht="20" x14ac:dyDescent="0.4">
      <c r="A162" s="886"/>
      <c r="B162" s="6"/>
      <c r="C162" s="75"/>
      <c r="D162" s="75"/>
      <c r="E162" s="75"/>
    </row>
    <row r="163" spans="1:11" x14ac:dyDescent="0.35">
      <c r="A163" s="886"/>
      <c r="B163" s="49" t="s">
        <v>270</v>
      </c>
      <c r="C163" s="881" t="s">
        <v>598</v>
      </c>
      <c r="D163" s="881"/>
      <c r="E163" s="881"/>
      <c r="F163" s="881"/>
      <c r="G163" s="881"/>
      <c r="H163" s="881"/>
      <c r="I163" s="49" t="s">
        <v>272</v>
      </c>
    </row>
    <row r="164" spans="1:11" ht="160" customHeight="1" x14ac:dyDescent="0.35">
      <c r="A164" s="886"/>
      <c r="B164" s="50">
        <v>2020</v>
      </c>
      <c r="C164" s="877" t="s">
        <v>670</v>
      </c>
      <c r="D164" s="877"/>
      <c r="E164" s="877"/>
      <c r="F164" s="877"/>
      <c r="G164" s="877"/>
      <c r="H164" s="877"/>
      <c r="I164" s="55" t="s">
        <v>275</v>
      </c>
    </row>
    <row r="165" spans="1:11" ht="327.75" customHeight="1" x14ac:dyDescent="0.35">
      <c r="A165" s="886"/>
      <c r="B165" s="50">
        <v>2021</v>
      </c>
      <c r="C165" s="877" t="s">
        <v>671</v>
      </c>
      <c r="D165" s="877"/>
      <c r="E165" s="877"/>
      <c r="F165" s="877"/>
      <c r="G165" s="877"/>
      <c r="H165" s="877"/>
      <c r="I165" s="55" t="s">
        <v>318</v>
      </c>
    </row>
    <row r="166" spans="1:11" ht="409.5" customHeight="1" x14ac:dyDescent="0.35">
      <c r="B166" s="50">
        <v>2022</v>
      </c>
      <c r="C166" s="877" t="s">
        <v>3323</v>
      </c>
      <c r="D166" s="877"/>
      <c r="E166" s="877"/>
      <c r="F166" s="877"/>
      <c r="G166" s="877"/>
      <c r="H166" s="877"/>
      <c r="I166" s="55" t="s">
        <v>318</v>
      </c>
    </row>
    <row r="167" spans="1:11" ht="409.5" customHeight="1" x14ac:dyDescent="0.35">
      <c r="B167" s="50">
        <v>2023</v>
      </c>
      <c r="C167" s="877" t="s">
        <v>3322</v>
      </c>
      <c r="D167" s="877"/>
      <c r="E167" s="877"/>
      <c r="F167" s="877"/>
      <c r="G167" s="877"/>
      <c r="H167" s="877"/>
      <c r="I167" s="55" t="s">
        <v>318</v>
      </c>
    </row>
    <row r="168" spans="1:11" ht="350.25" customHeight="1" x14ac:dyDescent="0.35">
      <c r="B168" s="50">
        <v>2024</v>
      </c>
      <c r="C168" s="877" t="s">
        <v>3200</v>
      </c>
      <c r="D168" s="877"/>
      <c r="E168" s="877"/>
      <c r="F168" s="877"/>
      <c r="G168" s="877"/>
      <c r="H168" s="877"/>
      <c r="I168" s="55" t="s">
        <v>318</v>
      </c>
    </row>
    <row r="169" spans="1:11" ht="118.5" customHeight="1" x14ac:dyDescent="0.35">
      <c r="B169" s="907" t="s">
        <v>3004</v>
      </c>
      <c r="C169" s="907"/>
      <c r="D169" s="907"/>
      <c r="E169" s="907"/>
      <c r="F169" s="907"/>
      <c r="G169" s="907"/>
      <c r="H169" s="907"/>
      <c r="I169" s="907"/>
    </row>
    <row r="170" spans="1:11" ht="17.5" customHeight="1" x14ac:dyDescent="0.4">
      <c r="B170" s="6"/>
      <c r="C170" s="75"/>
      <c r="D170" s="75"/>
      <c r="E170" s="75"/>
    </row>
    <row r="171" spans="1:11" s="45" customFormat="1" ht="18" x14ac:dyDescent="0.4">
      <c r="B171" s="878" t="s">
        <v>675</v>
      </c>
      <c r="C171" s="878"/>
      <c r="D171" s="63"/>
      <c r="E171" s="63"/>
      <c r="F171" s="62"/>
      <c r="G171" s="62"/>
      <c r="H171" s="62"/>
      <c r="I171" s="68"/>
    </row>
    <row r="172" spans="1:11" ht="20" x14ac:dyDescent="0.4">
      <c r="A172" s="886"/>
      <c r="B172" s="6"/>
      <c r="C172" s="75"/>
      <c r="D172" s="75"/>
      <c r="E172" s="75"/>
    </row>
    <row r="173" spans="1:11" ht="18" customHeight="1" x14ac:dyDescent="0.35">
      <c r="A173" s="886"/>
      <c r="B173" s="879" t="s">
        <v>676</v>
      </c>
      <c r="C173" s="879"/>
      <c r="D173" s="879"/>
      <c r="E173" s="879"/>
      <c r="F173" s="879"/>
      <c r="G173" s="879"/>
      <c r="H173" s="879"/>
      <c r="I173" s="879"/>
      <c r="K173" s="1"/>
    </row>
    <row r="174" spans="1:11" ht="20" x14ac:dyDescent="0.4">
      <c r="A174" s="886"/>
      <c r="B174" s="6"/>
      <c r="C174" s="75"/>
      <c r="D174" s="75"/>
      <c r="E174" s="75"/>
    </row>
    <row r="175" spans="1:11" x14ac:dyDescent="0.35">
      <c r="A175" s="886"/>
      <c r="B175" s="49" t="s">
        <v>270</v>
      </c>
      <c r="C175" s="881" t="s">
        <v>598</v>
      </c>
      <c r="D175" s="881"/>
      <c r="E175" s="881"/>
      <c r="F175" s="881"/>
      <c r="G175" s="881"/>
      <c r="H175" s="881"/>
      <c r="I175" s="49" t="s">
        <v>272</v>
      </c>
    </row>
    <row r="176" spans="1:11" ht="148.5" customHeight="1" x14ac:dyDescent="0.35">
      <c r="A176" s="886"/>
      <c r="B176" s="50">
        <v>2020</v>
      </c>
      <c r="C176" s="877" t="s">
        <v>677</v>
      </c>
      <c r="D176" s="877"/>
      <c r="E176" s="877"/>
      <c r="F176" s="877"/>
      <c r="G176" s="877"/>
      <c r="H176" s="877"/>
      <c r="I176" s="55" t="s">
        <v>275</v>
      </c>
    </row>
    <row r="177" spans="1:11" ht="159" customHeight="1" x14ac:dyDescent="0.35">
      <c r="A177" s="886"/>
      <c r="B177" s="50">
        <v>2021</v>
      </c>
      <c r="C177" s="877" t="s">
        <v>678</v>
      </c>
      <c r="D177" s="877"/>
      <c r="E177" s="877"/>
      <c r="F177" s="877"/>
      <c r="G177" s="877"/>
      <c r="H177" s="877"/>
      <c r="I177" s="55" t="s">
        <v>318</v>
      </c>
    </row>
    <row r="178" spans="1:11" ht="372" customHeight="1" x14ac:dyDescent="0.35">
      <c r="B178" s="50">
        <v>2022</v>
      </c>
      <c r="C178" s="877" t="s">
        <v>679</v>
      </c>
      <c r="D178" s="877"/>
      <c r="E178" s="877"/>
      <c r="F178" s="877"/>
      <c r="G178" s="877"/>
      <c r="H178" s="877"/>
      <c r="I178" s="55" t="s">
        <v>318</v>
      </c>
    </row>
    <row r="179" spans="1:11" ht="379.5" customHeight="1" x14ac:dyDescent="0.35">
      <c r="B179" s="50">
        <v>2023</v>
      </c>
      <c r="C179" s="877" t="s">
        <v>680</v>
      </c>
      <c r="D179" s="877"/>
      <c r="E179" s="877"/>
      <c r="F179" s="877"/>
      <c r="G179" s="877"/>
      <c r="H179" s="877"/>
      <c r="I179" s="55" t="s">
        <v>318</v>
      </c>
    </row>
    <row r="180" spans="1:11" ht="372" customHeight="1" x14ac:dyDescent="0.35">
      <c r="B180" s="50">
        <v>2024</v>
      </c>
      <c r="C180" s="877" t="s">
        <v>3201</v>
      </c>
      <c r="D180" s="877"/>
      <c r="E180" s="877"/>
      <c r="F180" s="877"/>
      <c r="G180" s="877"/>
      <c r="H180" s="877"/>
      <c r="I180" s="55" t="s">
        <v>318</v>
      </c>
    </row>
    <row r="181" spans="1:11" s="74" customFormat="1" ht="135.65" customHeight="1" x14ac:dyDescent="0.35">
      <c r="B181" s="907" t="s">
        <v>3005</v>
      </c>
      <c r="C181" s="907"/>
      <c r="D181" s="907"/>
      <c r="E181" s="907"/>
      <c r="F181" s="907"/>
      <c r="G181" s="907"/>
      <c r="H181" s="907"/>
      <c r="I181" s="907"/>
    </row>
    <row r="182" spans="1:11" ht="24.65" customHeight="1" x14ac:dyDescent="0.4">
      <c r="B182" s="6"/>
      <c r="C182" s="75"/>
      <c r="D182" s="75"/>
      <c r="E182" s="75"/>
    </row>
    <row r="183" spans="1:11" s="45" customFormat="1" ht="18" x14ac:dyDescent="0.4">
      <c r="B183" s="878" t="s">
        <v>682</v>
      </c>
      <c r="C183" s="878"/>
      <c r="D183" s="63"/>
      <c r="E183" s="63"/>
      <c r="F183" s="62"/>
      <c r="G183" s="62"/>
      <c r="H183" s="62"/>
      <c r="I183" s="68"/>
    </row>
    <row r="184" spans="1:11" ht="20" x14ac:dyDescent="0.4">
      <c r="A184" s="886"/>
      <c r="B184" s="6"/>
      <c r="C184" s="75"/>
      <c r="D184" s="75"/>
      <c r="E184" s="75"/>
    </row>
    <row r="185" spans="1:11" ht="18" customHeight="1" x14ac:dyDescent="0.35">
      <c r="A185" s="886"/>
      <c r="B185" s="879" t="s">
        <v>683</v>
      </c>
      <c r="C185" s="879"/>
      <c r="D185" s="879"/>
      <c r="E185" s="879"/>
      <c r="F185" s="879"/>
      <c r="G185" s="879"/>
      <c r="H185" s="879"/>
      <c r="I185" s="879"/>
      <c r="K185" s="1"/>
    </row>
    <row r="186" spans="1:11" ht="20" x14ac:dyDescent="0.4">
      <c r="A186" s="886"/>
      <c r="B186" s="6"/>
      <c r="C186" s="75"/>
      <c r="D186" s="75"/>
      <c r="E186" s="75"/>
    </row>
    <row r="187" spans="1:11" x14ac:dyDescent="0.35">
      <c r="A187" s="886"/>
      <c r="B187" s="49" t="s">
        <v>270</v>
      </c>
      <c r="C187" s="881" t="s">
        <v>598</v>
      </c>
      <c r="D187" s="881"/>
      <c r="E187" s="881"/>
      <c r="F187" s="881"/>
      <c r="G187" s="881"/>
      <c r="H187" s="881"/>
      <c r="I187" s="49" t="s">
        <v>272</v>
      </c>
    </row>
    <row r="188" spans="1:11" ht="59.25" customHeight="1" x14ac:dyDescent="0.35">
      <c r="A188" s="886"/>
      <c r="B188" s="50">
        <v>2020</v>
      </c>
      <c r="C188" s="877" t="s">
        <v>684</v>
      </c>
      <c r="D188" s="877"/>
      <c r="E188" s="877"/>
      <c r="F188" s="877"/>
      <c r="G188" s="877"/>
      <c r="H188" s="877"/>
      <c r="I188" s="55" t="s">
        <v>275</v>
      </c>
    </row>
    <row r="189" spans="1:11" ht="166.5" customHeight="1" x14ac:dyDescent="0.35">
      <c r="A189" s="886"/>
      <c r="B189" s="50">
        <v>2021</v>
      </c>
      <c r="C189" s="877" t="s">
        <v>685</v>
      </c>
      <c r="D189" s="877"/>
      <c r="E189" s="877"/>
      <c r="F189" s="877"/>
      <c r="G189" s="877"/>
      <c r="H189" s="877"/>
      <c r="I189" s="55" t="s">
        <v>318</v>
      </c>
    </row>
    <row r="190" spans="1:11" ht="185.25" customHeight="1" x14ac:dyDescent="0.35">
      <c r="A190" s="886"/>
      <c r="B190" s="50">
        <v>2022</v>
      </c>
      <c r="C190" s="877" t="s">
        <v>686</v>
      </c>
      <c r="D190" s="877"/>
      <c r="E190" s="877"/>
      <c r="F190" s="877"/>
      <c r="G190" s="877"/>
      <c r="H190" s="877"/>
      <c r="I190" s="55" t="s">
        <v>318</v>
      </c>
    </row>
    <row r="191" spans="1:11" ht="186" customHeight="1" x14ac:dyDescent="0.35">
      <c r="B191" s="50">
        <v>2023</v>
      </c>
      <c r="C191" s="877" t="s">
        <v>687</v>
      </c>
      <c r="D191" s="877"/>
      <c r="E191" s="877"/>
      <c r="F191" s="877"/>
      <c r="G191" s="877"/>
      <c r="H191" s="877"/>
      <c r="I191" s="55" t="s">
        <v>318</v>
      </c>
    </row>
    <row r="192" spans="1:11" ht="246" customHeight="1" x14ac:dyDescent="0.35">
      <c r="B192" s="50">
        <v>2024</v>
      </c>
      <c r="C192" s="877" t="s">
        <v>3203</v>
      </c>
      <c r="D192" s="877"/>
      <c r="E192" s="877"/>
      <c r="F192" s="877"/>
      <c r="G192" s="877"/>
      <c r="H192" s="877"/>
      <c r="I192" s="55" t="s">
        <v>318</v>
      </c>
    </row>
    <row r="193" spans="1:11" ht="93" customHeight="1" x14ac:dyDescent="0.35">
      <c r="B193" s="906" t="s">
        <v>3006</v>
      </c>
      <c r="C193" s="906"/>
      <c r="D193" s="906"/>
      <c r="E193" s="906"/>
      <c r="F193" s="906"/>
      <c r="G193" s="906"/>
      <c r="H193" s="906"/>
      <c r="I193" s="489"/>
    </row>
    <row r="194" spans="1:11" ht="19" customHeight="1" x14ac:dyDescent="0.35"/>
    <row r="195" spans="1:11" ht="20.149999999999999" customHeight="1" x14ac:dyDescent="0.4">
      <c r="B195" s="6"/>
      <c r="C195" s="75"/>
      <c r="D195" s="75"/>
      <c r="E195" s="75"/>
    </row>
    <row r="196" spans="1:11" s="45" customFormat="1" ht="20.149999999999999" customHeight="1" x14ac:dyDescent="0.35">
      <c r="B196" s="897" t="s">
        <v>2887</v>
      </c>
      <c r="C196" s="897"/>
      <c r="D196" s="897"/>
      <c r="E196" s="63"/>
      <c r="F196" s="62"/>
      <c r="G196" s="62"/>
      <c r="H196" s="62"/>
      <c r="I196" s="68"/>
    </row>
    <row r="197" spans="1:11" ht="20" x14ac:dyDescent="0.4">
      <c r="A197" s="886"/>
      <c r="B197" s="6"/>
      <c r="C197" s="75"/>
      <c r="D197" s="75"/>
      <c r="E197" s="75"/>
    </row>
    <row r="198" spans="1:11" ht="31" customHeight="1" x14ac:dyDescent="0.35">
      <c r="A198" s="886"/>
      <c r="B198" s="927" t="s">
        <v>690</v>
      </c>
      <c r="C198" s="927"/>
      <c r="D198" s="927"/>
      <c r="E198" s="927"/>
      <c r="F198" s="927"/>
      <c r="G198" s="927"/>
      <c r="H198" s="927"/>
      <c r="I198" s="927"/>
    </row>
    <row r="199" spans="1:11" ht="20.149999999999999" customHeight="1" x14ac:dyDescent="0.35">
      <c r="A199" s="886"/>
      <c r="B199" s="927" t="s">
        <v>691</v>
      </c>
      <c r="C199" s="927"/>
      <c r="D199" s="927"/>
      <c r="E199" s="927"/>
      <c r="F199" s="927"/>
      <c r="G199" s="927"/>
      <c r="H199" s="927"/>
      <c r="I199" s="927"/>
    </row>
    <row r="200" spans="1:11" ht="20" x14ac:dyDescent="0.4">
      <c r="A200" s="886"/>
      <c r="B200" s="6"/>
      <c r="C200" s="75"/>
      <c r="D200" s="64"/>
      <c r="E200" s="75"/>
    </row>
    <row r="201" spans="1:11" ht="20.149999999999999" customHeight="1" x14ac:dyDescent="0.35">
      <c r="A201" s="886"/>
      <c r="B201" s="881" t="s">
        <v>270</v>
      </c>
      <c r="C201" s="881" t="s">
        <v>598</v>
      </c>
      <c r="D201" s="881"/>
      <c r="E201" s="881"/>
      <c r="F201" s="881"/>
      <c r="G201" s="881"/>
      <c r="H201" s="881"/>
      <c r="I201" s="881"/>
      <c r="J201" s="881" t="s">
        <v>272</v>
      </c>
      <c r="K201" s="851"/>
    </row>
    <row r="202" spans="1:11" ht="20.149999999999999" customHeight="1" x14ac:dyDescent="0.35">
      <c r="A202" s="886"/>
      <c r="B202" s="881"/>
      <c r="C202" s="881" t="s">
        <v>2549</v>
      </c>
      <c r="D202" s="881"/>
      <c r="E202" s="881"/>
      <c r="F202" s="881"/>
      <c r="G202" s="881"/>
      <c r="H202" s="881"/>
      <c r="I202" s="881"/>
      <c r="J202" s="881"/>
      <c r="K202" s="851"/>
    </row>
    <row r="203" spans="1:11" ht="63.65" customHeight="1" x14ac:dyDescent="0.35">
      <c r="A203" s="886"/>
      <c r="B203" s="881"/>
      <c r="C203" s="51" t="s">
        <v>603</v>
      </c>
      <c r="D203" s="51" t="s">
        <v>693</v>
      </c>
      <c r="E203" s="51" t="s">
        <v>694</v>
      </c>
      <c r="F203" s="51" t="s">
        <v>695</v>
      </c>
      <c r="G203" s="51" t="s">
        <v>696</v>
      </c>
      <c r="H203" s="51" t="s">
        <v>697</v>
      </c>
      <c r="I203" s="51" t="s">
        <v>698</v>
      </c>
      <c r="J203" s="881"/>
      <c r="K203" s="851"/>
    </row>
    <row r="204" spans="1:11" ht="33.75" customHeight="1" x14ac:dyDescent="0.35">
      <c r="A204" s="886"/>
      <c r="B204" s="50">
        <v>2020</v>
      </c>
      <c r="C204" s="535" t="s">
        <v>699</v>
      </c>
      <c r="D204" s="535" t="s">
        <v>700</v>
      </c>
      <c r="E204" s="536" t="s">
        <v>701</v>
      </c>
      <c r="F204" s="536" t="s">
        <v>702</v>
      </c>
      <c r="G204" s="536" t="s">
        <v>703</v>
      </c>
      <c r="H204" s="536" t="s">
        <v>704</v>
      </c>
      <c r="I204" s="536" t="s">
        <v>705</v>
      </c>
      <c r="J204" s="851" t="s">
        <v>275</v>
      </c>
      <c r="K204" s="851"/>
    </row>
    <row r="205" spans="1:11" ht="57" customHeight="1" x14ac:dyDescent="0.35">
      <c r="A205" s="886"/>
      <c r="B205" s="50">
        <v>2021</v>
      </c>
      <c r="C205" s="535" t="s">
        <v>706</v>
      </c>
      <c r="D205" s="536" t="s">
        <v>707</v>
      </c>
      <c r="E205" s="536" t="s">
        <v>708</v>
      </c>
      <c r="F205" s="536" t="s">
        <v>709</v>
      </c>
      <c r="G205" s="536" t="s">
        <v>710</v>
      </c>
      <c r="H205" s="536" t="s">
        <v>711</v>
      </c>
      <c r="I205" s="536" t="s">
        <v>705</v>
      </c>
      <c r="J205" s="851" t="s">
        <v>318</v>
      </c>
    </row>
    <row r="206" spans="1:11" ht="48.75" customHeight="1" x14ac:dyDescent="0.35">
      <c r="A206" s="886"/>
      <c r="B206" s="50">
        <v>2022</v>
      </c>
      <c r="C206" s="535" t="s">
        <v>712</v>
      </c>
      <c r="D206" s="536" t="s">
        <v>713</v>
      </c>
      <c r="E206" s="536" t="s">
        <v>714</v>
      </c>
      <c r="F206" s="536" t="s">
        <v>715</v>
      </c>
      <c r="G206" s="536" t="s">
        <v>716</v>
      </c>
      <c r="H206" s="536" t="s">
        <v>717</v>
      </c>
      <c r="I206" s="536" t="s">
        <v>718</v>
      </c>
      <c r="J206" s="851" t="s">
        <v>318</v>
      </c>
      <c r="K206" s="851"/>
    </row>
    <row r="207" spans="1:11" ht="53.25" customHeight="1" x14ac:dyDescent="0.35">
      <c r="A207" s="886"/>
      <c r="B207" s="50">
        <v>2023</v>
      </c>
      <c r="C207" s="535" t="s">
        <v>719</v>
      </c>
      <c r="D207" s="536" t="s">
        <v>720</v>
      </c>
      <c r="E207" s="536" t="s">
        <v>721</v>
      </c>
      <c r="F207" s="536" t="s">
        <v>722</v>
      </c>
      <c r="G207" s="536" t="s">
        <v>723</v>
      </c>
      <c r="H207" s="536" t="s">
        <v>724</v>
      </c>
      <c r="I207" s="536" t="s">
        <v>725</v>
      </c>
      <c r="J207" s="851" t="s">
        <v>318</v>
      </c>
      <c r="K207" s="851"/>
    </row>
    <row r="208" spans="1:11" ht="38.25" customHeight="1" x14ac:dyDescent="0.35">
      <c r="A208" s="82"/>
      <c r="B208" s="50">
        <v>2024</v>
      </c>
      <c r="C208" s="655" t="s">
        <v>2184</v>
      </c>
      <c r="D208" s="536" t="s">
        <v>2185</v>
      </c>
      <c r="E208" s="536" t="s">
        <v>2186</v>
      </c>
      <c r="F208" s="536" t="s">
        <v>2187</v>
      </c>
      <c r="G208" s="536" t="s">
        <v>2188</v>
      </c>
      <c r="H208" s="536" t="s">
        <v>2189</v>
      </c>
      <c r="I208" s="536" t="s">
        <v>2190</v>
      </c>
      <c r="J208" s="851" t="s">
        <v>318</v>
      </c>
      <c r="K208" s="851"/>
    </row>
    <row r="209" spans="2:11" ht="28.5" customHeight="1" x14ac:dyDescent="0.4">
      <c r="B209" s="6"/>
      <c r="C209" s="75"/>
      <c r="D209" s="64"/>
      <c r="E209" s="75"/>
    </row>
    <row r="210" spans="2:11" ht="20.149999999999999" customHeight="1" x14ac:dyDescent="0.35">
      <c r="B210" s="881" t="s">
        <v>270</v>
      </c>
      <c r="C210" s="881" t="s">
        <v>598</v>
      </c>
      <c r="D210" s="881"/>
      <c r="E210" s="881"/>
      <c r="F210" s="881"/>
      <c r="G210" s="881"/>
      <c r="H210" s="881"/>
      <c r="I210" s="881"/>
      <c r="J210" s="881" t="s">
        <v>272</v>
      </c>
      <c r="K210" s="53"/>
    </row>
    <row r="211" spans="2:11" ht="20.149999999999999" customHeight="1" x14ac:dyDescent="0.35">
      <c r="B211" s="881"/>
      <c r="C211" s="881" t="s">
        <v>726</v>
      </c>
      <c r="D211" s="881"/>
      <c r="E211" s="881"/>
      <c r="F211" s="881"/>
      <c r="G211" s="881"/>
      <c r="H211" s="881"/>
      <c r="I211" s="881"/>
      <c r="J211" s="881"/>
      <c r="K211" s="53"/>
    </row>
    <row r="212" spans="2:11" ht="51" customHeight="1" x14ac:dyDescent="0.35">
      <c r="B212" s="881"/>
      <c r="C212" s="51" t="s">
        <v>603</v>
      </c>
      <c r="D212" s="51" t="s">
        <v>755</v>
      </c>
      <c r="E212" s="51" t="s">
        <v>756</v>
      </c>
      <c r="F212" s="51" t="s">
        <v>695</v>
      </c>
      <c r="G212" s="51" t="s">
        <v>696</v>
      </c>
      <c r="H212" s="51" t="s">
        <v>697</v>
      </c>
      <c r="I212" s="51" t="s">
        <v>698</v>
      </c>
      <c r="J212" s="881"/>
      <c r="K212" s="53"/>
    </row>
    <row r="213" spans="2:11" ht="52" customHeight="1" x14ac:dyDescent="0.35">
      <c r="B213" s="50">
        <v>2020</v>
      </c>
      <c r="C213" s="537" t="s">
        <v>727</v>
      </c>
      <c r="D213" s="537" t="s">
        <v>728</v>
      </c>
      <c r="E213" s="537" t="s">
        <v>729</v>
      </c>
      <c r="F213" s="537" t="s">
        <v>730</v>
      </c>
      <c r="G213" s="537" t="s">
        <v>731</v>
      </c>
      <c r="H213" s="537" t="s">
        <v>732</v>
      </c>
      <c r="I213" s="537" t="s">
        <v>733</v>
      </c>
      <c r="J213" s="53" t="s">
        <v>275</v>
      </c>
      <c r="K213" s="53"/>
    </row>
    <row r="214" spans="2:11" ht="42" customHeight="1" x14ac:dyDescent="0.35">
      <c r="B214" s="50">
        <v>2021</v>
      </c>
      <c r="C214" s="537" t="s">
        <v>734</v>
      </c>
      <c r="D214" s="537" t="s">
        <v>735</v>
      </c>
      <c r="E214" s="537" t="s">
        <v>736</v>
      </c>
      <c r="F214" s="537" t="s">
        <v>737</v>
      </c>
      <c r="G214" s="537" t="s">
        <v>738</v>
      </c>
      <c r="H214" s="537" t="s">
        <v>739</v>
      </c>
      <c r="I214" s="537" t="s">
        <v>733</v>
      </c>
      <c r="J214" s="53" t="s">
        <v>318</v>
      </c>
      <c r="K214" s="53"/>
    </row>
    <row r="215" spans="2:11" ht="48" customHeight="1" x14ac:dyDescent="0.35">
      <c r="B215" s="50">
        <v>2022</v>
      </c>
      <c r="C215" s="537" t="s">
        <v>740</v>
      </c>
      <c r="D215" s="537" t="s">
        <v>741</v>
      </c>
      <c r="E215" s="537" t="s">
        <v>742</v>
      </c>
      <c r="F215" s="537" t="s">
        <v>743</v>
      </c>
      <c r="G215" s="537" t="s">
        <v>744</v>
      </c>
      <c r="H215" s="537" t="s">
        <v>745</v>
      </c>
      <c r="I215" s="537" t="s">
        <v>746</v>
      </c>
      <c r="J215" s="53" t="s">
        <v>318</v>
      </c>
      <c r="K215" s="53"/>
    </row>
    <row r="216" spans="2:11" ht="45.75" customHeight="1" x14ac:dyDescent="0.35">
      <c r="B216" s="50">
        <v>2023</v>
      </c>
      <c r="C216" s="537" t="s">
        <v>747</v>
      </c>
      <c r="D216" s="537" t="s">
        <v>748</v>
      </c>
      <c r="E216" s="537" t="s">
        <v>749</v>
      </c>
      <c r="F216" s="537" t="s">
        <v>750</v>
      </c>
      <c r="G216" s="537" t="s">
        <v>751</v>
      </c>
      <c r="H216" s="537" t="s">
        <v>752</v>
      </c>
      <c r="I216" s="537" t="s">
        <v>753</v>
      </c>
      <c r="J216" s="53" t="s">
        <v>318</v>
      </c>
      <c r="K216" s="53"/>
    </row>
    <row r="217" spans="2:11" ht="45.75" customHeight="1" x14ac:dyDescent="0.35">
      <c r="B217" s="50">
        <v>2024</v>
      </c>
      <c r="C217" s="537" t="s">
        <v>2191</v>
      </c>
      <c r="D217" s="537" t="s">
        <v>2192</v>
      </c>
      <c r="E217" s="537" t="s">
        <v>2193</v>
      </c>
      <c r="F217" s="537" t="s">
        <v>2194</v>
      </c>
      <c r="G217" s="537" t="s">
        <v>2195</v>
      </c>
      <c r="H217" s="537" t="s">
        <v>2196</v>
      </c>
      <c r="I217" s="537" t="s">
        <v>2197</v>
      </c>
      <c r="J217" s="53" t="s">
        <v>318</v>
      </c>
      <c r="K217" s="53"/>
    </row>
    <row r="218" spans="2:11" ht="108" customHeight="1" x14ac:dyDescent="0.35">
      <c r="B218" s="927" t="s">
        <v>3324</v>
      </c>
      <c r="C218" s="927"/>
      <c r="D218" s="927"/>
      <c r="E218" s="927"/>
      <c r="F218" s="927"/>
      <c r="G218" s="927"/>
      <c r="H218" s="927"/>
      <c r="I218" s="927"/>
      <c r="J218" s="357"/>
      <c r="K218" s="357"/>
    </row>
    <row r="219" spans="2:11" ht="20.149999999999999" customHeight="1" x14ac:dyDescent="0.35">
      <c r="B219" s="50"/>
      <c r="C219" s="71"/>
      <c r="D219" s="71"/>
      <c r="E219" s="71"/>
      <c r="F219" s="71"/>
      <c r="G219" s="71"/>
      <c r="H219" s="71"/>
      <c r="I219" s="71"/>
    </row>
    <row r="220" spans="2:11" hidden="1" x14ac:dyDescent="0.35"/>
    <row r="221" spans="2:11" ht="52" hidden="1" x14ac:dyDescent="0.35">
      <c r="B221" s="135" t="s">
        <v>270</v>
      </c>
      <c r="C221" s="136" t="s">
        <v>603</v>
      </c>
      <c r="D221" s="136" t="s">
        <v>755</v>
      </c>
      <c r="E221" s="136" t="s">
        <v>756</v>
      </c>
      <c r="F221" s="136" t="s">
        <v>695</v>
      </c>
      <c r="G221" s="136" t="s">
        <v>696</v>
      </c>
      <c r="H221" s="136" t="s">
        <v>697</v>
      </c>
      <c r="I221" s="136" t="s">
        <v>698</v>
      </c>
    </row>
    <row r="222" spans="2:11" hidden="1" x14ac:dyDescent="0.35">
      <c r="B222" s="137">
        <v>2019</v>
      </c>
      <c r="C222" s="139">
        <v>1389.23</v>
      </c>
      <c r="D222" s="139">
        <v>918.04</v>
      </c>
      <c r="E222" s="139">
        <v>361.21</v>
      </c>
      <c r="F222" s="139">
        <v>245.49</v>
      </c>
      <c r="G222" s="139">
        <v>427.21</v>
      </c>
      <c r="H222" s="139">
        <v>108.54</v>
      </c>
      <c r="I222" s="139">
        <v>168.8</v>
      </c>
    </row>
    <row r="223" spans="2:11" hidden="1" x14ac:dyDescent="0.35">
      <c r="B223" s="137">
        <v>2020</v>
      </c>
      <c r="C223" s="139">
        <v>818.39</v>
      </c>
      <c r="D223" s="139">
        <v>324.82</v>
      </c>
      <c r="E223" s="139">
        <v>381.77</v>
      </c>
      <c r="F223" s="139">
        <v>260.24</v>
      </c>
      <c r="G223" s="139">
        <v>384.19</v>
      </c>
      <c r="H223" s="139">
        <v>103.89</v>
      </c>
      <c r="I223" s="139">
        <v>156.36000000000001</v>
      </c>
    </row>
    <row r="224" spans="2:11" hidden="1" x14ac:dyDescent="0.35">
      <c r="B224" s="137">
        <v>2021</v>
      </c>
      <c r="C224" s="139">
        <v>814.57</v>
      </c>
      <c r="D224" s="139">
        <v>325.10000000000002</v>
      </c>
      <c r="E224" s="139">
        <v>372.46</v>
      </c>
      <c r="F224" s="139">
        <v>255.43</v>
      </c>
      <c r="G224" s="139">
        <v>396.28</v>
      </c>
      <c r="H224" s="139">
        <v>103.41</v>
      </c>
      <c r="I224" s="139">
        <v>156.36000000000001</v>
      </c>
    </row>
    <row r="225" spans="2:9" hidden="1" x14ac:dyDescent="0.35">
      <c r="B225" s="137">
        <v>2022</v>
      </c>
      <c r="C225" s="139">
        <v>877.31</v>
      </c>
      <c r="D225" s="139">
        <v>434.87</v>
      </c>
      <c r="E225" s="139">
        <v>356.99</v>
      </c>
      <c r="F225" s="139">
        <v>300.52999999999997</v>
      </c>
      <c r="G225" s="139">
        <v>397.22</v>
      </c>
      <c r="H225" s="139">
        <v>96.23</v>
      </c>
      <c r="I225" s="139">
        <v>95.95</v>
      </c>
    </row>
    <row r="226" spans="2:9" hidden="1" x14ac:dyDescent="0.35">
      <c r="B226" s="137">
        <v>2023</v>
      </c>
      <c r="C226" s="139">
        <v>893.43</v>
      </c>
      <c r="D226" s="139">
        <v>437.19</v>
      </c>
      <c r="E226" s="139">
        <v>370.73</v>
      </c>
      <c r="F226" s="139">
        <v>301.13</v>
      </c>
      <c r="G226" s="139">
        <v>401.95</v>
      </c>
      <c r="H226" s="139">
        <v>232.49</v>
      </c>
      <c r="I226" s="139">
        <v>76.83</v>
      </c>
    </row>
    <row r="227" spans="2:9" hidden="1" x14ac:dyDescent="0.35">
      <c r="B227" s="137">
        <v>2024</v>
      </c>
      <c r="C227" s="139">
        <v>1002.67</v>
      </c>
      <c r="D227" s="139">
        <v>615.62</v>
      </c>
      <c r="E227" s="139">
        <v>303.31</v>
      </c>
      <c r="F227" s="139">
        <v>353.69</v>
      </c>
      <c r="G227" s="139">
        <v>394.06</v>
      </c>
      <c r="H227" s="139">
        <v>265.51</v>
      </c>
      <c r="I227" s="139">
        <v>235.75</v>
      </c>
    </row>
    <row r="229" spans="2:9" ht="20.149999999999999" customHeight="1" x14ac:dyDescent="0.35"/>
    <row r="230" spans="2:9" ht="20.149999999999999" customHeight="1" x14ac:dyDescent="0.35"/>
    <row r="231" spans="2:9" ht="20.149999999999999" customHeight="1" x14ac:dyDescent="0.35"/>
    <row r="232" spans="2:9" ht="20.149999999999999" customHeight="1" x14ac:dyDescent="0.35"/>
    <row r="233" spans="2:9" ht="20.149999999999999" customHeight="1" x14ac:dyDescent="0.35"/>
    <row r="234" spans="2:9" ht="20.149999999999999" customHeight="1" x14ac:dyDescent="0.35"/>
    <row r="235" spans="2:9" ht="20.149999999999999" customHeight="1" x14ac:dyDescent="0.35"/>
    <row r="236" spans="2:9" ht="20.149999999999999" customHeight="1" x14ac:dyDescent="0.35"/>
    <row r="237" spans="2:9" ht="20.149999999999999" customHeight="1" x14ac:dyDescent="0.35"/>
    <row r="238" spans="2:9" ht="20.149999999999999" customHeight="1" x14ac:dyDescent="0.35"/>
    <row r="239" spans="2:9" ht="20.149999999999999" customHeight="1" x14ac:dyDescent="0.35"/>
    <row r="240" spans="2:9" ht="20.149999999999999" customHeight="1" x14ac:dyDescent="0.35"/>
    <row r="241" ht="20.149999999999999" customHeight="1" x14ac:dyDescent="0.35"/>
    <row r="242" ht="20.149999999999999" customHeight="1" x14ac:dyDescent="0.35"/>
    <row r="243" ht="20.149999999999999" customHeight="1" x14ac:dyDescent="0.35"/>
    <row r="244" ht="20.149999999999999" customHeight="1" x14ac:dyDescent="0.35"/>
    <row r="245" ht="20.149999999999999" customHeight="1" x14ac:dyDescent="0.35"/>
    <row r="246" ht="20.149999999999999" customHeight="1" x14ac:dyDescent="0.35"/>
    <row r="247" ht="20.149999999999999" customHeight="1" x14ac:dyDescent="0.35"/>
    <row r="248" ht="20.149999999999999" customHeight="1" x14ac:dyDescent="0.35"/>
    <row r="249" ht="20.149999999999999" customHeight="1" x14ac:dyDescent="0.35"/>
    <row r="250" ht="20.149999999999999" customHeight="1" x14ac:dyDescent="0.35"/>
    <row r="251" ht="20.149999999999999" customHeight="1" x14ac:dyDescent="0.35"/>
    <row r="252" ht="20.149999999999999" customHeight="1" x14ac:dyDescent="0.35"/>
    <row r="253" ht="20.149999999999999" customHeight="1" x14ac:dyDescent="0.35"/>
    <row r="254" ht="20.149999999999999" customHeight="1" x14ac:dyDescent="0.35"/>
    <row r="255" ht="20.149999999999999" customHeight="1" x14ac:dyDescent="0.35"/>
    <row r="256" ht="20.149999999999999" customHeight="1" x14ac:dyDescent="0.35"/>
    <row r="257" spans="2:9" ht="20.149999999999999" customHeight="1" x14ac:dyDescent="0.35"/>
    <row r="258" spans="2:9" ht="20.149999999999999" customHeight="1" x14ac:dyDescent="0.35"/>
    <row r="259" spans="2:9" ht="20.149999999999999" customHeight="1" x14ac:dyDescent="0.35"/>
    <row r="260" spans="2:9" ht="20.149999999999999" customHeight="1" x14ac:dyDescent="0.35"/>
    <row r="261" spans="2:9" ht="20.149999999999999" customHeight="1" x14ac:dyDescent="0.35"/>
    <row r="262" spans="2:9" ht="20.149999999999999" customHeight="1" x14ac:dyDescent="0.35"/>
    <row r="263" spans="2:9" ht="20.149999999999999" customHeight="1" x14ac:dyDescent="0.35"/>
    <row r="264" spans="2:9" ht="20.149999999999999" customHeight="1" x14ac:dyDescent="0.35"/>
    <row r="265" spans="2:9" ht="20.149999999999999" customHeight="1" x14ac:dyDescent="0.35"/>
    <row r="266" spans="2:9" ht="36.75" customHeight="1" x14ac:dyDescent="0.35">
      <c r="B266" s="969" t="s">
        <v>2550</v>
      </c>
      <c r="C266" s="969" t="s">
        <v>2551</v>
      </c>
      <c r="D266" s="975" t="s">
        <v>2552</v>
      </c>
      <c r="E266" s="976"/>
      <c r="F266" s="971" t="s">
        <v>2553</v>
      </c>
      <c r="G266" s="972"/>
      <c r="H266" s="973" t="s">
        <v>2554</v>
      </c>
      <c r="I266" s="974"/>
    </row>
    <row r="267" spans="2:9" ht="20.149999999999999" customHeight="1" x14ac:dyDescent="0.35">
      <c r="B267" s="970"/>
      <c r="C267" s="970"/>
      <c r="D267" s="678" t="s">
        <v>2555</v>
      </c>
      <c r="E267" s="678" t="s">
        <v>2556</v>
      </c>
      <c r="F267" s="678" t="s">
        <v>2555</v>
      </c>
      <c r="G267" s="678" t="s">
        <v>2556</v>
      </c>
      <c r="H267" s="678" t="s">
        <v>2555</v>
      </c>
      <c r="I267" s="678" t="s">
        <v>2556</v>
      </c>
    </row>
    <row r="268" spans="2:9" ht="20.149999999999999" customHeight="1" x14ac:dyDescent="0.35">
      <c r="B268" s="966" t="s">
        <v>2557</v>
      </c>
      <c r="C268" s="679" t="s">
        <v>1667</v>
      </c>
      <c r="D268" s="680">
        <v>9910.27</v>
      </c>
      <c r="E268" s="680">
        <v>99.102699999999999</v>
      </c>
      <c r="F268" s="680">
        <v>1531.5140000000001</v>
      </c>
      <c r="G268" s="680">
        <v>15.315140000000001</v>
      </c>
      <c r="H268" s="680">
        <v>3341.761</v>
      </c>
      <c r="I268" s="680">
        <v>33.417609999999996</v>
      </c>
    </row>
    <row r="269" spans="2:9" ht="20.149999999999999" customHeight="1" x14ac:dyDescent="0.35">
      <c r="B269" s="967"/>
      <c r="C269" s="679" t="s">
        <v>758</v>
      </c>
      <c r="D269" s="680">
        <v>970.42399999999998</v>
      </c>
      <c r="E269" s="680">
        <v>9.7042400000000004</v>
      </c>
      <c r="F269" s="680">
        <v>970.42399999999998</v>
      </c>
      <c r="G269" s="680">
        <v>9.7042400000000004</v>
      </c>
      <c r="H269" s="680">
        <v>1842.2170000000001</v>
      </c>
      <c r="I269" s="680">
        <v>18.422170000000001</v>
      </c>
    </row>
    <row r="270" spans="2:9" ht="20.149999999999999" customHeight="1" x14ac:dyDescent="0.35">
      <c r="B270" s="967"/>
      <c r="C270" s="679" t="s">
        <v>759</v>
      </c>
      <c r="D270" s="680">
        <v>10278.849</v>
      </c>
      <c r="E270" s="680">
        <v>102.78849</v>
      </c>
      <c r="F270" s="680">
        <v>10278.849</v>
      </c>
      <c r="G270" s="680">
        <v>102.78849</v>
      </c>
      <c r="H270" s="680">
        <v>0</v>
      </c>
      <c r="I270" s="680">
        <v>0</v>
      </c>
    </row>
    <row r="271" spans="2:9" ht="20.149999999999999" customHeight="1" x14ac:dyDescent="0.35">
      <c r="B271" s="967"/>
      <c r="C271" s="679" t="s">
        <v>2558</v>
      </c>
      <c r="D271" s="680">
        <v>1961.44</v>
      </c>
      <c r="E271" s="680">
        <v>19.6144</v>
      </c>
      <c r="F271" s="680">
        <v>1961.44</v>
      </c>
      <c r="G271" s="680">
        <v>19.6144</v>
      </c>
      <c r="H271" s="680">
        <v>0</v>
      </c>
      <c r="I271" s="680">
        <v>0</v>
      </c>
    </row>
    <row r="272" spans="2:9" ht="20.149999999999999" customHeight="1" x14ac:dyDescent="0.35">
      <c r="B272" s="967"/>
      <c r="C272" s="679" t="s">
        <v>761</v>
      </c>
      <c r="D272" s="680">
        <v>3370.1129999999998</v>
      </c>
      <c r="E272" s="680">
        <v>33.701129999999999</v>
      </c>
      <c r="F272" s="680">
        <v>1527.8969999999999</v>
      </c>
      <c r="G272" s="680">
        <v>15.278969999999999</v>
      </c>
      <c r="H272" s="680">
        <v>0</v>
      </c>
      <c r="I272" s="680">
        <v>0</v>
      </c>
    </row>
    <row r="273" spans="2:9" ht="20.149999999999999" customHeight="1" x14ac:dyDescent="0.35">
      <c r="B273" s="968"/>
      <c r="C273" s="679" t="s">
        <v>762</v>
      </c>
      <c r="D273" s="680">
        <v>453.22300000000001</v>
      </c>
      <c r="E273" s="680">
        <v>4.5322300000000002</v>
      </c>
      <c r="F273" s="680">
        <v>0</v>
      </c>
      <c r="G273" s="680">
        <v>0</v>
      </c>
      <c r="H273" s="680">
        <v>0</v>
      </c>
      <c r="I273" s="680">
        <v>0</v>
      </c>
    </row>
    <row r="274" spans="2:9" ht="20.149999999999999" customHeight="1" x14ac:dyDescent="0.35">
      <c r="B274" s="966" t="s">
        <v>2559</v>
      </c>
      <c r="C274" s="679" t="s">
        <v>763</v>
      </c>
      <c r="D274" s="680">
        <v>1079.229</v>
      </c>
      <c r="E274" s="680">
        <v>10.792290000000001</v>
      </c>
      <c r="F274" s="680">
        <v>0</v>
      </c>
      <c r="G274" s="680">
        <v>0</v>
      </c>
      <c r="H274" s="680">
        <v>0</v>
      </c>
      <c r="I274" s="680">
        <v>0</v>
      </c>
    </row>
    <row r="275" spans="2:9" ht="20.149999999999999" customHeight="1" x14ac:dyDescent="0.35">
      <c r="B275" s="967"/>
      <c r="C275" s="679" t="s">
        <v>764</v>
      </c>
      <c r="D275" s="680">
        <v>772.995</v>
      </c>
      <c r="E275" s="680">
        <v>7.7299499999999997</v>
      </c>
      <c r="F275" s="680">
        <v>6.0000000000000001E-3</v>
      </c>
      <c r="G275" s="680">
        <v>6.0000000000000002E-5</v>
      </c>
      <c r="H275" s="680">
        <v>772.99</v>
      </c>
      <c r="I275" s="680">
        <v>7.7298999999999998</v>
      </c>
    </row>
    <row r="276" spans="2:9" ht="20.149999999999999" customHeight="1" x14ac:dyDescent="0.35">
      <c r="B276" s="967"/>
      <c r="C276" s="679" t="s">
        <v>765</v>
      </c>
      <c r="D276" s="680">
        <v>261</v>
      </c>
      <c r="E276" s="680">
        <v>2.61</v>
      </c>
      <c r="F276" s="680">
        <v>0</v>
      </c>
      <c r="G276" s="680">
        <v>0</v>
      </c>
      <c r="H276" s="680">
        <v>0</v>
      </c>
      <c r="I276" s="680">
        <v>0</v>
      </c>
    </row>
    <row r="277" spans="2:9" ht="20.149999999999999" customHeight="1" x14ac:dyDescent="0.35">
      <c r="B277" s="967"/>
      <c r="C277" s="679" t="s">
        <v>766</v>
      </c>
      <c r="D277" s="680">
        <v>2959.837</v>
      </c>
      <c r="E277" s="680">
        <v>29.598369999999999</v>
      </c>
      <c r="F277" s="680">
        <v>4.4690000000000003</v>
      </c>
      <c r="G277" s="680">
        <v>4.4690000000000001E-2</v>
      </c>
      <c r="H277" s="680">
        <v>2955.3679999999999</v>
      </c>
      <c r="I277" s="680">
        <v>29.55368</v>
      </c>
    </row>
    <row r="278" spans="2:9" ht="20.149999999999999" customHeight="1" x14ac:dyDescent="0.35">
      <c r="B278" s="967"/>
      <c r="C278" s="679" t="s">
        <v>2304</v>
      </c>
      <c r="D278" s="680">
        <v>2159.8310000000001</v>
      </c>
      <c r="E278" s="680">
        <v>21.598310000000001</v>
      </c>
      <c r="F278" s="680">
        <v>1199.165</v>
      </c>
      <c r="G278" s="680">
        <v>11.99165</v>
      </c>
      <c r="H278" s="680">
        <v>960.66600000000005</v>
      </c>
      <c r="I278" s="680">
        <v>9.6066599999999998</v>
      </c>
    </row>
    <row r="279" spans="2:9" ht="20.149999999999999" customHeight="1" x14ac:dyDescent="0.35">
      <c r="B279" s="967"/>
      <c r="C279" s="679" t="s">
        <v>2560</v>
      </c>
      <c r="D279" s="680">
        <v>1205.8699999999999</v>
      </c>
      <c r="E279" s="680">
        <v>12.058699999999998</v>
      </c>
      <c r="F279" s="680">
        <v>6.569</v>
      </c>
      <c r="G279" s="680">
        <v>6.5689999999999998E-2</v>
      </c>
      <c r="H279" s="680">
        <v>1199.3009999999999</v>
      </c>
      <c r="I279" s="680">
        <v>11.99301</v>
      </c>
    </row>
    <row r="280" spans="2:9" ht="20.149999999999999" customHeight="1" x14ac:dyDescent="0.35">
      <c r="B280" s="967"/>
      <c r="C280" s="679" t="s">
        <v>768</v>
      </c>
      <c r="D280" s="680">
        <v>2406.2469999999998</v>
      </c>
      <c r="E280" s="680">
        <v>24.062469999999998</v>
      </c>
      <c r="F280" s="680">
        <v>1183.2729999999999</v>
      </c>
      <c r="G280" s="680">
        <v>11.83273</v>
      </c>
      <c r="H280" s="680">
        <v>1222.9739999999999</v>
      </c>
      <c r="I280" s="680">
        <v>12.22974</v>
      </c>
    </row>
    <row r="281" spans="2:9" ht="20.149999999999999" customHeight="1" x14ac:dyDescent="0.35">
      <c r="B281" s="967"/>
      <c r="C281" s="679" t="s">
        <v>1646</v>
      </c>
      <c r="D281" s="680">
        <v>3861.4270000000001</v>
      </c>
      <c r="E281" s="680">
        <v>38.614270000000005</v>
      </c>
      <c r="F281" s="680">
        <v>425.48700000000002</v>
      </c>
      <c r="G281" s="680">
        <v>4.2548700000000004</v>
      </c>
      <c r="H281" s="680">
        <v>2418.6990000000001</v>
      </c>
      <c r="I281" s="680">
        <v>24.186990000000002</v>
      </c>
    </row>
    <row r="282" spans="2:9" ht="20.149999999999999" customHeight="1" x14ac:dyDescent="0.35">
      <c r="B282" s="967"/>
      <c r="C282" s="679" t="s">
        <v>770</v>
      </c>
      <c r="D282" s="680">
        <v>1189.82</v>
      </c>
      <c r="E282" s="680">
        <v>11.898199999999999</v>
      </c>
      <c r="F282" s="680">
        <v>0</v>
      </c>
      <c r="G282" s="680">
        <v>0</v>
      </c>
      <c r="H282" s="680">
        <v>1189.82</v>
      </c>
      <c r="I282" s="680">
        <v>11.898199999999999</v>
      </c>
    </row>
    <row r="283" spans="2:9" ht="20.149999999999999" customHeight="1" x14ac:dyDescent="0.35">
      <c r="B283" s="967"/>
      <c r="C283" s="679" t="s">
        <v>771</v>
      </c>
      <c r="D283" s="680">
        <v>459.18200000000002</v>
      </c>
      <c r="E283" s="680">
        <v>4.5918200000000002</v>
      </c>
      <c r="F283" s="680">
        <v>0.48799999999999999</v>
      </c>
      <c r="G283" s="680">
        <v>4.8799999999999998E-3</v>
      </c>
      <c r="H283" s="680">
        <v>458.69400000000002</v>
      </c>
      <c r="I283" s="680">
        <v>4.5869400000000002</v>
      </c>
    </row>
    <row r="284" spans="2:9" ht="20.149999999999999" customHeight="1" x14ac:dyDescent="0.35">
      <c r="B284" s="967"/>
      <c r="C284" s="679" t="s">
        <v>1656</v>
      </c>
      <c r="D284" s="680">
        <v>0</v>
      </c>
      <c r="E284" s="680">
        <v>0</v>
      </c>
      <c r="F284" s="680">
        <v>0</v>
      </c>
      <c r="G284" s="680">
        <v>0</v>
      </c>
      <c r="H284" s="680">
        <v>0</v>
      </c>
      <c r="I284" s="680">
        <v>0</v>
      </c>
    </row>
    <row r="285" spans="2:9" ht="20.149999999999999" customHeight="1" x14ac:dyDescent="0.35">
      <c r="B285" s="967"/>
      <c r="C285" s="679" t="s">
        <v>772</v>
      </c>
      <c r="D285" s="680">
        <v>1262.702</v>
      </c>
      <c r="E285" s="680">
        <v>12.62702</v>
      </c>
      <c r="F285" s="680">
        <v>0</v>
      </c>
      <c r="G285" s="680">
        <v>0</v>
      </c>
      <c r="H285" s="680">
        <v>1262.702</v>
      </c>
      <c r="I285" s="680">
        <v>12.62702</v>
      </c>
    </row>
    <row r="286" spans="2:9" ht="20.149999999999999" customHeight="1" x14ac:dyDescent="0.35">
      <c r="B286" s="967"/>
      <c r="C286" s="679" t="s">
        <v>773</v>
      </c>
      <c r="D286" s="680">
        <v>788.22900000000004</v>
      </c>
      <c r="E286" s="680">
        <v>7.8822900000000002</v>
      </c>
      <c r="F286" s="680">
        <v>0</v>
      </c>
      <c r="G286" s="680">
        <v>0</v>
      </c>
      <c r="H286" s="680">
        <v>788.22900000000004</v>
      </c>
      <c r="I286" s="680">
        <v>7.8822900000000002</v>
      </c>
    </row>
    <row r="287" spans="2:9" ht="30" customHeight="1" x14ac:dyDescent="0.35">
      <c r="B287" s="967"/>
      <c r="C287" s="679" t="s">
        <v>2306</v>
      </c>
      <c r="D287" s="680">
        <v>4.8689999999999998</v>
      </c>
      <c r="E287" s="680">
        <v>4.8689999999999997E-2</v>
      </c>
      <c r="F287" s="680">
        <v>0</v>
      </c>
      <c r="G287" s="680">
        <v>0</v>
      </c>
      <c r="H287" s="680">
        <v>4.8689999999999998</v>
      </c>
      <c r="I287" s="680">
        <v>4.8689999999999997E-2</v>
      </c>
    </row>
    <row r="288" spans="2:9" ht="30" customHeight="1" x14ac:dyDescent="0.35">
      <c r="B288" s="967"/>
      <c r="C288" s="679" t="s">
        <v>2307</v>
      </c>
      <c r="D288" s="680">
        <v>5.6520000000000001</v>
      </c>
      <c r="E288" s="680">
        <v>5.6520000000000001E-2</v>
      </c>
      <c r="F288" s="680">
        <v>0</v>
      </c>
      <c r="G288" s="680">
        <v>0</v>
      </c>
      <c r="H288" s="680">
        <v>5.6520000000000001</v>
      </c>
      <c r="I288" s="680">
        <v>5.6520000000000001E-2</v>
      </c>
    </row>
    <row r="289" spans="2:9" ht="30" customHeight="1" x14ac:dyDescent="0.35">
      <c r="B289" s="967"/>
      <c r="C289" s="679" t="s">
        <v>2561</v>
      </c>
      <c r="D289" s="680">
        <v>53.484999999999999</v>
      </c>
      <c r="E289" s="680">
        <v>0.53485000000000005</v>
      </c>
      <c r="F289" s="680">
        <v>0</v>
      </c>
      <c r="G289" s="680">
        <v>0</v>
      </c>
      <c r="H289" s="680">
        <v>53.484999999999999</v>
      </c>
      <c r="I289" s="680">
        <v>0.53485000000000005</v>
      </c>
    </row>
    <row r="290" spans="2:9" ht="20.149999999999999" customHeight="1" x14ac:dyDescent="0.35">
      <c r="B290" s="967"/>
      <c r="C290" s="679" t="s">
        <v>780</v>
      </c>
      <c r="D290" s="680">
        <v>520.779</v>
      </c>
      <c r="E290" s="680">
        <v>5.2077900000000001</v>
      </c>
      <c r="F290" s="680">
        <v>515.22799999999995</v>
      </c>
      <c r="G290" s="680">
        <v>5.1522799999999993</v>
      </c>
      <c r="H290" s="680">
        <v>5.5510000000000002</v>
      </c>
      <c r="I290" s="680">
        <v>5.5510000000000004E-2</v>
      </c>
    </row>
    <row r="291" spans="2:9" ht="30" customHeight="1" x14ac:dyDescent="0.35">
      <c r="B291" s="967"/>
      <c r="C291" s="679" t="s">
        <v>2309</v>
      </c>
      <c r="D291" s="680">
        <v>43.234000000000002</v>
      </c>
      <c r="E291" s="680">
        <v>0.43234</v>
      </c>
      <c r="F291" s="680">
        <v>1.6E-2</v>
      </c>
      <c r="G291" s="680">
        <v>1.6000000000000001E-4</v>
      </c>
      <c r="H291" s="680">
        <v>43.218000000000004</v>
      </c>
      <c r="I291" s="680">
        <v>0.43218000000000001</v>
      </c>
    </row>
    <row r="292" spans="2:9" ht="20.149999999999999" customHeight="1" x14ac:dyDescent="0.35">
      <c r="B292" s="967"/>
      <c r="C292" s="679" t="s">
        <v>775</v>
      </c>
      <c r="D292" s="680">
        <v>110.992</v>
      </c>
      <c r="E292" s="680">
        <v>1.10992</v>
      </c>
      <c r="F292" s="680">
        <v>0.19800000000000001</v>
      </c>
      <c r="G292" s="680">
        <v>1.98E-3</v>
      </c>
      <c r="H292" s="680">
        <v>110.794</v>
      </c>
      <c r="I292" s="680">
        <v>1.1079399999999999</v>
      </c>
    </row>
    <row r="293" spans="2:9" ht="20.149999999999999" customHeight="1" x14ac:dyDescent="0.35">
      <c r="B293" s="967"/>
      <c r="C293" s="679" t="s">
        <v>782</v>
      </c>
      <c r="D293" s="680">
        <v>44.186999999999998</v>
      </c>
      <c r="E293" s="680">
        <v>0.44186999999999999</v>
      </c>
      <c r="F293" s="680">
        <v>0</v>
      </c>
      <c r="G293" s="680">
        <v>0</v>
      </c>
      <c r="H293" s="680">
        <v>44.186999999999998</v>
      </c>
      <c r="I293" s="680">
        <v>0.44186999999999999</v>
      </c>
    </row>
    <row r="294" spans="2:9" ht="30" customHeight="1" x14ac:dyDescent="0.35">
      <c r="B294" s="967"/>
      <c r="C294" s="679" t="s">
        <v>2562</v>
      </c>
      <c r="D294" s="680">
        <v>12.069000000000001</v>
      </c>
      <c r="E294" s="680">
        <v>0.12069000000000001</v>
      </c>
      <c r="F294" s="680">
        <v>12.069000000000001</v>
      </c>
      <c r="G294" s="680">
        <v>0.12069000000000001</v>
      </c>
      <c r="H294" s="680">
        <v>0</v>
      </c>
      <c r="I294" s="680">
        <v>0</v>
      </c>
    </row>
    <row r="295" spans="2:9" ht="30" customHeight="1" x14ac:dyDescent="0.35">
      <c r="B295" s="967"/>
      <c r="C295" s="679" t="s">
        <v>2563</v>
      </c>
      <c r="D295" s="680">
        <v>11.22</v>
      </c>
      <c r="E295" s="680">
        <v>0.11220000000000001</v>
      </c>
      <c r="F295" s="680">
        <v>11.22</v>
      </c>
      <c r="G295" s="680">
        <v>0.11220000000000001</v>
      </c>
      <c r="H295" s="680">
        <v>0</v>
      </c>
      <c r="I295" s="680">
        <v>0</v>
      </c>
    </row>
    <row r="296" spans="2:9" ht="20.149999999999999" customHeight="1" x14ac:dyDescent="0.35">
      <c r="B296" s="967"/>
      <c r="C296" s="679" t="s">
        <v>788</v>
      </c>
      <c r="D296" s="680">
        <v>548.50599999999997</v>
      </c>
      <c r="E296" s="680">
        <v>5.4850599999999998</v>
      </c>
      <c r="F296" s="680">
        <v>2.5590000000000002</v>
      </c>
      <c r="G296" s="680">
        <v>2.5590000000000002E-2</v>
      </c>
      <c r="H296" s="680">
        <v>545.947</v>
      </c>
      <c r="I296" s="680">
        <v>5.4594699999999996</v>
      </c>
    </row>
    <row r="297" spans="2:9" ht="30" customHeight="1" x14ac:dyDescent="0.35">
      <c r="B297" s="967"/>
      <c r="C297" s="679" t="s">
        <v>786</v>
      </c>
      <c r="D297" s="680">
        <v>313.23700000000002</v>
      </c>
      <c r="E297" s="680">
        <v>3.1323700000000003</v>
      </c>
      <c r="F297" s="680">
        <v>0</v>
      </c>
      <c r="G297" s="680">
        <v>0</v>
      </c>
      <c r="H297" s="680">
        <v>313.23700000000002</v>
      </c>
      <c r="I297" s="680">
        <v>3.1323700000000003</v>
      </c>
    </row>
    <row r="298" spans="2:9" ht="30" customHeight="1" x14ac:dyDescent="0.35">
      <c r="B298" s="967"/>
      <c r="C298" s="679" t="s">
        <v>2312</v>
      </c>
      <c r="D298" s="680">
        <v>68.424000000000007</v>
      </c>
      <c r="E298" s="680">
        <v>0.68424000000000007</v>
      </c>
      <c r="F298" s="680">
        <v>0</v>
      </c>
      <c r="G298" s="680">
        <v>0</v>
      </c>
      <c r="H298" s="680">
        <v>68.424000000000007</v>
      </c>
      <c r="I298" s="680">
        <v>0.68424000000000007</v>
      </c>
    </row>
    <row r="299" spans="2:9" ht="20.149999999999999" customHeight="1" x14ac:dyDescent="0.35">
      <c r="B299" s="967"/>
      <c r="C299" s="679" t="s">
        <v>789</v>
      </c>
      <c r="D299" s="680">
        <v>26.782</v>
      </c>
      <c r="E299" s="680">
        <v>0.26782</v>
      </c>
      <c r="F299" s="680">
        <v>0</v>
      </c>
      <c r="G299" s="680">
        <v>0</v>
      </c>
      <c r="H299" s="680">
        <v>26.782</v>
      </c>
      <c r="I299" s="680">
        <v>0.26782</v>
      </c>
    </row>
    <row r="300" spans="2:9" ht="30" customHeight="1" x14ac:dyDescent="0.35">
      <c r="B300" s="967"/>
      <c r="C300" s="679" t="s">
        <v>781</v>
      </c>
      <c r="D300" s="680">
        <v>24.445</v>
      </c>
      <c r="E300" s="680">
        <v>0.24445</v>
      </c>
      <c r="F300" s="680">
        <v>0</v>
      </c>
      <c r="G300" s="680">
        <v>0</v>
      </c>
      <c r="H300" s="680">
        <v>24.445</v>
      </c>
      <c r="I300" s="680">
        <v>0.24445</v>
      </c>
    </row>
    <row r="301" spans="2:9" ht="30" customHeight="1" x14ac:dyDescent="0.35">
      <c r="B301" s="967"/>
      <c r="C301" s="679" t="s">
        <v>785</v>
      </c>
      <c r="D301" s="680">
        <v>7.5129999999999999</v>
      </c>
      <c r="E301" s="680">
        <v>7.5130000000000002E-2</v>
      </c>
      <c r="F301" s="680">
        <v>0</v>
      </c>
      <c r="G301" s="680">
        <v>0</v>
      </c>
      <c r="H301" s="680">
        <v>7.5129999999999999</v>
      </c>
      <c r="I301" s="680">
        <v>7.5130000000000002E-2</v>
      </c>
    </row>
    <row r="302" spans="2:9" ht="20.149999999999999" customHeight="1" x14ac:dyDescent="0.35">
      <c r="B302" s="967"/>
      <c r="C302" s="679" t="s">
        <v>774</v>
      </c>
      <c r="D302" s="680">
        <v>10.616</v>
      </c>
      <c r="E302" s="680">
        <v>0.10615999999999999</v>
      </c>
      <c r="F302" s="680">
        <v>0</v>
      </c>
      <c r="G302" s="680">
        <v>0</v>
      </c>
      <c r="H302" s="680">
        <v>10.616</v>
      </c>
      <c r="I302" s="680">
        <v>0.10615999999999999</v>
      </c>
    </row>
    <row r="303" spans="2:9" ht="30" customHeight="1" x14ac:dyDescent="0.35">
      <c r="B303" s="968"/>
      <c r="C303" s="679" t="s">
        <v>2313</v>
      </c>
      <c r="D303" s="680">
        <v>0.64300000000000002</v>
      </c>
      <c r="E303" s="680">
        <v>6.43E-3</v>
      </c>
      <c r="F303" s="680">
        <v>0</v>
      </c>
      <c r="G303" s="680">
        <v>0</v>
      </c>
      <c r="H303" s="680">
        <v>0.64300000000000002</v>
      </c>
      <c r="I303" s="680">
        <v>6.43E-3</v>
      </c>
    </row>
    <row r="304" spans="2:9" ht="20.149999999999999" customHeight="1" x14ac:dyDescent="0.35">
      <c r="B304" s="966" t="s">
        <v>2564</v>
      </c>
      <c r="C304" s="679" t="s">
        <v>2315</v>
      </c>
      <c r="D304" s="680">
        <v>663.16700000000003</v>
      </c>
      <c r="E304" s="680">
        <v>6.6316700000000006</v>
      </c>
      <c r="F304" s="680">
        <v>663.16700000000003</v>
      </c>
      <c r="G304" s="680">
        <v>6.6316700000000006</v>
      </c>
      <c r="H304" s="680">
        <v>0</v>
      </c>
      <c r="I304" s="680">
        <v>0</v>
      </c>
    </row>
    <row r="305" spans="2:9" ht="20.149999999999999" customHeight="1" x14ac:dyDescent="0.35">
      <c r="B305" s="967"/>
      <c r="C305" s="679" t="s">
        <v>790</v>
      </c>
      <c r="D305" s="680">
        <v>166.322</v>
      </c>
      <c r="E305" s="680">
        <v>1.6632199999999999</v>
      </c>
      <c r="F305" s="680">
        <v>166.322</v>
      </c>
      <c r="G305" s="680">
        <v>1.6632199999999999</v>
      </c>
      <c r="H305" s="680">
        <v>0</v>
      </c>
      <c r="I305" s="680">
        <v>0</v>
      </c>
    </row>
    <row r="306" spans="2:9" ht="30" customHeight="1" x14ac:dyDescent="0.35">
      <c r="B306" s="967"/>
      <c r="C306" s="679" t="s">
        <v>2565</v>
      </c>
      <c r="D306" s="680">
        <v>122.6</v>
      </c>
      <c r="E306" s="680">
        <v>1.226</v>
      </c>
      <c r="F306" s="680">
        <v>0</v>
      </c>
      <c r="G306" s="680">
        <v>0</v>
      </c>
      <c r="H306" s="680">
        <v>122.6</v>
      </c>
      <c r="I306" s="680">
        <v>1.226</v>
      </c>
    </row>
    <row r="307" spans="2:9" ht="20.149999999999999" customHeight="1" x14ac:dyDescent="0.35">
      <c r="B307" s="967"/>
      <c r="C307" s="679" t="s">
        <v>2317</v>
      </c>
      <c r="D307" s="680">
        <v>1102.817</v>
      </c>
      <c r="E307" s="680">
        <v>11.028169999999999</v>
      </c>
      <c r="F307" s="680">
        <v>1102.817</v>
      </c>
      <c r="G307" s="680">
        <v>11.028169999999999</v>
      </c>
      <c r="H307" s="680">
        <v>0</v>
      </c>
      <c r="I307" s="680">
        <v>0</v>
      </c>
    </row>
    <row r="308" spans="2:9" ht="20.149999999999999" customHeight="1" x14ac:dyDescent="0.35">
      <c r="B308" s="967"/>
      <c r="C308" s="679" t="s">
        <v>2318</v>
      </c>
      <c r="D308" s="680">
        <v>27.728999999999999</v>
      </c>
      <c r="E308" s="680">
        <v>0.27728999999999998</v>
      </c>
      <c r="F308" s="680">
        <v>27.728999999999999</v>
      </c>
      <c r="G308" s="680">
        <v>0.27728999999999998</v>
      </c>
      <c r="H308" s="680">
        <v>0</v>
      </c>
      <c r="I308" s="680">
        <v>0</v>
      </c>
    </row>
    <row r="309" spans="2:9" ht="20.149999999999999" customHeight="1" x14ac:dyDescent="0.35">
      <c r="B309" s="967"/>
      <c r="C309" s="679" t="s">
        <v>2319</v>
      </c>
      <c r="D309" s="680">
        <v>538.36199999999997</v>
      </c>
      <c r="E309" s="680">
        <v>5.3836199999999996</v>
      </c>
      <c r="F309" s="680">
        <v>538.36199999999997</v>
      </c>
      <c r="G309" s="680">
        <v>5.3836199999999996</v>
      </c>
      <c r="H309" s="680">
        <v>0</v>
      </c>
      <c r="I309" s="680">
        <v>0</v>
      </c>
    </row>
    <row r="310" spans="2:9" ht="20.149999999999999" customHeight="1" x14ac:dyDescent="0.35">
      <c r="B310" s="967"/>
      <c r="C310" s="679" t="s">
        <v>2320</v>
      </c>
      <c r="D310" s="680">
        <v>699.61099999999999</v>
      </c>
      <c r="E310" s="680">
        <v>6.9961099999999998</v>
      </c>
      <c r="F310" s="680">
        <v>0</v>
      </c>
      <c r="G310" s="680">
        <v>0</v>
      </c>
      <c r="H310" s="680">
        <v>726.173</v>
      </c>
      <c r="I310" s="680">
        <v>7.26173</v>
      </c>
    </row>
    <row r="311" spans="2:9" ht="20.149999999999999" customHeight="1" x14ac:dyDescent="0.35">
      <c r="B311" s="967"/>
      <c r="C311" s="679" t="s">
        <v>791</v>
      </c>
      <c r="D311" s="680">
        <v>257.87799999999999</v>
      </c>
      <c r="E311" s="680">
        <v>2.5787800000000001</v>
      </c>
      <c r="F311" s="680">
        <v>257.87799999999999</v>
      </c>
      <c r="G311" s="680">
        <v>2.5787800000000001</v>
      </c>
      <c r="H311" s="680">
        <v>0</v>
      </c>
      <c r="I311" s="680">
        <v>0</v>
      </c>
    </row>
    <row r="312" spans="2:9" ht="20.149999999999999" customHeight="1" x14ac:dyDescent="0.35">
      <c r="B312" s="967"/>
      <c r="C312" s="679" t="s">
        <v>792</v>
      </c>
      <c r="D312" s="680">
        <v>41.45</v>
      </c>
      <c r="E312" s="680">
        <v>0.41450000000000004</v>
      </c>
      <c r="F312" s="680">
        <v>41.45</v>
      </c>
      <c r="G312" s="680">
        <v>0.41450000000000004</v>
      </c>
      <c r="H312" s="680">
        <v>0</v>
      </c>
      <c r="I312" s="680">
        <v>0</v>
      </c>
    </row>
    <row r="313" spans="2:9" ht="20.149999999999999" customHeight="1" x14ac:dyDescent="0.35">
      <c r="B313" s="967"/>
      <c r="C313" s="679" t="s">
        <v>793</v>
      </c>
      <c r="D313" s="680">
        <v>320.72699999999998</v>
      </c>
      <c r="E313" s="680">
        <v>3.2072699999999998</v>
      </c>
      <c r="F313" s="680">
        <v>320.72699999999998</v>
      </c>
      <c r="G313" s="680">
        <v>3.2072699999999998</v>
      </c>
      <c r="H313" s="680">
        <v>0</v>
      </c>
      <c r="I313" s="680">
        <v>0</v>
      </c>
    </row>
    <row r="314" spans="2:9" ht="20.149999999999999" customHeight="1" x14ac:dyDescent="0.35">
      <c r="B314" s="967"/>
      <c r="C314" s="679" t="s">
        <v>794</v>
      </c>
      <c r="D314" s="680">
        <v>854.096</v>
      </c>
      <c r="E314" s="680">
        <v>8.5409600000000001</v>
      </c>
      <c r="F314" s="680">
        <v>807.71699999999998</v>
      </c>
      <c r="G314" s="680">
        <v>8.0771700000000006</v>
      </c>
      <c r="H314" s="680">
        <v>46.378999999999998</v>
      </c>
      <c r="I314" s="680">
        <v>0.46378999999999998</v>
      </c>
    </row>
    <row r="315" spans="2:9" ht="20.149999999999999" customHeight="1" x14ac:dyDescent="0.35">
      <c r="B315" s="967"/>
      <c r="C315" s="679" t="s">
        <v>2321</v>
      </c>
      <c r="D315" s="680">
        <v>496.68400000000003</v>
      </c>
      <c r="E315" s="680">
        <v>4.9668400000000004</v>
      </c>
      <c r="F315" s="680">
        <v>342.06900000000002</v>
      </c>
      <c r="G315" s="680">
        <v>3.42069</v>
      </c>
      <c r="H315" s="680">
        <v>154.61500000000001</v>
      </c>
      <c r="I315" s="680">
        <v>1.5461500000000001</v>
      </c>
    </row>
    <row r="316" spans="2:9" ht="20.149999999999999" customHeight="1" x14ac:dyDescent="0.35">
      <c r="B316" s="967"/>
      <c r="C316" s="679" t="s">
        <v>2322</v>
      </c>
      <c r="D316" s="680">
        <v>1259.789</v>
      </c>
      <c r="E316" s="680">
        <v>12.59789</v>
      </c>
      <c r="F316" s="680">
        <v>0</v>
      </c>
      <c r="G316" s="680">
        <v>0</v>
      </c>
      <c r="H316" s="680">
        <v>1259.789</v>
      </c>
      <c r="I316" s="680">
        <v>12.59789</v>
      </c>
    </row>
    <row r="317" spans="2:9" ht="20.149999999999999" customHeight="1" x14ac:dyDescent="0.35">
      <c r="B317" s="967"/>
      <c r="C317" s="679" t="s">
        <v>795</v>
      </c>
      <c r="D317" s="680">
        <v>340.06900000000002</v>
      </c>
      <c r="E317" s="680">
        <v>3.40069</v>
      </c>
      <c r="F317" s="680">
        <v>340.06900000000002</v>
      </c>
      <c r="G317" s="680">
        <v>3.40069</v>
      </c>
      <c r="H317" s="680">
        <v>0</v>
      </c>
      <c r="I317" s="680">
        <v>0</v>
      </c>
    </row>
    <row r="318" spans="2:9" ht="40" customHeight="1" x14ac:dyDescent="0.35">
      <c r="B318" s="967"/>
      <c r="C318" s="679" t="s">
        <v>2566</v>
      </c>
      <c r="D318" s="680">
        <v>61.61</v>
      </c>
      <c r="E318" s="680">
        <v>0.61609999999999998</v>
      </c>
      <c r="F318" s="680">
        <v>61.61</v>
      </c>
      <c r="G318" s="680">
        <v>0.61609999999999998</v>
      </c>
      <c r="H318" s="680">
        <v>0</v>
      </c>
      <c r="I318" s="680">
        <v>0</v>
      </c>
    </row>
    <row r="319" spans="2:9" ht="30" customHeight="1" x14ac:dyDescent="0.35">
      <c r="B319" s="967"/>
      <c r="C319" s="679" t="s">
        <v>2567</v>
      </c>
      <c r="D319" s="680">
        <v>18.277000000000001</v>
      </c>
      <c r="E319" s="680">
        <v>0.18277000000000002</v>
      </c>
      <c r="F319" s="680">
        <v>18.277000000000001</v>
      </c>
      <c r="G319" s="680">
        <v>0.18277000000000002</v>
      </c>
      <c r="H319" s="680">
        <v>0</v>
      </c>
      <c r="I319" s="680">
        <v>0</v>
      </c>
    </row>
    <row r="320" spans="2:9" ht="20.149999999999999" customHeight="1" x14ac:dyDescent="0.35">
      <c r="B320" s="967"/>
      <c r="C320" s="679" t="s">
        <v>796</v>
      </c>
      <c r="D320" s="680">
        <v>365.22800000000001</v>
      </c>
      <c r="E320" s="680">
        <v>3.6522800000000002</v>
      </c>
      <c r="F320" s="680">
        <v>365.22800000000001</v>
      </c>
      <c r="G320" s="680">
        <v>3.6522800000000002</v>
      </c>
      <c r="H320" s="680">
        <v>0</v>
      </c>
      <c r="I320" s="680">
        <v>0</v>
      </c>
    </row>
    <row r="321" spans="2:9" ht="20.149999999999999" customHeight="1" x14ac:dyDescent="0.35">
      <c r="B321" s="967"/>
      <c r="C321" s="679" t="s">
        <v>797</v>
      </c>
      <c r="D321" s="680">
        <v>927.52</v>
      </c>
      <c r="E321" s="680">
        <v>9.2751999999999999</v>
      </c>
      <c r="F321" s="680">
        <v>0</v>
      </c>
      <c r="G321" s="680">
        <v>0</v>
      </c>
      <c r="H321" s="680">
        <v>747.77200000000005</v>
      </c>
      <c r="I321" s="680">
        <v>7.4777200000000006</v>
      </c>
    </row>
    <row r="322" spans="2:9" ht="20.149999999999999" customHeight="1" x14ac:dyDescent="0.35">
      <c r="B322" s="967"/>
      <c r="C322" s="679" t="s">
        <v>2568</v>
      </c>
      <c r="D322" s="680">
        <v>374.75900000000001</v>
      </c>
      <c r="E322" s="680">
        <v>3.7475900000000002</v>
      </c>
      <c r="F322" s="680">
        <v>361.92200000000003</v>
      </c>
      <c r="G322" s="680">
        <v>3.6192200000000003</v>
      </c>
      <c r="H322" s="680">
        <v>12.837</v>
      </c>
      <c r="I322" s="680">
        <v>0.12836999999999998</v>
      </c>
    </row>
    <row r="323" spans="2:9" ht="20.149999999999999" customHeight="1" x14ac:dyDescent="0.35">
      <c r="B323" s="967"/>
      <c r="C323" s="679" t="s">
        <v>801</v>
      </c>
      <c r="D323" s="680">
        <v>1.9830000000000001</v>
      </c>
      <c r="E323" s="680">
        <v>1.983E-2</v>
      </c>
      <c r="F323" s="680">
        <v>0</v>
      </c>
      <c r="G323" s="680">
        <v>0</v>
      </c>
      <c r="H323" s="680">
        <v>1.9830000000000001</v>
      </c>
      <c r="I323" s="680">
        <v>1.983E-2</v>
      </c>
    </row>
    <row r="324" spans="2:9" ht="20.149999999999999" customHeight="1" x14ac:dyDescent="0.35">
      <c r="B324" s="967"/>
      <c r="C324" s="679" t="s">
        <v>800</v>
      </c>
      <c r="D324" s="680">
        <v>447.62</v>
      </c>
      <c r="E324" s="680">
        <v>4.4762000000000004</v>
      </c>
      <c r="F324" s="680">
        <v>292.26</v>
      </c>
      <c r="G324" s="680">
        <v>2.9226000000000001</v>
      </c>
      <c r="H324" s="680">
        <v>155.36099999999999</v>
      </c>
      <c r="I324" s="680">
        <v>1.5536099999999999</v>
      </c>
    </row>
    <row r="325" spans="2:9" ht="20.149999999999999" customHeight="1" x14ac:dyDescent="0.35">
      <c r="B325" s="967"/>
      <c r="C325" s="679" t="s">
        <v>803</v>
      </c>
      <c r="D325" s="680">
        <v>26.562000000000001</v>
      </c>
      <c r="E325" s="680">
        <v>0.26562000000000002</v>
      </c>
      <c r="F325" s="680">
        <v>0</v>
      </c>
      <c r="G325" s="680">
        <v>0</v>
      </c>
      <c r="H325" s="680">
        <v>2.7509999999999999</v>
      </c>
      <c r="I325" s="680">
        <v>2.751E-2</v>
      </c>
    </row>
    <row r="326" spans="2:9" ht="20.149999999999999" customHeight="1" x14ac:dyDescent="0.35">
      <c r="B326" s="967"/>
      <c r="C326" s="679" t="s">
        <v>802</v>
      </c>
      <c r="D326" s="680">
        <v>366.23200000000003</v>
      </c>
      <c r="E326" s="680">
        <v>3.6623200000000002</v>
      </c>
      <c r="F326" s="680">
        <v>364.072</v>
      </c>
      <c r="G326" s="680">
        <v>3.64072</v>
      </c>
      <c r="H326" s="680">
        <v>2.1589999999999998</v>
      </c>
      <c r="I326" s="680">
        <v>2.1589999999999998E-2</v>
      </c>
    </row>
    <row r="327" spans="2:9" ht="30" customHeight="1" x14ac:dyDescent="0.35">
      <c r="B327" s="967"/>
      <c r="C327" s="679" t="s">
        <v>799</v>
      </c>
      <c r="D327" s="680">
        <v>4.3849999999999998</v>
      </c>
      <c r="E327" s="680">
        <v>4.385E-2</v>
      </c>
      <c r="F327" s="680">
        <v>0</v>
      </c>
      <c r="G327" s="680">
        <v>0</v>
      </c>
      <c r="H327" s="680">
        <v>4.3849999999999998</v>
      </c>
      <c r="I327" s="680">
        <v>4.385E-2</v>
      </c>
    </row>
    <row r="328" spans="2:9" ht="20.149999999999999" customHeight="1" x14ac:dyDescent="0.35">
      <c r="B328" s="968"/>
      <c r="C328" s="679" t="s">
        <v>798</v>
      </c>
      <c r="D328" s="680">
        <v>29.299999999999997</v>
      </c>
      <c r="E328" s="680">
        <v>0.29299999999999998</v>
      </c>
      <c r="F328" s="680">
        <v>29.3</v>
      </c>
      <c r="G328" s="680">
        <v>0.29299999999999998</v>
      </c>
      <c r="H328" s="680">
        <v>0</v>
      </c>
      <c r="I328" s="680">
        <v>0</v>
      </c>
    </row>
    <row r="329" spans="2:9" ht="20.149999999999999" customHeight="1" x14ac:dyDescent="0.35">
      <c r="B329" s="966" t="s">
        <v>2569</v>
      </c>
      <c r="C329" s="679" t="s">
        <v>805</v>
      </c>
      <c r="D329" s="680">
        <v>421</v>
      </c>
      <c r="E329" s="680">
        <v>4.21</v>
      </c>
      <c r="F329" s="680">
        <v>421</v>
      </c>
      <c r="G329" s="680">
        <v>4.21</v>
      </c>
      <c r="H329" s="680">
        <v>0</v>
      </c>
      <c r="I329" s="680">
        <v>0</v>
      </c>
    </row>
    <row r="330" spans="2:9" ht="20.149999999999999" customHeight="1" x14ac:dyDescent="0.35">
      <c r="B330" s="967"/>
      <c r="C330" s="679" t="s">
        <v>806</v>
      </c>
      <c r="D330" s="680">
        <v>15311.647000000001</v>
      </c>
      <c r="E330" s="680">
        <v>153.11647000000002</v>
      </c>
      <c r="F330" s="680">
        <v>63.292999999999999</v>
      </c>
      <c r="G330" s="680">
        <v>0.63292999999999999</v>
      </c>
      <c r="H330" s="680">
        <v>8327.4410000000007</v>
      </c>
      <c r="I330" s="680">
        <v>83.274410000000003</v>
      </c>
    </row>
    <row r="331" spans="2:9" ht="20.149999999999999" customHeight="1" x14ac:dyDescent="0.35">
      <c r="B331" s="967"/>
      <c r="C331" s="679" t="s">
        <v>807</v>
      </c>
      <c r="D331" s="680">
        <v>9215.6779999999999</v>
      </c>
      <c r="E331" s="680">
        <v>92.156779999999998</v>
      </c>
      <c r="F331" s="680">
        <v>9149.7420000000002</v>
      </c>
      <c r="G331" s="680">
        <v>91.497420000000005</v>
      </c>
      <c r="H331" s="680">
        <v>65.936000000000007</v>
      </c>
      <c r="I331" s="680">
        <v>0.65936000000000006</v>
      </c>
    </row>
    <row r="332" spans="2:9" ht="20.149999999999999" customHeight="1" x14ac:dyDescent="0.35">
      <c r="B332" s="968"/>
      <c r="C332" s="679" t="s">
        <v>808</v>
      </c>
      <c r="D332" s="680">
        <v>6641.78</v>
      </c>
      <c r="E332" s="680">
        <v>66.4178</v>
      </c>
      <c r="F332" s="680">
        <v>3.4689999999999999</v>
      </c>
      <c r="G332" s="680">
        <v>3.4689999999999999E-2</v>
      </c>
      <c r="H332" s="680">
        <v>6638.3109999999997</v>
      </c>
      <c r="I332" s="680">
        <v>66.383110000000002</v>
      </c>
    </row>
    <row r="333" spans="2:9" ht="20.149999999999999" customHeight="1" x14ac:dyDescent="0.35">
      <c r="B333" s="966" t="s">
        <v>2327</v>
      </c>
      <c r="C333" s="679" t="s">
        <v>830</v>
      </c>
      <c r="D333" s="680">
        <v>364.22300000000001</v>
      </c>
      <c r="E333" s="680">
        <v>3.6422300000000001</v>
      </c>
      <c r="F333" s="680">
        <v>0</v>
      </c>
      <c r="G333" s="680">
        <v>0</v>
      </c>
      <c r="H333" s="680">
        <v>112.637</v>
      </c>
      <c r="I333" s="680">
        <v>1.1263700000000001</v>
      </c>
    </row>
    <row r="334" spans="2:9" ht="20.149999999999999" customHeight="1" x14ac:dyDescent="0.35">
      <c r="B334" s="967"/>
      <c r="C334" s="679" t="s">
        <v>2570</v>
      </c>
      <c r="D334" s="680">
        <v>757.28700000000003</v>
      </c>
      <c r="E334" s="680">
        <v>7.57287</v>
      </c>
      <c r="F334" s="680">
        <v>0</v>
      </c>
      <c r="G334" s="680">
        <v>0</v>
      </c>
      <c r="H334" s="680">
        <v>0</v>
      </c>
      <c r="I334" s="680">
        <v>0</v>
      </c>
    </row>
    <row r="335" spans="2:9" ht="20.149999999999999" customHeight="1" x14ac:dyDescent="0.35">
      <c r="B335" s="967"/>
      <c r="C335" s="679" t="s">
        <v>825</v>
      </c>
      <c r="D335" s="680">
        <v>37.911000000000001</v>
      </c>
      <c r="E335" s="680">
        <v>0.37911</v>
      </c>
      <c r="F335" s="680">
        <v>0</v>
      </c>
      <c r="G335" s="680">
        <v>0</v>
      </c>
      <c r="H335" s="680">
        <v>0</v>
      </c>
      <c r="I335" s="680">
        <v>0</v>
      </c>
    </row>
    <row r="336" spans="2:9" ht="20.149999999999999" customHeight="1" x14ac:dyDescent="0.35">
      <c r="B336" s="967"/>
      <c r="C336" s="679" t="s">
        <v>826</v>
      </c>
      <c r="D336" s="680">
        <v>416.02680944724</v>
      </c>
      <c r="E336" s="680">
        <v>4.1602680944724</v>
      </c>
      <c r="F336" s="680">
        <v>0</v>
      </c>
      <c r="G336" s="680">
        <v>0</v>
      </c>
      <c r="H336" s="680">
        <v>0</v>
      </c>
      <c r="I336" s="680">
        <v>0</v>
      </c>
    </row>
    <row r="337" spans="2:9" ht="20.149999999999999" customHeight="1" x14ac:dyDescent="0.35">
      <c r="B337" s="967"/>
      <c r="C337" s="679" t="s">
        <v>827</v>
      </c>
      <c r="D337" s="680">
        <v>30.57986516942</v>
      </c>
      <c r="E337" s="680">
        <v>0.30579865169420001</v>
      </c>
      <c r="F337" s="680">
        <v>0</v>
      </c>
      <c r="G337" s="680">
        <v>0</v>
      </c>
      <c r="H337" s="680">
        <v>0</v>
      </c>
      <c r="I337" s="680">
        <v>0</v>
      </c>
    </row>
    <row r="338" spans="2:9" ht="20.149999999999999" customHeight="1" x14ac:dyDescent="0.35">
      <c r="B338" s="967"/>
      <c r="C338" s="679" t="s">
        <v>828</v>
      </c>
      <c r="D338" s="680">
        <v>42.657707954019997</v>
      </c>
      <c r="E338" s="680">
        <v>0.42657707954019997</v>
      </c>
      <c r="F338" s="680">
        <v>0</v>
      </c>
      <c r="G338" s="680">
        <v>0</v>
      </c>
      <c r="H338" s="680">
        <v>0</v>
      </c>
      <c r="I338" s="680">
        <v>0</v>
      </c>
    </row>
    <row r="339" spans="2:9" ht="20.149999999999999" customHeight="1" x14ac:dyDescent="0.35">
      <c r="B339" s="967"/>
      <c r="C339" s="679" t="s">
        <v>829</v>
      </c>
      <c r="D339" s="680">
        <v>1639.6510000000001</v>
      </c>
      <c r="E339" s="680">
        <v>16.396509999999999</v>
      </c>
      <c r="F339" s="680">
        <v>0</v>
      </c>
      <c r="G339" s="680">
        <v>0</v>
      </c>
      <c r="H339" s="680">
        <v>0</v>
      </c>
      <c r="I339" s="680">
        <v>0</v>
      </c>
    </row>
    <row r="340" spans="2:9" ht="20.149999999999999" customHeight="1" x14ac:dyDescent="0.35">
      <c r="B340" s="967"/>
      <c r="C340" s="679" t="s">
        <v>810</v>
      </c>
      <c r="D340" s="680">
        <v>3028.9225721129501</v>
      </c>
      <c r="E340" s="680">
        <v>30.289225721129501</v>
      </c>
      <c r="F340" s="680">
        <v>0</v>
      </c>
      <c r="G340" s="680">
        <v>0</v>
      </c>
      <c r="H340" s="680">
        <v>0</v>
      </c>
      <c r="I340" s="680">
        <v>0</v>
      </c>
    </row>
    <row r="341" spans="2:9" ht="20.149999999999999" customHeight="1" x14ac:dyDescent="0.35">
      <c r="B341" s="967"/>
      <c r="C341" s="679" t="s">
        <v>811</v>
      </c>
      <c r="D341" s="680">
        <v>356.20926281298</v>
      </c>
      <c r="E341" s="680">
        <v>3.5620926281298</v>
      </c>
      <c r="F341" s="680">
        <v>0</v>
      </c>
      <c r="G341" s="680">
        <v>0</v>
      </c>
      <c r="H341" s="680">
        <v>26.376000000000001</v>
      </c>
      <c r="I341" s="680">
        <v>0.26375999999999999</v>
      </c>
    </row>
    <row r="342" spans="2:9" ht="30" customHeight="1" x14ac:dyDescent="0.35">
      <c r="B342" s="967"/>
      <c r="C342" s="679" t="s">
        <v>812</v>
      </c>
      <c r="D342" s="680">
        <v>205.41022964344998</v>
      </c>
      <c r="E342" s="680">
        <v>2.0541022964344999</v>
      </c>
      <c r="F342" s="680">
        <v>0</v>
      </c>
      <c r="G342" s="680">
        <v>0</v>
      </c>
      <c r="H342" s="680">
        <v>14.077999999999999</v>
      </c>
      <c r="I342" s="680">
        <v>0.14077999999999999</v>
      </c>
    </row>
    <row r="343" spans="2:9" ht="30" customHeight="1" x14ac:dyDescent="0.35">
      <c r="B343" s="967"/>
      <c r="C343" s="679" t="s">
        <v>813</v>
      </c>
      <c r="D343" s="680">
        <v>53.020041444940006</v>
      </c>
      <c r="E343" s="680">
        <v>0.53020041444940003</v>
      </c>
      <c r="F343" s="680">
        <v>0</v>
      </c>
      <c r="G343" s="680">
        <v>0</v>
      </c>
      <c r="H343" s="680">
        <v>0</v>
      </c>
      <c r="I343" s="680">
        <v>0</v>
      </c>
    </row>
    <row r="344" spans="2:9" ht="20.149999999999999" customHeight="1" x14ac:dyDescent="0.35">
      <c r="B344" s="967"/>
      <c r="C344" s="679" t="s">
        <v>814</v>
      </c>
      <c r="D344" s="680">
        <v>96.868803839709997</v>
      </c>
      <c r="E344" s="680">
        <v>0.96868803839709994</v>
      </c>
      <c r="F344" s="680">
        <v>0</v>
      </c>
      <c r="G344" s="680">
        <v>0</v>
      </c>
      <c r="H344" s="680">
        <v>0</v>
      </c>
      <c r="I344" s="680">
        <v>0</v>
      </c>
    </row>
    <row r="345" spans="2:9" ht="20.149999999999999" customHeight="1" x14ac:dyDescent="0.35">
      <c r="B345" s="967"/>
      <c r="C345" s="679" t="s">
        <v>815</v>
      </c>
      <c r="D345" s="680">
        <v>208.81092192260996</v>
      </c>
      <c r="E345" s="680">
        <v>2.0881092192260997</v>
      </c>
      <c r="F345" s="680">
        <v>0</v>
      </c>
      <c r="G345" s="680">
        <v>0</v>
      </c>
      <c r="H345" s="680">
        <v>63.911000000000001</v>
      </c>
      <c r="I345" s="680">
        <v>0.63911000000000007</v>
      </c>
    </row>
    <row r="346" spans="2:9" ht="20.149999999999999" customHeight="1" x14ac:dyDescent="0.35">
      <c r="B346" s="967"/>
      <c r="C346" s="679" t="s">
        <v>816</v>
      </c>
      <c r="D346" s="680">
        <v>813.21938984159999</v>
      </c>
      <c r="E346" s="680">
        <v>8.1321938984160003</v>
      </c>
      <c r="F346" s="680">
        <v>0</v>
      </c>
      <c r="G346" s="680">
        <v>0</v>
      </c>
      <c r="H346" s="680">
        <v>0</v>
      </c>
      <c r="I346" s="680">
        <v>0</v>
      </c>
    </row>
    <row r="347" spans="2:9" ht="20.149999999999999" customHeight="1" x14ac:dyDescent="0.35">
      <c r="B347" s="967"/>
      <c r="C347" s="679" t="s">
        <v>817</v>
      </c>
      <c r="D347" s="680">
        <v>964.12047107730996</v>
      </c>
      <c r="E347" s="680">
        <v>9.6412047107730992</v>
      </c>
      <c r="F347" s="680">
        <v>0</v>
      </c>
      <c r="G347" s="680">
        <v>0</v>
      </c>
      <c r="H347" s="680">
        <v>0</v>
      </c>
      <c r="I347" s="680">
        <v>0</v>
      </c>
    </row>
    <row r="348" spans="2:9" ht="20.149999999999999" customHeight="1" x14ac:dyDescent="0.35">
      <c r="B348" s="967"/>
      <c r="C348" s="679" t="s">
        <v>818</v>
      </c>
      <c r="D348" s="680">
        <v>111.15669704947</v>
      </c>
      <c r="E348" s="680">
        <v>1.1115669704947</v>
      </c>
      <c r="F348" s="680">
        <v>0</v>
      </c>
      <c r="G348" s="680">
        <v>0</v>
      </c>
      <c r="H348" s="680">
        <v>111.158</v>
      </c>
      <c r="I348" s="680">
        <v>1.11158</v>
      </c>
    </row>
    <row r="349" spans="2:9" ht="20.149999999999999" customHeight="1" x14ac:dyDescent="0.35">
      <c r="B349" s="967"/>
      <c r="C349" s="679" t="s">
        <v>819</v>
      </c>
      <c r="D349" s="680">
        <v>711.03956359337997</v>
      </c>
      <c r="E349" s="680">
        <v>7.1103956359337994</v>
      </c>
      <c r="F349" s="680">
        <v>0</v>
      </c>
      <c r="G349" s="680">
        <v>0</v>
      </c>
      <c r="H349" s="680">
        <v>711.02599999999995</v>
      </c>
      <c r="I349" s="680">
        <v>7.1102599999999994</v>
      </c>
    </row>
    <row r="350" spans="2:9" ht="20.149999999999999" customHeight="1" x14ac:dyDescent="0.35">
      <c r="B350" s="967"/>
      <c r="C350" s="679" t="s">
        <v>2571</v>
      </c>
      <c r="D350" s="680">
        <v>29.615015165879999</v>
      </c>
      <c r="E350" s="680">
        <v>0.29615015165879999</v>
      </c>
      <c r="F350" s="680">
        <v>0</v>
      </c>
      <c r="G350" s="680">
        <v>0</v>
      </c>
      <c r="H350" s="680">
        <v>29.614999999999998</v>
      </c>
      <c r="I350" s="680">
        <v>0.29614999999999997</v>
      </c>
    </row>
    <row r="351" spans="2:9" ht="20.149999999999999" customHeight="1" x14ac:dyDescent="0.35">
      <c r="B351" s="967"/>
      <c r="C351" s="679" t="s">
        <v>821</v>
      </c>
      <c r="D351" s="680">
        <v>140.17605628333999</v>
      </c>
      <c r="E351" s="680">
        <v>1.4017605628333998</v>
      </c>
      <c r="F351" s="680">
        <v>0</v>
      </c>
      <c r="G351" s="680">
        <v>0</v>
      </c>
      <c r="H351" s="680">
        <v>140.17699999999999</v>
      </c>
      <c r="I351" s="680">
        <v>1.40177</v>
      </c>
    </row>
    <row r="352" spans="2:9" ht="20.149999999999999" customHeight="1" x14ac:dyDescent="0.35">
      <c r="B352" s="967"/>
      <c r="C352" s="679" t="s">
        <v>822</v>
      </c>
      <c r="D352" s="680">
        <v>847.63194274749003</v>
      </c>
      <c r="E352" s="680">
        <v>8.4763194274749001</v>
      </c>
      <c r="F352" s="680">
        <v>0</v>
      </c>
      <c r="G352" s="680">
        <v>0</v>
      </c>
      <c r="H352" s="680">
        <v>122.601</v>
      </c>
      <c r="I352" s="680">
        <v>1.22601</v>
      </c>
    </row>
    <row r="353" spans="2:9" ht="20.149999999999999" customHeight="1" x14ac:dyDescent="0.35">
      <c r="B353" s="967"/>
      <c r="C353" s="679" t="s">
        <v>2328</v>
      </c>
      <c r="D353" s="680">
        <v>699.25424403816999</v>
      </c>
      <c r="E353" s="680">
        <v>6.9925424403817003</v>
      </c>
      <c r="F353" s="680">
        <v>0</v>
      </c>
      <c r="G353" s="680">
        <v>0</v>
      </c>
      <c r="H353" s="680">
        <v>0</v>
      </c>
      <c r="I353" s="680">
        <v>0</v>
      </c>
    </row>
    <row r="354" spans="2:9" ht="20.149999999999999" customHeight="1" x14ac:dyDescent="0.35">
      <c r="B354" s="967"/>
      <c r="C354" s="679" t="s">
        <v>823</v>
      </c>
      <c r="D354" s="680">
        <v>19.576000000000001</v>
      </c>
      <c r="E354" s="680">
        <v>0.19576000000000002</v>
      </c>
      <c r="F354" s="680">
        <v>0</v>
      </c>
      <c r="G354" s="680">
        <v>0</v>
      </c>
      <c r="H354" s="680">
        <v>19.574000000000002</v>
      </c>
      <c r="I354" s="680">
        <v>0.19574000000000003</v>
      </c>
    </row>
    <row r="355" spans="2:9" ht="20.149999999999999" customHeight="1" x14ac:dyDescent="0.35">
      <c r="B355" s="968"/>
      <c r="C355" s="679" t="s">
        <v>824</v>
      </c>
      <c r="D355" s="680">
        <v>60.174283300999996</v>
      </c>
      <c r="E355" s="680">
        <v>0.60174283300999998</v>
      </c>
      <c r="F355" s="680">
        <v>0</v>
      </c>
      <c r="G355" s="680">
        <v>0</v>
      </c>
      <c r="H355" s="680">
        <v>60.173999999999999</v>
      </c>
      <c r="I355" s="680">
        <v>0.60173999999999994</v>
      </c>
    </row>
    <row r="356" spans="2:9" ht="20.149999999999999" customHeight="1" x14ac:dyDescent="0.35">
      <c r="B356" s="677" t="s">
        <v>2572</v>
      </c>
      <c r="C356" s="679" t="s">
        <v>833</v>
      </c>
      <c r="D356" s="680">
        <v>224.25000000000003</v>
      </c>
      <c r="E356" s="680">
        <v>2.2425000000000002</v>
      </c>
      <c r="F356" s="680">
        <v>0</v>
      </c>
      <c r="G356" s="680">
        <v>0</v>
      </c>
      <c r="H356" s="680">
        <v>19.501999999999999</v>
      </c>
      <c r="I356" s="680">
        <v>0.19502</v>
      </c>
    </row>
    <row r="357" spans="2:9" ht="20.149999999999999" customHeight="1" x14ac:dyDescent="0.35">
      <c r="B357" s="677" t="s">
        <v>2573</v>
      </c>
      <c r="C357" s="679" t="s">
        <v>2573</v>
      </c>
      <c r="D357" s="680">
        <v>119.42600000000002</v>
      </c>
      <c r="E357" s="680">
        <v>1.1942600000000001</v>
      </c>
      <c r="F357" s="680">
        <v>0</v>
      </c>
      <c r="G357" s="680">
        <v>0</v>
      </c>
      <c r="H357" s="680">
        <v>0</v>
      </c>
      <c r="I357" s="680">
        <v>0</v>
      </c>
    </row>
    <row r="358" spans="2:9" ht="20.149999999999999" customHeight="1" x14ac:dyDescent="0.35">
      <c r="B358" s="677" t="s">
        <v>834</v>
      </c>
      <c r="C358" s="679" t="s">
        <v>835</v>
      </c>
      <c r="D358" s="680">
        <v>28.4</v>
      </c>
      <c r="E358" s="680">
        <v>0.28399999999999997</v>
      </c>
      <c r="F358" s="680">
        <v>0.42899999999999999</v>
      </c>
      <c r="G358" s="680">
        <v>4.2899999999999995E-3</v>
      </c>
      <c r="H358" s="680">
        <v>28.052</v>
      </c>
      <c r="I358" s="680">
        <v>0.28051999999999999</v>
      </c>
    </row>
    <row r="359" spans="2:9" ht="20.149999999999999" customHeight="1" x14ac:dyDescent="0.35">
      <c r="B359" s="681" t="s">
        <v>603</v>
      </c>
      <c r="C359" s="681"/>
      <c r="D359" s="682">
        <v>100267.84</v>
      </c>
      <c r="E359" s="682">
        <v>1002.68</v>
      </c>
      <c r="F359" s="682">
        <v>35369.779999999992</v>
      </c>
      <c r="G359" s="682">
        <v>353.7</v>
      </c>
      <c r="H359" s="682">
        <v>39406.160000000003</v>
      </c>
      <c r="I359" s="682">
        <v>394.06</v>
      </c>
    </row>
    <row r="360" spans="2:9" ht="44.25" customHeight="1" x14ac:dyDescent="0.35">
      <c r="B360" s="962" t="s">
        <v>3325</v>
      </c>
      <c r="C360" s="962"/>
      <c r="D360" s="962"/>
      <c r="E360" s="962"/>
      <c r="F360" s="962"/>
      <c r="G360" s="962"/>
      <c r="H360" s="962"/>
      <c r="I360" s="962"/>
    </row>
    <row r="361" spans="2:9" ht="20.149999999999999" customHeight="1" x14ac:dyDescent="0.4">
      <c r="B361" s="6"/>
      <c r="C361" s="75"/>
      <c r="D361" s="75"/>
      <c r="E361" s="75"/>
    </row>
    <row r="362" spans="2:9" ht="31.5" customHeight="1" x14ac:dyDescent="0.4">
      <c r="B362" s="6"/>
      <c r="C362" s="969" t="s">
        <v>2550</v>
      </c>
      <c r="D362" s="969" t="s">
        <v>2551</v>
      </c>
      <c r="E362" s="971" t="s">
        <v>2574</v>
      </c>
      <c r="F362" s="972"/>
      <c r="G362" s="973" t="s">
        <v>2575</v>
      </c>
      <c r="H362" s="974"/>
    </row>
    <row r="363" spans="2:9" ht="20.149999999999999" customHeight="1" x14ac:dyDescent="0.4">
      <c r="B363" s="6"/>
      <c r="C363" s="970"/>
      <c r="D363" s="970"/>
      <c r="E363" s="678" t="s">
        <v>2555</v>
      </c>
      <c r="F363" s="678" t="s">
        <v>2556</v>
      </c>
      <c r="G363" s="678" t="s">
        <v>2555</v>
      </c>
      <c r="H363" s="678" t="s">
        <v>2556</v>
      </c>
    </row>
    <row r="364" spans="2:9" ht="20" x14ac:dyDescent="0.4">
      <c r="B364" s="6"/>
      <c r="C364" s="966" t="s">
        <v>2557</v>
      </c>
      <c r="D364" s="679" t="s">
        <v>1667</v>
      </c>
      <c r="E364" s="680">
        <v>1149.5170000000001</v>
      </c>
      <c r="F364" s="680">
        <v>11.49517</v>
      </c>
      <c r="G364" s="680">
        <v>772.78700000000003</v>
      </c>
      <c r="H364" s="680">
        <v>7.7278700000000002</v>
      </c>
    </row>
    <row r="365" spans="2:9" ht="20.149999999999999" customHeight="1" x14ac:dyDescent="0.4">
      <c r="B365" s="6"/>
      <c r="C365" s="968"/>
      <c r="D365" s="679" t="s">
        <v>2558</v>
      </c>
      <c r="E365" s="680">
        <v>1961.44</v>
      </c>
      <c r="F365" s="680">
        <v>19.6144</v>
      </c>
      <c r="G365" s="680">
        <v>0</v>
      </c>
      <c r="H365" s="680">
        <v>0</v>
      </c>
    </row>
    <row r="366" spans="2:9" ht="23" x14ac:dyDescent="0.4">
      <c r="B366" s="6"/>
      <c r="C366" s="683" t="s">
        <v>2559</v>
      </c>
      <c r="D366" s="679" t="s">
        <v>1646</v>
      </c>
      <c r="E366" s="680">
        <v>0</v>
      </c>
      <c r="F366" s="680">
        <v>0</v>
      </c>
      <c r="G366" s="680">
        <v>160.93899999999999</v>
      </c>
      <c r="H366" s="680">
        <v>1.6093899999999999</v>
      </c>
    </row>
    <row r="367" spans="2:9" ht="20.149999999999999" customHeight="1" x14ac:dyDescent="0.4">
      <c r="B367" s="6"/>
      <c r="C367" s="681" t="s">
        <v>603</v>
      </c>
      <c r="D367" s="681"/>
      <c r="E367" s="682">
        <v>3110.96</v>
      </c>
      <c r="F367" s="682">
        <v>31.11</v>
      </c>
      <c r="G367" s="682">
        <v>933.73</v>
      </c>
      <c r="H367" s="682">
        <v>9.34</v>
      </c>
    </row>
    <row r="368" spans="2:9" ht="20.149999999999999" customHeight="1" x14ac:dyDescent="0.4">
      <c r="B368" s="6"/>
    </row>
    <row r="369" spans="2:8" ht="29.25" customHeight="1" x14ac:dyDescent="0.4">
      <c r="B369" s="6"/>
      <c r="C369" s="969" t="s">
        <v>2576</v>
      </c>
      <c r="D369" s="969" t="s">
        <v>2551</v>
      </c>
      <c r="E369" s="971" t="s">
        <v>2577</v>
      </c>
      <c r="F369" s="972"/>
      <c r="G369" s="973" t="s">
        <v>2578</v>
      </c>
      <c r="H369" s="974"/>
    </row>
    <row r="370" spans="2:8" ht="20.149999999999999" customHeight="1" x14ac:dyDescent="0.4">
      <c r="B370" s="6"/>
      <c r="C370" s="970"/>
      <c r="D370" s="970"/>
      <c r="E370" s="678" t="s">
        <v>2555</v>
      </c>
      <c r="F370" s="678" t="s">
        <v>2556</v>
      </c>
      <c r="G370" s="678" t="s">
        <v>2555</v>
      </c>
      <c r="H370" s="678" t="s">
        <v>2556</v>
      </c>
    </row>
    <row r="371" spans="2:8" ht="20" x14ac:dyDescent="0.4">
      <c r="B371" s="6"/>
      <c r="C371" s="966" t="s">
        <v>2557</v>
      </c>
      <c r="D371" s="679" t="s">
        <v>1667</v>
      </c>
      <c r="E371" s="680">
        <v>1846.58</v>
      </c>
      <c r="F371" s="680">
        <v>18.465799999999998</v>
      </c>
      <c r="G371" s="680">
        <v>3449.482</v>
      </c>
      <c r="H371" s="680">
        <v>34.494819999999997</v>
      </c>
    </row>
    <row r="372" spans="2:8" ht="20" x14ac:dyDescent="0.4">
      <c r="B372" s="6"/>
      <c r="C372" s="967"/>
      <c r="D372" s="679" t="s">
        <v>758</v>
      </c>
      <c r="E372" s="680">
        <v>970.42399999999998</v>
      </c>
      <c r="F372" s="680">
        <v>9.7042400000000004</v>
      </c>
      <c r="G372" s="680">
        <v>0</v>
      </c>
      <c r="H372" s="680">
        <v>0</v>
      </c>
    </row>
    <row r="373" spans="2:8" ht="20" x14ac:dyDescent="0.4">
      <c r="B373" s="6"/>
      <c r="C373" s="967"/>
      <c r="D373" s="679" t="s">
        <v>759</v>
      </c>
      <c r="E373" s="680">
        <v>10278.849</v>
      </c>
      <c r="F373" s="680">
        <v>102.78849</v>
      </c>
      <c r="G373" s="680">
        <v>0</v>
      </c>
      <c r="H373" s="680">
        <v>0</v>
      </c>
    </row>
    <row r="374" spans="2:8" ht="20" x14ac:dyDescent="0.4">
      <c r="B374" s="6"/>
      <c r="C374" s="967"/>
      <c r="D374" s="679" t="s">
        <v>2558</v>
      </c>
      <c r="E374" s="680">
        <v>1687.739</v>
      </c>
      <c r="F374" s="680">
        <v>16.877390000000002</v>
      </c>
      <c r="G374" s="680">
        <v>273.70100000000002</v>
      </c>
      <c r="H374" s="680">
        <v>2.7370100000000002</v>
      </c>
    </row>
    <row r="375" spans="2:8" ht="20" x14ac:dyDescent="0.4">
      <c r="B375" s="6"/>
      <c r="C375" s="968"/>
      <c r="D375" s="679" t="s">
        <v>761</v>
      </c>
      <c r="E375" s="680">
        <v>1531.127</v>
      </c>
      <c r="F375" s="680">
        <v>15.31127</v>
      </c>
      <c r="G375" s="680">
        <v>1838.9870000000001</v>
      </c>
      <c r="H375" s="680">
        <v>18.389870000000002</v>
      </c>
    </row>
    <row r="376" spans="2:8" ht="20" x14ac:dyDescent="0.4">
      <c r="B376" s="6"/>
      <c r="C376" s="966" t="s">
        <v>2559</v>
      </c>
      <c r="D376" s="679" t="s">
        <v>764</v>
      </c>
      <c r="E376" s="680">
        <v>218.78399999999999</v>
      </c>
      <c r="F376" s="680">
        <v>2.18784</v>
      </c>
      <c r="G376" s="680">
        <v>554.21100000000001</v>
      </c>
      <c r="H376" s="680">
        <v>5.5421100000000001</v>
      </c>
    </row>
    <row r="377" spans="2:8" ht="20" x14ac:dyDescent="0.4">
      <c r="B377" s="6"/>
      <c r="C377" s="967"/>
      <c r="D377" s="679" t="s">
        <v>1646</v>
      </c>
      <c r="E377" s="680">
        <v>0</v>
      </c>
      <c r="F377" s="680">
        <v>0</v>
      </c>
      <c r="G377" s="680">
        <v>659.94500000000005</v>
      </c>
      <c r="H377" s="680">
        <v>6.5994500000000009</v>
      </c>
    </row>
    <row r="378" spans="2:8" ht="20" x14ac:dyDescent="0.4">
      <c r="B378" s="6"/>
      <c r="C378" s="967"/>
      <c r="D378" s="679" t="s">
        <v>770</v>
      </c>
      <c r="E378" s="680">
        <v>1189.82</v>
      </c>
      <c r="F378" s="680">
        <v>11.898199999999999</v>
      </c>
      <c r="G378" s="680">
        <v>0</v>
      </c>
      <c r="H378" s="680">
        <v>0</v>
      </c>
    </row>
    <row r="379" spans="2:8" ht="20" x14ac:dyDescent="0.4">
      <c r="B379" s="6"/>
      <c r="C379" s="967"/>
      <c r="D379" s="679" t="s">
        <v>771</v>
      </c>
      <c r="E379" s="680">
        <v>0.38100000000000001</v>
      </c>
      <c r="F379" s="680">
        <v>3.81E-3</v>
      </c>
      <c r="G379" s="680">
        <v>458.80200000000002</v>
      </c>
      <c r="H379" s="680">
        <v>4.5880200000000002</v>
      </c>
    </row>
    <row r="380" spans="2:8" ht="20" x14ac:dyDescent="0.4">
      <c r="B380" s="6"/>
      <c r="C380" s="968"/>
      <c r="D380" s="679" t="s">
        <v>773</v>
      </c>
      <c r="E380" s="680">
        <v>788.22900000000004</v>
      </c>
      <c r="F380" s="680">
        <v>7.8822900000000002</v>
      </c>
      <c r="G380" s="680">
        <v>0</v>
      </c>
      <c r="H380" s="680">
        <v>0</v>
      </c>
    </row>
    <row r="381" spans="2:8" ht="20" x14ac:dyDescent="0.4">
      <c r="B381" s="6"/>
      <c r="C381" s="966" t="s">
        <v>2579</v>
      </c>
      <c r="D381" s="679" t="s">
        <v>777</v>
      </c>
      <c r="E381" s="680">
        <v>4.8689999999999998</v>
      </c>
      <c r="F381" s="680">
        <v>4.8689999999999997E-2</v>
      </c>
      <c r="G381" s="680">
        <v>0</v>
      </c>
      <c r="H381" s="680">
        <v>0</v>
      </c>
    </row>
    <row r="382" spans="2:8" ht="20" x14ac:dyDescent="0.4">
      <c r="B382" s="6"/>
      <c r="C382" s="967"/>
      <c r="D382" s="679" t="s">
        <v>2580</v>
      </c>
      <c r="E382" s="680">
        <v>0</v>
      </c>
      <c r="F382" s="680">
        <v>0</v>
      </c>
      <c r="G382" s="680">
        <v>53.484999999999999</v>
      </c>
      <c r="H382" s="680">
        <v>0.53485000000000005</v>
      </c>
    </row>
    <row r="383" spans="2:8" ht="20" x14ac:dyDescent="0.4">
      <c r="B383" s="6"/>
      <c r="C383" s="967"/>
      <c r="D383" s="679" t="s">
        <v>780</v>
      </c>
      <c r="E383" s="680">
        <v>477.87400000000002</v>
      </c>
      <c r="F383" s="680">
        <v>4.77874</v>
      </c>
      <c r="G383" s="680">
        <v>42.905000000000001</v>
      </c>
      <c r="H383" s="680">
        <v>0.42904999999999999</v>
      </c>
    </row>
    <row r="384" spans="2:8" ht="20" x14ac:dyDescent="0.4">
      <c r="B384" s="6"/>
      <c r="C384" s="967"/>
      <c r="D384" s="679" t="s">
        <v>778</v>
      </c>
      <c r="E384" s="680">
        <v>43.234000000000002</v>
      </c>
      <c r="F384" s="680">
        <v>0.43234</v>
      </c>
      <c r="G384" s="680">
        <v>0</v>
      </c>
      <c r="H384" s="680">
        <v>0</v>
      </c>
    </row>
    <row r="385" spans="2:8" ht="20" x14ac:dyDescent="0.4">
      <c r="B385" s="6"/>
      <c r="C385" s="967"/>
      <c r="D385" s="679" t="s">
        <v>782</v>
      </c>
      <c r="E385" s="680">
        <v>44.186999999999998</v>
      </c>
      <c r="F385" s="680">
        <v>0.44186999999999999</v>
      </c>
      <c r="G385" s="680">
        <v>0</v>
      </c>
      <c r="H385" s="680">
        <v>0</v>
      </c>
    </row>
    <row r="386" spans="2:8" ht="20" x14ac:dyDescent="0.4">
      <c r="B386" s="6"/>
      <c r="C386" s="967"/>
      <c r="D386" s="679" t="s">
        <v>784</v>
      </c>
      <c r="E386" s="680">
        <v>0</v>
      </c>
      <c r="F386" s="680">
        <v>0</v>
      </c>
      <c r="G386" s="680">
        <v>12.069000000000001</v>
      </c>
      <c r="H386" s="680">
        <v>0.12069000000000001</v>
      </c>
    </row>
    <row r="387" spans="2:8" ht="20" x14ac:dyDescent="0.4">
      <c r="B387" s="6"/>
      <c r="C387" s="967"/>
      <c r="D387" s="679" t="s">
        <v>779</v>
      </c>
      <c r="E387" s="680">
        <v>11.22</v>
      </c>
      <c r="F387" s="680">
        <v>0.11220000000000001</v>
      </c>
      <c r="G387" s="680">
        <v>0</v>
      </c>
      <c r="H387" s="680">
        <v>0</v>
      </c>
    </row>
    <row r="388" spans="2:8" ht="20" x14ac:dyDescent="0.4">
      <c r="B388" s="6"/>
      <c r="C388" s="967"/>
      <c r="D388" s="679" t="s">
        <v>788</v>
      </c>
      <c r="E388" s="680">
        <v>0</v>
      </c>
      <c r="F388" s="680">
        <v>0</v>
      </c>
      <c r="G388" s="680">
        <v>548.50599999999997</v>
      </c>
      <c r="H388" s="680">
        <v>5.4850599999999998</v>
      </c>
    </row>
    <row r="389" spans="2:8" ht="20" x14ac:dyDescent="0.4">
      <c r="B389" s="6"/>
      <c r="C389" s="967"/>
      <c r="D389" s="679" t="s">
        <v>776</v>
      </c>
      <c r="E389" s="680">
        <v>68.424000000000007</v>
      </c>
      <c r="F389" s="680">
        <v>0.68424000000000007</v>
      </c>
      <c r="G389" s="680">
        <v>0</v>
      </c>
      <c r="H389" s="680">
        <v>0</v>
      </c>
    </row>
    <row r="390" spans="2:8" ht="30" customHeight="1" x14ac:dyDescent="0.4">
      <c r="B390" s="6"/>
      <c r="C390" s="967"/>
      <c r="D390" s="679" t="s">
        <v>781</v>
      </c>
      <c r="E390" s="680">
        <v>0</v>
      </c>
      <c r="F390" s="680">
        <v>0</v>
      </c>
      <c r="G390" s="680">
        <v>24.445</v>
      </c>
      <c r="H390" s="680">
        <v>0.24445</v>
      </c>
    </row>
    <row r="391" spans="2:8" ht="20" x14ac:dyDescent="0.4">
      <c r="B391" s="6"/>
      <c r="C391" s="967"/>
      <c r="D391" s="679" t="s">
        <v>774</v>
      </c>
      <c r="E391" s="680">
        <v>0</v>
      </c>
      <c r="F391" s="680">
        <v>0</v>
      </c>
      <c r="G391" s="680">
        <v>10.616</v>
      </c>
      <c r="H391" s="680">
        <v>0.10615999999999999</v>
      </c>
    </row>
    <row r="392" spans="2:8" ht="20" x14ac:dyDescent="0.4">
      <c r="B392" s="6"/>
      <c r="C392" s="968"/>
      <c r="D392" s="679" t="s">
        <v>783</v>
      </c>
      <c r="E392" s="680">
        <v>0</v>
      </c>
      <c r="F392" s="680">
        <v>0</v>
      </c>
      <c r="G392" s="680">
        <v>0.64300000000000002</v>
      </c>
      <c r="H392" s="680">
        <v>6.43E-3</v>
      </c>
    </row>
    <row r="393" spans="2:8" ht="20" x14ac:dyDescent="0.4">
      <c r="B393" s="6"/>
      <c r="C393" s="966" t="s">
        <v>2569</v>
      </c>
      <c r="D393" s="679" t="s">
        <v>806</v>
      </c>
      <c r="E393" s="680">
        <v>76.900000000000006</v>
      </c>
      <c r="F393" s="680">
        <v>0.76900000000000002</v>
      </c>
      <c r="G393" s="680">
        <v>6452.4560000000001</v>
      </c>
      <c r="H393" s="680">
        <v>64.524560000000008</v>
      </c>
    </row>
    <row r="394" spans="2:8" ht="20" x14ac:dyDescent="0.4">
      <c r="B394" s="6"/>
      <c r="C394" s="967"/>
      <c r="D394" s="679" t="s">
        <v>807</v>
      </c>
      <c r="E394" s="680">
        <v>9215.6779999999999</v>
      </c>
      <c r="F394" s="680">
        <v>92.156779999999998</v>
      </c>
      <c r="G394" s="680">
        <v>0</v>
      </c>
      <c r="H394" s="680">
        <v>0</v>
      </c>
    </row>
    <row r="395" spans="2:8" ht="20" x14ac:dyDescent="0.4">
      <c r="B395" s="6"/>
      <c r="C395" s="968"/>
      <c r="D395" s="679" t="s">
        <v>808</v>
      </c>
      <c r="E395" s="680">
        <v>29.93</v>
      </c>
      <c r="F395" s="680">
        <v>0.29930000000000001</v>
      </c>
      <c r="G395" s="680">
        <v>6611.85</v>
      </c>
      <c r="H395" s="680">
        <v>66.118499999999997</v>
      </c>
    </row>
    <row r="396" spans="2:8" ht="20" x14ac:dyDescent="0.4">
      <c r="B396" s="6"/>
      <c r="C396" s="683" t="s">
        <v>809</v>
      </c>
      <c r="D396" s="679" t="s">
        <v>821</v>
      </c>
      <c r="E396" s="680">
        <v>0</v>
      </c>
      <c r="F396" s="680">
        <v>0</v>
      </c>
      <c r="G396" s="680">
        <v>140.17699999999999</v>
      </c>
      <c r="H396" s="680">
        <v>1.40177</v>
      </c>
    </row>
    <row r="397" spans="2:8" ht="20" x14ac:dyDescent="0.4">
      <c r="B397" s="6"/>
      <c r="C397" s="683" t="s">
        <v>2573</v>
      </c>
      <c r="D397" s="679" t="s">
        <v>2573</v>
      </c>
      <c r="E397" s="680">
        <v>1.89</v>
      </c>
      <c r="F397" s="680">
        <v>1.89E-2</v>
      </c>
      <c r="G397" s="680">
        <v>117.538</v>
      </c>
      <c r="H397" s="680">
        <v>1.1753799999999999</v>
      </c>
    </row>
    <row r="398" spans="2:8" ht="20" x14ac:dyDescent="0.4">
      <c r="B398" s="6"/>
      <c r="C398" s="681" t="s">
        <v>603</v>
      </c>
      <c r="D398" s="681"/>
      <c r="E398" s="684">
        <v>28486.14</v>
      </c>
      <c r="F398" s="684">
        <v>284.86</v>
      </c>
      <c r="G398" s="684">
        <v>21249.82</v>
      </c>
      <c r="H398" s="684">
        <v>212.5</v>
      </c>
    </row>
    <row r="399" spans="2:8" ht="20.149999999999999" customHeight="1" x14ac:dyDescent="0.35">
      <c r="B399" s="153"/>
      <c r="C399" s="153"/>
      <c r="D399" s="153"/>
      <c r="E399" s="153"/>
      <c r="F399" s="356"/>
      <c r="G399" s="356"/>
    </row>
    <row r="400" spans="2:8" ht="20.149999999999999" customHeight="1" x14ac:dyDescent="0.4">
      <c r="B400" s="6"/>
      <c r="C400" s="75"/>
      <c r="D400" s="75"/>
      <c r="E400" s="75"/>
    </row>
    <row r="401" spans="1:9" s="45" customFormat="1" ht="18" x14ac:dyDescent="0.4">
      <c r="B401" s="878" t="s">
        <v>836</v>
      </c>
      <c r="C401" s="878"/>
      <c r="D401" s="63"/>
      <c r="E401" s="63"/>
      <c r="F401" s="62"/>
      <c r="G401" s="62"/>
      <c r="H401" s="62"/>
      <c r="I401" s="68"/>
    </row>
    <row r="402" spans="1:9" ht="20" x14ac:dyDescent="0.4">
      <c r="A402" s="886"/>
      <c r="B402" s="6"/>
      <c r="C402" s="75"/>
      <c r="D402" s="75"/>
      <c r="E402" s="75"/>
    </row>
    <row r="403" spans="1:9" ht="16.5" customHeight="1" x14ac:dyDescent="0.35">
      <c r="A403" s="886"/>
      <c r="B403" s="879" t="s">
        <v>837</v>
      </c>
      <c r="C403" s="879"/>
      <c r="D403" s="879"/>
      <c r="E403" s="879"/>
      <c r="F403" s="879"/>
      <c r="G403" s="879"/>
      <c r="H403" s="879"/>
      <c r="I403" s="879"/>
    </row>
    <row r="404" spans="1:9" ht="20" x14ac:dyDescent="0.4">
      <c r="A404" s="886"/>
      <c r="B404" s="6"/>
      <c r="C404" s="75"/>
      <c r="D404" s="75"/>
      <c r="E404" s="75"/>
    </row>
    <row r="405" spans="1:9" x14ac:dyDescent="0.35">
      <c r="A405" s="886"/>
      <c r="B405" s="49" t="s">
        <v>270</v>
      </c>
      <c r="C405" s="881" t="s">
        <v>598</v>
      </c>
      <c r="D405" s="881"/>
      <c r="E405" s="881"/>
      <c r="F405" s="881"/>
      <c r="G405" s="881"/>
      <c r="H405" s="881"/>
      <c r="I405" s="49" t="s">
        <v>272</v>
      </c>
    </row>
    <row r="406" spans="1:9" ht="97.5" customHeight="1" x14ac:dyDescent="0.35">
      <c r="A406" s="886"/>
      <c r="B406" s="50">
        <v>2020</v>
      </c>
      <c r="C406" s="887" t="s">
        <v>838</v>
      </c>
      <c r="D406" s="887"/>
      <c r="E406" s="887"/>
      <c r="F406" s="887"/>
      <c r="G406" s="887"/>
      <c r="H406" s="887"/>
      <c r="I406" s="55" t="s">
        <v>275</v>
      </c>
    </row>
    <row r="407" spans="1:9" ht="75.650000000000006" customHeight="1" x14ac:dyDescent="0.35">
      <c r="A407" s="886"/>
      <c r="B407" s="50">
        <v>2021</v>
      </c>
      <c r="C407" s="887" t="s">
        <v>839</v>
      </c>
      <c r="D407" s="887"/>
      <c r="E407" s="887"/>
      <c r="F407" s="887"/>
      <c r="G407" s="887"/>
      <c r="H407" s="887"/>
      <c r="I407" s="55" t="s">
        <v>318</v>
      </c>
    </row>
    <row r="408" spans="1:9" ht="87.65" customHeight="1" x14ac:dyDescent="0.35">
      <c r="A408" s="886"/>
      <c r="B408" s="50">
        <v>2022</v>
      </c>
      <c r="C408" s="887" t="s">
        <v>840</v>
      </c>
      <c r="D408" s="887"/>
      <c r="E408" s="887"/>
      <c r="F408" s="887"/>
      <c r="G408" s="887"/>
      <c r="H408" s="887"/>
      <c r="I408" s="55" t="s">
        <v>318</v>
      </c>
    </row>
    <row r="409" spans="1:9" ht="105" customHeight="1" x14ac:dyDescent="0.35">
      <c r="B409" s="50">
        <v>2023</v>
      </c>
      <c r="C409" s="887" t="s">
        <v>841</v>
      </c>
      <c r="D409" s="887"/>
      <c r="E409" s="887"/>
      <c r="F409" s="887"/>
      <c r="G409" s="887"/>
      <c r="H409" s="887"/>
      <c r="I409" s="451" t="s">
        <v>5</v>
      </c>
    </row>
    <row r="410" spans="1:9" ht="147.75" customHeight="1" x14ac:dyDescent="0.35">
      <c r="B410" s="50">
        <v>2024</v>
      </c>
      <c r="C410" s="887" t="s">
        <v>2581</v>
      </c>
      <c r="D410" s="887"/>
      <c r="E410" s="887"/>
      <c r="F410" s="887"/>
      <c r="G410" s="887"/>
      <c r="H410" s="887"/>
      <c r="I410" s="525" t="s">
        <v>5</v>
      </c>
    </row>
    <row r="411" spans="1:9" ht="14.5" customHeight="1" x14ac:dyDescent="0.35"/>
    <row r="412" spans="1:9" ht="14.5" customHeight="1" x14ac:dyDescent="0.4">
      <c r="B412" s="6"/>
      <c r="C412" s="75"/>
      <c r="D412" s="75"/>
      <c r="E412" s="75"/>
    </row>
    <row r="413" spans="1:9" s="45" customFormat="1" ht="18" x14ac:dyDescent="0.4">
      <c r="B413" s="878" t="s">
        <v>842</v>
      </c>
      <c r="C413" s="878"/>
      <c r="D413" s="63"/>
      <c r="E413" s="63"/>
      <c r="F413" s="62"/>
      <c r="G413" s="62"/>
      <c r="H413" s="62"/>
      <c r="I413" s="68"/>
    </row>
    <row r="414" spans="1:9" ht="20" x14ac:dyDescent="0.4">
      <c r="A414" s="886"/>
      <c r="B414" s="6"/>
      <c r="C414" s="75"/>
      <c r="D414" s="75"/>
      <c r="E414" s="75"/>
    </row>
    <row r="415" spans="1:9" ht="16.5" customHeight="1" x14ac:dyDescent="0.35">
      <c r="A415" s="886"/>
      <c r="B415" s="879" t="s">
        <v>843</v>
      </c>
      <c r="C415" s="879"/>
      <c r="D415" s="879"/>
      <c r="E415" s="879"/>
      <c r="F415" s="879"/>
      <c r="G415" s="879"/>
      <c r="H415" s="879"/>
      <c r="I415" s="879"/>
    </row>
    <row r="416" spans="1:9" ht="20" x14ac:dyDescent="0.4">
      <c r="A416" s="886"/>
      <c r="B416" s="6"/>
      <c r="C416" s="75"/>
      <c r="D416" s="75"/>
      <c r="E416" s="75"/>
    </row>
    <row r="417" spans="1:9" x14ac:dyDescent="0.35">
      <c r="A417" s="886"/>
      <c r="B417" s="881" t="s">
        <v>270</v>
      </c>
      <c r="C417" s="881" t="s">
        <v>598</v>
      </c>
      <c r="D417" s="881"/>
      <c r="E417" s="881"/>
      <c r="F417" s="881"/>
      <c r="G417" s="881"/>
      <c r="H417" s="881"/>
      <c r="I417" s="881" t="s">
        <v>272</v>
      </c>
    </row>
    <row r="418" spans="1:9" ht="20.149999999999999" customHeight="1" x14ac:dyDescent="0.35">
      <c r="A418" s="886"/>
      <c r="B418" s="881"/>
      <c r="C418" s="881" t="s">
        <v>2937</v>
      </c>
      <c r="D418" s="881"/>
      <c r="E418" s="881"/>
      <c r="F418" s="881"/>
      <c r="G418" s="881"/>
      <c r="H418" s="881"/>
      <c r="I418" s="881"/>
    </row>
    <row r="419" spans="1:9" ht="40" customHeight="1" x14ac:dyDescent="0.35">
      <c r="A419" s="886"/>
      <c r="B419" s="881"/>
      <c r="C419" s="51" t="s">
        <v>2939</v>
      </c>
      <c r="D419" s="51" t="s">
        <v>846</v>
      </c>
      <c r="E419" s="51" t="s">
        <v>847</v>
      </c>
      <c r="F419" s="51" t="s">
        <v>2582</v>
      </c>
      <c r="G419" s="51" t="s">
        <v>2583</v>
      </c>
      <c r="H419" s="51" t="s">
        <v>850</v>
      </c>
      <c r="I419" s="881"/>
    </row>
    <row r="420" spans="1:9" ht="45" customHeight="1" x14ac:dyDescent="0.35">
      <c r="A420" s="886"/>
      <c r="B420" s="50">
        <v>2020</v>
      </c>
      <c r="C420" s="537" t="s">
        <v>851</v>
      </c>
      <c r="D420" s="537" t="s">
        <v>852</v>
      </c>
      <c r="E420" s="537">
        <v>220.00000000000003</v>
      </c>
      <c r="F420" s="537">
        <v>360</v>
      </c>
      <c r="G420" s="537">
        <v>1520</v>
      </c>
      <c r="H420" s="537" t="s">
        <v>853</v>
      </c>
      <c r="I420" s="55" t="s">
        <v>275</v>
      </c>
    </row>
    <row r="421" spans="1:9" ht="61.5" customHeight="1" x14ac:dyDescent="0.35">
      <c r="A421" s="886"/>
      <c r="B421" s="50">
        <v>2021</v>
      </c>
      <c r="C421" s="537" t="s">
        <v>854</v>
      </c>
      <c r="D421" s="537" t="s">
        <v>855</v>
      </c>
      <c r="E421" s="537">
        <v>210</v>
      </c>
      <c r="F421" s="537">
        <v>350</v>
      </c>
      <c r="G421" s="537">
        <v>1410</v>
      </c>
      <c r="H421" s="537" t="s">
        <v>856</v>
      </c>
      <c r="I421" s="55" t="s">
        <v>318</v>
      </c>
    </row>
    <row r="422" spans="1:9" ht="58.5" customHeight="1" x14ac:dyDescent="0.35">
      <c r="A422" s="886"/>
      <c r="B422" s="50">
        <v>2022</v>
      </c>
      <c r="C422" s="537" t="s">
        <v>857</v>
      </c>
      <c r="D422" s="537" t="s">
        <v>857</v>
      </c>
      <c r="E422" s="537">
        <v>0</v>
      </c>
      <c r="F422" s="537">
        <v>222.00000000000003</v>
      </c>
      <c r="G422" s="537">
        <v>782</v>
      </c>
      <c r="H422" s="537" t="s">
        <v>858</v>
      </c>
      <c r="I422" s="55" t="s">
        <v>318</v>
      </c>
    </row>
    <row r="423" spans="1:9" ht="55.5" customHeight="1" x14ac:dyDescent="0.35">
      <c r="A423" s="886"/>
      <c r="B423" s="50">
        <v>2023</v>
      </c>
      <c r="C423" s="537" t="s">
        <v>859</v>
      </c>
      <c r="D423" s="537">
        <v>816</v>
      </c>
      <c r="E423" s="537">
        <v>284</v>
      </c>
      <c r="F423" s="537">
        <v>155</v>
      </c>
      <c r="G423" s="537">
        <v>913</v>
      </c>
      <c r="H423" s="537" t="s">
        <v>860</v>
      </c>
      <c r="I423" s="55" t="s">
        <v>318</v>
      </c>
    </row>
    <row r="424" spans="1:9" ht="55.5" customHeight="1" x14ac:dyDescent="0.35">
      <c r="A424" s="82"/>
      <c r="B424" s="50">
        <v>2024</v>
      </c>
      <c r="C424" s="623">
        <v>988</v>
      </c>
      <c r="D424" s="623">
        <v>625.95100000000002</v>
      </c>
      <c r="E424" s="623">
        <v>361.73300000000006</v>
      </c>
      <c r="F424" s="623">
        <v>121</v>
      </c>
      <c r="G424" s="623">
        <v>733</v>
      </c>
      <c r="H424" s="537" t="s">
        <v>2347</v>
      </c>
      <c r="I424" s="55" t="s">
        <v>318</v>
      </c>
    </row>
    <row r="425" spans="1:9" ht="20" x14ac:dyDescent="0.4">
      <c r="B425" s="6"/>
      <c r="C425" s="294"/>
      <c r="D425" s="294"/>
      <c r="E425" s="294"/>
      <c r="F425" s="294"/>
      <c r="G425" s="294"/>
      <c r="H425" s="294"/>
    </row>
    <row r="426" spans="1:9" x14ac:dyDescent="0.35">
      <c r="B426" s="881" t="s">
        <v>270</v>
      </c>
      <c r="C426" s="881" t="s">
        <v>598</v>
      </c>
      <c r="D426" s="881"/>
      <c r="E426" s="881"/>
      <c r="F426" s="881"/>
      <c r="G426" s="881"/>
      <c r="H426" s="881"/>
      <c r="I426" s="881" t="s">
        <v>272</v>
      </c>
    </row>
    <row r="427" spans="1:9" ht="20.149999999999999" customHeight="1" x14ac:dyDescent="0.35">
      <c r="B427" s="881"/>
      <c r="C427" s="881" t="s">
        <v>2938</v>
      </c>
      <c r="D427" s="881"/>
      <c r="E427" s="881"/>
      <c r="F427" s="881"/>
      <c r="G427" s="881"/>
      <c r="H427" s="881"/>
      <c r="I427" s="881"/>
    </row>
    <row r="428" spans="1:9" ht="40" customHeight="1" x14ac:dyDescent="0.35">
      <c r="B428" s="881"/>
      <c r="C428" s="51" t="s">
        <v>2939</v>
      </c>
      <c r="D428" s="51" t="s">
        <v>846</v>
      </c>
      <c r="E428" s="51" t="s">
        <v>847</v>
      </c>
      <c r="F428" s="51" t="s">
        <v>2582</v>
      </c>
      <c r="G428" s="51" t="s">
        <v>2583</v>
      </c>
      <c r="H428" s="51" t="s">
        <v>850</v>
      </c>
      <c r="I428" s="881"/>
    </row>
    <row r="429" spans="1:9" ht="45" customHeight="1" x14ac:dyDescent="0.35">
      <c r="B429" s="50">
        <v>2020</v>
      </c>
      <c r="C429" s="537" t="s">
        <v>863</v>
      </c>
      <c r="D429" s="537" t="s">
        <v>864</v>
      </c>
      <c r="E429" s="537" t="s">
        <v>865</v>
      </c>
      <c r="F429" s="537" t="s">
        <v>866</v>
      </c>
      <c r="G429" s="537" t="s">
        <v>867</v>
      </c>
      <c r="H429" s="537" t="s">
        <v>3173</v>
      </c>
      <c r="I429" s="55" t="s">
        <v>275</v>
      </c>
    </row>
    <row r="430" spans="1:9" ht="52.5" customHeight="1" x14ac:dyDescent="0.35">
      <c r="B430" s="50">
        <v>2021</v>
      </c>
      <c r="C430" s="537" t="s">
        <v>869</v>
      </c>
      <c r="D430" s="537" t="s">
        <v>870</v>
      </c>
      <c r="E430" s="537" t="s">
        <v>871</v>
      </c>
      <c r="F430" s="537" t="s">
        <v>872</v>
      </c>
      <c r="G430" s="537" t="s">
        <v>873</v>
      </c>
      <c r="H430" s="537" t="s">
        <v>3174</v>
      </c>
      <c r="I430" s="55" t="s">
        <v>318</v>
      </c>
    </row>
    <row r="431" spans="1:9" ht="66.650000000000006" customHeight="1" x14ac:dyDescent="0.35">
      <c r="B431" s="50">
        <v>2022</v>
      </c>
      <c r="C431" s="537" t="s">
        <v>875</v>
      </c>
      <c r="D431" s="537" t="s">
        <v>875</v>
      </c>
      <c r="E431" s="537" t="s">
        <v>876</v>
      </c>
      <c r="F431" s="537" t="s">
        <v>865</v>
      </c>
      <c r="G431" s="537" t="s">
        <v>877</v>
      </c>
      <c r="H431" s="537" t="s">
        <v>3175</v>
      </c>
      <c r="I431" s="55" t="s">
        <v>318</v>
      </c>
    </row>
    <row r="432" spans="1:9" ht="55.5" customHeight="1" x14ac:dyDescent="0.35">
      <c r="B432" s="50">
        <v>2023</v>
      </c>
      <c r="C432" s="537" t="s">
        <v>875</v>
      </c>
      <c r="D432" s="537" t="s">
        <v>879</v>
      </c>
      <c r="E432" s="537" t="s">
        <v>880</v>
      </c>
      <c r="F432" s="537" t="s">
        <v>881</v>
      </c>
      <c r="G432" s="537" t="s">
        <v>882</v>
      </c>
      <c r="H432" s="536" t="s">
        <v>3176</v>
      </c>
      <c r="I432" s="55" t="s">
        <v>318</v>
      </c>
    </row>
    <row r="433" spans="2:9" ht="57" customHeight="1" x14ac:dyDescent="0.35">
      <c r="B433" s="50">
        <v>2024</v>
      </c>
      <c r="C433" s="537" t="s">
        <v>2935</v>
      </c>
      <c r="D433" s="537" t="s">
        <v>2936</v>
      </c>
      <c r="E433" s="537" t="s">
        <v>866</v>
      </c>
      <c r="F433" s="537" t="s">
        <v>1373</v>
      </c>
      <c r="G433" s="537" t="s">
        <v>3153</v>
      </c>
      <c r="H433" s="537" t="s">
        <v>2348</v>
      </c>
      <c r="I433" s="55" t="s">
        <v>318</v>
      </c>
    </row>
    <row r="434" spans="2:9" ht="20.149999999999999" customHeight="1" x14ac:dyDescent="0.35">
      <c r="B434" s="50"/>
      <c r="C434" s="75"/>
      <c r="D434" s="79"/>
      <c r="E434" s="79"/>
      <c r="F434" s="79"/>
      <c r="G434" s="79"/>
      <c r="H434" s="53"/>
    </row>
    <row r="435" spans="2:9" ht="20.149999999999999" customHeight="1" x14ac:dyDescent="0.35">
      <c r="B435" s="50"/>
      <c r="C435" s="75"/>
      <c r="D435" s="79"/>
      <c r="E435" s="79"/>
      <c r="F435" s="79"/>
      <c r="G435" s="79"/>
      <c r="H435" s="53"/>
    </row>
    <row r="436" spans="2:9" ht="24.65" customHeight="1" x14ac:dyDescent="0.35">
      <c r="B436" s="963" t="s">
        <v>850</v>
      </c>
      <c r="C436" s="963"/>
      <c r="D436" s="155" t="s">
        <v>251</v>
      </c>
      <c r="E436" s="155" t="s">
        <v>884</v>
      </c>
      <c r="F436" s="155" t="s">
        <v>885</v>
      </c>
      <c r="G436" s="157" t="s">
        <v>2584</v>
      </c>
      <c r="H436" s="157" t="s">
        <v>887</v>
      </c>
      <c r="I436"/>
    </row>
    <row r="437" spans="2:9" ht="20.149999999999999" customHeight="1" x14ac:dyDescent="0.35">
      <c r="B437" s="964" t="s">
        <v>603</v>
      </c>
      <c r="C437" s="965"/>
      <c r="D437" s="965"/>
      <c r="E437" s="965"/>
      <c r="F437" s="965"/>
      <c r="G437" s="538" t="s">
        <v>2347</v>
      </c>
      <c r="H437" s="538" t="s">
        <v>2348</v>
      </c>
      <c r="I437"/>
    </row>
    <row r="438" spans="2:9" ht="44.5" customHeight="1" x14ac:dyDescent="0.35">
      <c r="B438" s="959" t="s">
        <v>888</v>
      </c>
      <c r="C438" s="959"/>
      <c r="D438" s="156" t="s">
        <v>889</v>
      </c>
      <c r="E438" s="192" t="s">
        <v>890</v>
      </c>
      <c r="F438" s="192" t="s">
        <v>891</v>
      </c>
      <c r="G438" s="539" t="s">
        <v>892</v>
      </c>
      <c r="H438" s="539" t="s">
        <v>893</v>
      </c>
      <c r="I438"/>
    </row>
    <row r="439" spans="2:9" ht="44.5" customHeight="1" x14ac:dyDescent="0.35">
      <c r="B439" s="959" t="s">
        <v>894</v>
      </c>
      <c r="C439" s="959"/>
      <c r="D439" s="156" t="s">
        <v>889</v>
      </c>
      <c r="E439" s="154" t="s">
        <v>890</v>
      </c>
      <c r="F439" s="192" t="s">
        <v>891</v>
      </c>
      <c r="G439" s="539" t="s">
        <v>895</v>
      </c>
      <c r="H439" s="540" t="s">
        <v>896</v>
      </c>
      <c r="I439"/>
    </row>
    <row r="440" spans="2:9" ht="44.5" customHeight="1" x14ac:dyDescent="0.35">
      <c r="B440" s="959" t="s">
        <v>897</v>
      </c>
      <c r="C440" s="959"/>
      <c r="D440" s="156" t="s">
        <v>889</v>
      </c>
      <c r="E440" s="154" t="s">
        <v>890</v>
      </c>
      <c r="F440" s="192" t="s">
        <v>891</v>
      </c>
      <c r="G440" s="539" t="s">
        <v>898</v>
      </c>
      <c r="H440" s="540" t="s">
        <v>899</v>
      </c>
      <c r="I440"/>
    </row>
    <row r="441" spans="2:9" ht="44.5" customHeight="1" x14ac:dyDescent="0.35">
      <c r="B441" s="959" t="s">
        <v>900</v>
      </c>
      <c r="C441" s="959"/>
      <c r="D441" s="156" t="s">
        <v>889</v>
      </c>
      <c r="E441" s="154" t="s">
        <v>890</v>
      </c>
      <c r="F441" s="192" t="s">
        <v>891</v>
      </c>
      <c r="G441" s="539" t="s">
        <v>901</v>
      </c>
      <c r="H441" s="540" t="s">
        <v>902</v>
      </c>
      <c r="I441"/>
    </row>
    <row r="442" spans="2:9" ht="44.5" customHeight="1" x14ac:dyDescent="0.35">
      <c r="B442" s="959" t="s">
        <v>903</v>
      </c>
      <c r="C442" s="959"/>
      <c r="D442" s="156" t="s">
        <v>889</v>
      </c>
      <c r="E442" s="154" t="s">
        <v>890</v>
      </c>
      <c r="F442" s="192" t="s">
        <v>891</v>
      </c>
      <c r="G442" s="539" t="s">
        <v>904</v>
      </c>
      <c r="H442" s="540" t="s">
        <v>905</v>
      </c>
      <c r="I442"/>
    </row>
    <row r="443" spans="2:9" ht="44.5" customHeight="1" x14ac:dyDescent="0.35">
      <c r="B443" s="959" t="s">
        <v>906</v>
      </c>
      <c r="C443" s="959"/>
      <c r="D443" s="156" t="s">
        <v>889</v>
      </c>
      <c r="E443" s="154" t="s">
        <v>890</v>
      </c>
      <c r="F443" s="192" t="s">
        <v>891</v>
      </c>
      <c r="G443" s="539" t="s">
        <v>907</v>
      </c>
      <c r="H443" s="540" t="s">
        <v>908</v>
      </c>
      <c r="I443"/>
    </row>
    <row r="444" spans="2:9" ht="44.5" customHeight="1" x14ac:dyDescent="0.35">
      <c r="B444" s="960" t="s">
        <v>2341</v>
      </c>
      <c r="C444" s="961"/>
      <c r="D444" s="156" t="s">
        <v>889</v>
      </c>
      <c r="E444" s="154" t="s">
        <v>890</v>
      </c>
      <c r="F444" s="192" t="s">
        <v>927</v>
      </c>
      <c r="G444" s="539" t="s">
        <v>2342</v>
      </c>
      <c r="H444" s="540" t="s">
        <v>2343</v>
      </c>
      <c r="I444"/>
    </row>
    <row r="445" spans="2:9" ht="44.5" customHeight="1" x14ac:dyDescent="0.35">
      <c r="B445" s="959" t="s">
        <v>925</v>
      </c>
      <c r="C445" s="959"/>
      <c r="D445" s="156" t="s">
        <v>926</v>
      </c>
      <c r="E445" s="154" t="s">
        <v>890</v>
      </c>
      <c r="F445" s="154" t="s">
        <v>927</v>
      </c>
      <c r="G445" s="539" t="s">
        <v>928</v>
      </c>
      <c r="H445" s="540" t="s">
        <v>929</v>
      </c>
      <c r="I445"/>
    </row>
    <row r="446" spans="2:9" ht="44.5" customHeight="1" x14ac:dyDescent="0.35">
      <c r="B446" s="959" t="s">
        <v>914</v>
      </c>
      <c r="C446" s="959"/>
      <c r="D446" s="156" t="s">
        <v>915</v>
      </c>
      <c r="E446" s="154" t="s">
        <v>910</v>
      </c>
      <c r="F446" s="154" t="s">
        <v>916</v>
      </c>
      <c r="G446" s="539" t="s">
        <v>917</v>
      </c>
      <c r="H446" s="540" t="s">
        <v>918</v>
      </c>
      <c r="I446"/>
    </row>
    <row r="447" spans="2:9" ht="44.5" customHeight="1" x14ac:dyDescent="0.35">
      <c r="B447" s="959" t="s">
        <v>919</v>
      </c>
      <c r="C447" s="959"/>
      <c r="D447" s="156" t="s">
        <v>915</v>
      </c>
      <c r="E447" s="154" t="s">
        <v>910</v>
      </c>
      <c r="F447" s="154" t="s">
        <v>916</v>
      </c>
      <c r="G447" s="539" t="s">
        <v>920</v>
      </c>
      <c r="H447" s="540" t="s">
        <v>921</v>
      </c>
      <c r="I447"/>
    </row>
    <row r="448" spans="2:9" ht="44.5" customHeight="1" x14ac:dyDescent="0.35">
      <c r="B448" s="959" t="s">
        <v>922</v>
      </c>
      <c r="C448" s="959"/>
      <c r="D448" s="156" t="s">
        <v>915</v>
      </c>
      <c r="E448" s="154" t="s">
        <v>910</v>
      </c>
      <c r="F448" s="192" t="s">
        <v>891</v>
      </c>
      <c r="G448" s="539" t="s">
        <v>923</v>
      </c>
      <c r="H448" s="540" t="s">
        <v>924</v>
      </c>
      <c r="I448"/>
    </row>
    <row r="449" spans="1:9" ht="28" customHeight="1" x14ac:dyDescent="0.35">
      <c r="B449" s="959" t="s">
        <v>2585</v>
      </c>
      <c r="C449" s="959"/>
      <c r="D449" s="156" t="s">
        <v>915</v>
      </c>
      <c r="E449" s="154" t="s">
        <v>910</v>
      </c>
      <c r="F449" s="154" t="s">
        <v>927</v>
      </c>
      <c r="G449" s="539">
        <v>30</v>
      </c>
      <c r="H449" s="540" t="s">
        <v>931</v>
      </c>
      <c r="I449"/>
    </row>
    <row r="450" spans="1:9" ht="28" customHeight="1" x14ac:dyDescent="0.35">
      <c r="B450" s="959" t="s">
        <v>932</v>
      </c>
      <c r="C450" s="959"/>
      <c r="D450" s="156" t="s">
        <v>915</v>
      </c>
      <c r="E450" s="154" t="s">
        <v>910</v>
      </c>
      <c r="F450" s="154" t="s">
        <v>927</v>
      </c>
      <c r="G450" s="539" t="s">
        <v>933</v>
      </c>
      <c r="H450" s="540" t="s">
        <v>934</v>
      </c>
      <c r="I450"/>
    </row>
    <row r="451" spans="1:9" ht="28" customHeight="1" x14ac:dyDescent="0.35">
      <c r="B451" s="959" t="s">
        <v>935</v>
      </c>
      <c r="C451" s="959"/>
      <c r="D451" s="156" t="s">
        <v>915</v>
      </c>
      <c r="E451" s="154" t="s">
        <v>910</v>
      </c>
      <c r="F451" s="192" t="s">
        <v>891</v>
      </c>
      <c r="G451" s="539" t="s">
        <v>936</v>
      </c>
      <c r="H451" s="540" t="s">
        <v>937</v>
      </c>
      <c r="I451"/>
    </row>
    <row r="452" spans="1:9" ht="28" customHeight="1" x14ac:dyDescent="0.35">
      <c r="B452" s="959" t="s">
        <v>944</v>
      </c>
      <c r="C452" s="959"/>
      <c r="D452" s="156" t="s">
        <v>915</v>
      </c>
      <c r="E452" s="154" t="s">
        <v>910</v>
      </c>
      <c r="F452" s="192" t="s">
        <v>891</v>
      </c>
      <c r="G452" s="539" t="s">
        <v>945</v>
      </c>
      <c r="H452" s="540" t="s">
        <v>946</v>
      </c>
      <c r="I452"/>
    </row>
    <row r="453" spans="1:9" ht="28" customHeight="1" x14ac:dyDescent="0.35">
      <c r="B453" s="959" t="s">
        <v>2340</v>
      </c>
      <c r="C453" s="959"/>
      <c r="D453" s="156" t="s">
        <v>909</v>
      </c>
      <c r="E453" s="154" t="s">
        <v>910</v>
      </c>
      <c r="F453" s="154" t="s">
        <v>911</v>
      </c>
      <c r="G453" s="539" t="s">
        <v>912</v>
      </c>
      <c r="H453" s="540" t="s">
        <v>913</v>
      </c>
      <c r="I453"/>
    </row>
    <row r="454" spans="1:9" ht="28" customHeight="1" x14ac:dyDescent="0.35">
      <c r="B454" s="959" t="s">
        <v>947</v>
      </c>
      <c r="C454" s="959"/>
      <c r="D454" s="156" t="s">
        <v>909</v>
      </c>
      <c r="E454" s="154" t="s">
        <v>910</v>
      </c>
      <c r="F454" s="192" t="s">
        <v>891</v>
      </c>
      <c r="G454" s="539" t="s">
        <v>948</v>
      </c>
      <c r="H454" s="540" t="s">
        <v>949</v>
      </c>
      <c r="I454"/>
    </row>
    <row r="455" spans="1:9" ht="28" customHeight="1" x14ac:dyDescent="0.35">
      <c r="B455" s="960" t="s">
        <v>2346</v>
      </c>
      <c r="C455" s="961"/>
      <c r="D455" s="156" t="s">
        <v>909</v>
      </c>
      <c r="E455" s="154" t="s">
        <v>910</v>
      </c>
      <c r="F455" s="154" t="s">
        <v>927</v>
      </c>
      <c r="G455" s="539" t="s">
        <v>2344</v>
      </c>
      <c r="H455" s="685" t="s">
        <v>2345</v>
      </c>
      <c r="I455"/>
    </row>
    <row r="456" spans="1:9" ht="28" customHeight="1" x14ac:dyDescent="0.35">
      <c r="B456" s="959" t="s">
        <v>2586</v>
      </c>
      <c r="C456" s="959"/>
      <c r="D456" s="156" t="s">
        <v>938</v>
      </c>
      <c r="E456" s="154" t="s">
        <v>910</v>
      </c>
      <c r="F456" s="154" t="s">
        <v>927</v>
      </c>
      <c r="G456" s="539">
        <v>330</v>
      </c>
      <c r="H456" s="540" t="s">
        <v>940</v>
      </c>
      <c r="I456"/>
    </row>
    <row r="457" spans="1:9" ht="43.5" customHeight="1" x14ac:dyDescent="0.35">
      <c r="B457" s="959" t="s">
        <v>950</v>
      </c>
      <c r="C457" s="959"/>
      <c r="D457" s="156" t="s">
        <v>938</v>
      </c>
      <c r="E457" s="154" t="s">
        <v>910</v>
      </c>
      <c r="F457" s="192" t="s">
        <v>891</v>
      </c>
      <c r="G457" s="539" t="s">
        <v>951</v>
      </c>
      <c r="H457" s="540" t="s">
        <v>952</v>
      </c>
      <c r="I457"/>
    </row>
    <row r="458" spans="1:9" ht="28" customHeight="1" x14ac:dyDescent="0.35">
      <c r="B458" s="959" t="s">
        <v>2587</v>
      </c>
      <c r="C458" s="959"/>
      <c r="D458" s="156" t="s">
        <v>365</v>
      </c>
      <c r="E458" s="154" t="s">
        <v>942</v>
      </c>
      <c r="F458" s="154" t="s">
        <v>927</v>
      </c>
      <c r="G458" s="539">
        <v>289</v>
      </c>
      <c r="H458" s="540" t="s">
        <v>943</v>
      </c>
      <c r="I458"/>
    </row>
    <row r="459" spans="1:9" ht="59.5" customHeight="1" x14ac:dyDescent="0.35">
      <c r="B459" s="962" t="s">
        <v>3178</v>
      </c>
      <c r="C459" s="962"/>
      <c r="D459" s="962"/>
      <c r="E459" s="962"/>
      <c r="F459" s="962"/>
      <c r="G459" s="962"/>
      <c r="H459" s="962"/>
      <c r="I459" s="53"/>
    </row>
    <row r="460" spans="1:9" ht="14.5" customHeight="1" x14ac:dyDescent="0.35">
      <c r="B460" s="50"/>
      <c r="C460" s="75"/>
      <c r="D460" s="79"/>
      <c r="E460" s="79"/>
      <c r="F460" s="79"/>
      <c r="G460" s="79"/>
      <c r="H460" s="53"/>
    </row>
    <row r="461" spans="1:9" ht="14.5" customHeight="1" x14ac:dyDescent="0.35">
      <c r="B461" s="50"/>
      <c r="C461" s="75"/>
      <c r="D461" s="79"/>
      <c r="E461" s="79"/>
      <c r="F461" s="79"/>
      <c r="G461" s="79"/>
      <c r="H461" s="53"/>
    </row>
    <row r="462" spans="1:9" s="45" customFormat="1" ht="18" x14ac:dyDescent="0.4">
      <c r="B462" s="878" t="s">
        <v>954</v>
      </c>
      <c r="C462" s="878"/>
      <c r="D462" s="63"/>
      <c r="E462" s="63"/>
      <c r="F462" s="62"/>
      <c r="G462" s="62"/>
      <c r="H462" s="62"/>
      <c r="I462" s="68"/>
    </row>
    <row r="463" spans="1:9" ht="20" x14ac:dyDescent="0.4">
      <c r="A463" s="886"/>
      <c r="B463" s="6"/>
      <c r="C463" s="75"/>
      <c r="D463" s="75"/>
      <c r="E463" s="75"/>
    </row>
    <row r="464" spans="1:9" ht="16.5" customHeight="1" x14ac:dyDescent="0.35">
      <c r="A464" s="886"/>
      <c r="B464" s="879" t="s">
        <v>955</v>
      </c>
      <c r="C464" s="879"/>
      <c r="D464" s="879"/>
      <c r="E464" s="879"/>
      <c r="F464" s="879"/>
      <c r="G464" s="879"/>
      <c r="H464" s="879"/>
      <c r="I464" s="879"/>
    </row>
    <row r="465" spans="1:16" ht="20" x14ac:dyDescent="0.4">
      <c r="A465" s="886"/>
      <c r="B465" s="6"/>
      <c r="C465" s="75"/>
      <c r="D465" s="64"/>
      <c r="E465" s="75"/>
    </row>
    <row r="466" spans="1:16" ht="16" customHeight="1" x14ac:dyDescent="0.35">
      <c r="A466" s="886"/>
      <c r="B466" s="881" t="s">
        <v>270</v>
      </c>
      <c r="C466" s="881" t="s">
        <v>598</v>
      </c>
      <c r="D466" s="881"/>
      <c r="E466" s="881"/>
      <c r="F466" s="881"/>
      <c r="G466" s="881"/>
      <c r="H466" s="881"/>
      <c r="I466" s="881"/>
      <c r="J466" s="881" t="s">
        <v>272</v>
      </c>
      <c r="K466" s="53"/>
    </row>
    <row r="467" spans="1:16" ht="20.149999999999999" customHeight="1" x14ac:dyDescent="0.35">
      <c r="A467" s="886"/>
      <c r="B467" s="881"/>
      <c r="C467" s="881" t="s">
        <v>956</v>
      </c>
      <c r="D467" s="881"/>
      <c r="E467" s="881"/>
      <c r="F467" s="881"/>
      <c r="G467" s="881"/>
      <c r="H467" s="881"/>
      <c r="I467" s="881"/>
      <c r="J467" s="881"/>
      <c r="K467" s="53"/>
    </row>
    <row r="468" spans="1:16" ht="37" customHeight="1" x14ac:dyDescent="0.35">
      <c r="A468" s="886"/>
      <c r="B468" s="881"/>
      <c r="C468" s="60" t="s">
        <v>960</v>
      </c>
      <c r="D468" s="60" t="s">
        <v>957</v>
      </c>
      <c r="E468" s="60" t="s">
        <v>961</v>
      </c>
      <c r="F468" s="60" t="s">
        <v>958</v>
      </c>
      <c r="G468" s="60" t="s">
        <v>962</v>
      </c>
      <c r="H468" s="60" t="s">
        <v>963</v>
      </c>
      <c r="I468" s="60" t="s">
        <v>964</v>
      </c>
      <c r="J468" s="881"/>
      <c r="K468" s="53"/>
    </row>
    <row r="469" spans="1:16" ht="40" customHeight="1" x14ac:dyDescent="0.35">
      <c r="A469" s="886"/>
      <c r="B469" s="50">
        <v>2020</v>
      </c>
      <c r="C469" s="537">
        <v>635</v>
      </c>
      <c r="D469" s="537">
        <v>60</v>
      </c>
      <c r="E469" s="537">
        <v>41</v>
      </c>
      <c r="F469" s="537">
        <v>28</v>
      </c>
      <c r="G469" s="537">
        <v>6</v>
      </c>
      <c r="H469" s="537">
        <v>1</v>
      </c>
      <c r="I469" s="537">
        <v>49</v>
      </c>
      <c r="J469" s="852" t="s">
        <v>275</v>
      </c>
      <c r="K469" s="852"/>
      <c r="L469" s="78"/>
      <c r="M469" s="78"/>
      <c r="N469" s="78"/>
      <c r="O469" s="78"/>
      <c r="P469" s="78"/>
    </row>
    <row r="470" spans="1:16" ht="62.5" customHeight="1" x14ac:dyDescent="0.35">
      <c r="A470" s="886"/>
      <c r="B470" s="50">
        <v>2021</v>
      </c>
      <c r="C470" s="537">
        <v>1198</v>
      </c>
      <c r="D470" s="537">
        <v>60</v>
      </c>
      <c r="E470" s="537">
        <v>42</v>
      </c>
      <c r="F470" s="537">
        <v>26</v>
      </c>
      <c r="G470" s="537">
        <v>7</v>
      </c>
      <c r="H470" s="537">
        <v>1</v>
      </c>
      <c r="I470" s="537">
        <v>29</v>
      </c>
      <c r="J470" s="53" t="s">
        <v>318</v>
      </c>
      <c r="K470" s="53"/>
      <c r="L470" s="78"/>
      <c r="M470" s="78"/>
      <c r="N470" s="78"/>
      <c r="O470" s="78"/>
      <c r="P470" s="78"/>
    </row>
    <row r="471" spans="1:16" ht="49" customHeight="1" x14ac:dyDescent="0.35">
      <c r="A471" s="886"/>
      <c r="B471" s="50">
        <v>2022</v>
      </c>
      <c r="C471" s="537">
        <v>523</v>
      </c>
      <c r="D471" s="537">
        <v>53</v>
      </c>
      <c r="E471" s="537">
        <v>36</v>
      </c>
      <c r="F471" s="537">
        <v>20</v>
      </c>
      <c r="G471" s="537">
        <v>5</v>
      </c>
      <c r="H471" s="537">
        <v>0</v>
      </c>
      <c r="I471" s="537">
        <v>26</v>
      </c>
      <c r="J471" s="852" t="s">
        <v>318</v>
      </c>
      <c r="K471" s="852"/>
      <c r="L471" s="78"/>
      <c r="M471" s="78"/>
      <c r="N471" s="78"/>
      <c r="O471" s="78"/>
      <c r="P471" s="78"/>
    </row>
    <row r="472" spans="1:16" ht="40" customHeight="1" x14ac:dyDescent="0.35">
      <c r="A472" s="886"/>
      <c r="B472" s="50">
        <v>2023</v>
      </c>
      <c r="C472" s="537">
        <v>2323</v>
      </c>
      <c r="D472" s="537">
        <v>75</v>
      </c>
      <c r="E472" s="537">
        <v>79</v>
      </c>
      <c r="F472" s="537">
        <v>59</v>
      </c>
      <c r="G472" s="537">
        <v>13</v>
      </c>
      <c r="H472" s="537">
        <v>0</v>
      </c>
      <c r="I472" s="537">
        <v>41</v>
      </c>
      <c r="J472" s="451" t="s">
        <v>5</v>
      </c>
      <c r="K472" s="53"/>
    </row>
    <row r="473" spans="1:16" ht="40" customHeight="1" x14ac:dyDescent="0.35">
      <c r="A473" s="886"/>
      <c r="B473" s="50">
        <v>2023</v>
      </c>
      <c r="C473" s="71">
        <v>446</v>
      </c>
      <c r="D473" s="71">
        <v>58</v>
      </c>
      <c r="E473" s="71">
        <v>29</v>
      </c>
      <c r="F473" s="71">
        <v>32</v>
      </c>
      <c r="G473" s="71">
        <v>6</v>
      </c>
      <c r="H473" s="71">
        <v>0</v>
      </c>
      <c r="I473" s="71">
        <v>10</v>
      </c>
      <c r="J473" s="451" t="s">
        <v>5</v>
      </c>
      <c r="K473" s="53"/>
    </row>
    <row r="474" spans="1:16" ht="20.149999999999999" customHeight="1" x14ac:dyDescent="0.35">
      <c r="A474" s="886"/>
      <c r="B474" s="903"/>
      <c r="C474" s="903"/>
      <c r="D474" s="71"/>
      <c r="E474" s="71"/>
      <c r="F474" s="71"/>
      <c r="G474" s="71"/>
      <c r="H474" s="71"/>
    </row>
    <row r="475" spans="1:16" ht="16" customHeight="1" x14ac:dyDescent="0.35">
      <c r="B475" s="881" t="s">
        <v>270</v>
      </c>
      <c r="C475" s="881" t="s">
        <v>598</v>
      </c>
      <c r="D475" s="881"/>
      <c r="E475" s="881"/>
      <c r="F475" s="881"/>
      <c r="G475" s="881"/>
      <c r="H475" s="881"/>
      <c r="I475" s="881"/>
      <c r="J475" s="881" t="s">
        <v>272</v>
      </c>
      <c r="K475" s="852"/>
    </row>
    <row r="476" spans="1:16" ht="20.149999999999999" customHeight="1" x14ac:dyDescent="0.35">
      <c r="B476" s="881"/>
      <c r="C476" s="881" t="s">
        <v>959</v>
      </c>
      <c r="D476" s="881"/>
      <c r="E476" s="881"/>
      <c r="F476" s="881"/>
      <c r="G476" s="881"/>
      <c r="H476" s="881"/>
      <c r="I476" s="881"/>
      <c r="J476" s="881"/>
      <c r="K476" s="852"/>
    </row>
    <row r="477" spans="1:16" ht="28" x14ac:dyDescent="0.35">
      <c r="B477" s="881"/>
      <c r="C477" s="60" t="s">
        <v>960</v>
      </c>
      <c r="D477" s="60" t="s">
        <v>957</v>
      </c>
      <c r="E477" s="60" t="s">
        <v>961</v>
      </c>
      <c r="F477" s="60" t="s">
        <v>958</v>
      </c>
      <c r="G477" s="60" t="s">
        <v>962</v>
      </c>
      <c r="H477" s="60" t="s">
        <v>963</v>
      </c>
      <c r="I477" s="60" t="s">
        <v>964</v>
      </c>
      <c r="J477" s="881"/>
      <c r="K477" s="852"/>
    </row>
    <row r="478" spans="1:16" ht="40" customHeight="1" x14ac:dyDescent="0.35">
      <c r="B478" s="50">
        <v>2020</v>
      </c>
      <c r="C478" s="537">
        <v>0</v>
      </c>
      <c r="D478" s="537">
        <v>73</v>
      </c>
      <c r="E478" s="537">
        <v>0</v>
      </c>
      <c r="F478" s="537">
        <v>57</v>
      </c>
      <c r="G478" s="537">
        <v>12</v>
      </c>
      <c r="H478" s="537">
        <v>0</v>
      </c>
      <c r="I478" s="537">
        <v>2</v>
      </c>
      <c r="J478" s="852" t="s">
        <v>275</v>
      </c>
      <c r="K478" s="852"/>
    </row>
    <row r="479" spans="1:16" ht="51.65" customHeight="1" x14ac:dyDescent="0.35">
      <c r="B479" s="50">
        <v>2021</v>
      </c>
      <c r="C479" s="537">
        <v>0</v>
      </c>
      <c r="D479" s="537">
        <v>59</v>
      </c>
      <c r="E479" s="537">
        <v>0</v>
      </c>
      <c r="F479" s="537">
        <v>46</v>
      </c>
      <c r="G479" s="537">
        <v>8</v>
      </c>
      <c r="H479" s="537">
        <v>0</v>
      </c>
      <c r="I479" s="537">
        <v>4</v>
      </c>
      <c r="J479" s="53" t="s">
        <v>318</v>
      </c>
      <c r="K479" s="53"/>
    </row>
    <row r="480" spans="1:16" ht="47.15" customHeight="1" x14ac:dyDescent="0.35">
      <c r="B480" s="50">
        <v>2022</v>
      </c>
      <c r="C480" s="537">
        <v>0</v>
      </c>
      <c r="D480" s="537">
        <v>63</v>
      </c>
      <c r="E480" s="537">
        <v>0</v>
      </c>
      <c r="F480" s="537">
        <v>40</v>
      </c>
      <c r="G480" s="537">
        <v>8</v>
      </c>
      <c r="H480" s="537">
        <v>0</v>
      </c>
      <c r="I480" s="537">
        <v>3</v>
      </c>
      <c r="J480" s="852" t="s">
        <v>318</v>
      </c>
      <c r="K480" s="852"/>
    </row>
    <row r="481" spans="1:11" ht="40" customHeight="1" x14ac:dyDescent="0.35">
      <c r="B481" s="50">
        <v>2023</v>
      </c>
      <c r="C481" s="537">
        <v>0</v>
      </c>
      <c r="D481" s="537">
        <v>64</v>
      </c>
      <c r="E481" s="537">
        <v>0</v>
      </c>
      <c r="F481" s="537">
        <v>46</v>
      </c>
      <c r="G481" s="537">
        <v>11</v>
      </c>
      <c r="H481" s="537">
        <v>0</v>
      </c>
      <c r="I481" s="537">
        <v>0</v>
      </c>
      <c r="J481" s="451" t="s">
        <v>5</v>
      </c>
      <c r="K481" s="53"/>
    </row>
    <row r="482" spans="1:11" ht="40" customHeight="1" x14ac:dyDescent="0.35">
      <c r="B482" s="50">
        <v>2024</v>
      </c>
      <c r="C482" s="71">
        <v>0</v>
      </c>
      <c r="D482" s="71">
        <v>74</v>
      </c>
      <c r="E482" s="71">
        <v>0</v>
      </c>
      <c r="F482" s="71">
        <v>48</v>
      </c>
      <c r="G482" s="71">
        <v>9</v>
      </c>
      <c r="H482" s="71">
        <v>0</v>
      </c>
      <c r="I482" s="71">
        <v>0</v>
      </c>
      <c r="J482" s="451" t="s">
        <v>5</v>
      </c>
      <c r="K482" s="53"/>
    </row>
    <row r="483" spans="1:11" ht="20.149999999999999" customHeight="1" x14ac:dyDescent="0.35">
      <c r="C483"/>
      <c r="D483"/>
      <c r="E483"/>
      <c r="F483"/>
      <c r="G483"/>
      <c r="H483"/>
      <c r="I483"/>
    </row>
    <row r="484" spans="1:11" ht="20.149999999999999" customHeight="1" x14ac:dyDescent="0.35">
      <c r="C484"/>
      <c r="D484"/>
      <c r="E484"/>
      <c r="F484"/>
      <c r="G484"/>
      <c r="H484"/>
      <c r="I484"/>
    </row>
    <row r="485" spans="1:11" s="45" customFormat="1" ht="18" x14ac:dyDescent="0.35">
      <c r="B485" s="897" t="s">
        <v>2888</v>
      </c>
      <c r="C485" s="897"/>
      <c r="D485" s="897"/>
      <c r="E485" s="63"/>
      <c r="F485" s="62"/>
      <c r="G485" s="62"/>
      <c r="H485" s="62"/>
      <c r="I485" s="68"/>
    </row>
    <row r="486" spans="1:11" ht="20.149999999999999" customHeight="1" x14ac:dyDescent="0.4">
      <c r="A486" s="886"/>
      <c r="B486" s="6"/>
      <c r="C486" s="75"/>
      <c r="D486" s="75"/>
      <c r="E486" s="75"/>
    </row>
    <row r="487" spans="1:11" ht="16.5" customHeight="1" x14ac:dyDescent="0.35">
      <c r="A487" s="886"/>
      <c r="B487" s="879" t="s">
        <v>966</v>
      </c>
      <c r="C487" s="879"/>
      <c r="D487" s="879"/>
      <c r="E487" s="879"/>
      <c r="F487" s="879"/>
      <c r="G487" s="879"/>
      <c r="H487" s="879"/>
      <c r="I487" s="879"/>
    </row>
    <row r="488" spans="1:11" ht="16.5" customHeight="1" x14ac:dyDescent="0.35">
      <c r="A488" s="886"/>
      <c r="B488" s="58"/>
      <c r="C488" s="57"/>
      <c r="D488" s="57"/>
      <c r="E488" s="57"/>
      <c r="F488" s="57"/>
      <c r="G488" s="57"/>
      <c r="H488" s="57"/>
      <c r="I488" s="57"/>
    </row>
    <row r="489" spans="1:11" ht="16.5" customHeight="1" x14ac:dyDescent="0.35">
      <c r="A489" s="886"/>
      <c r="B489" s="879" t="s">
        <v>967</v>
      </c>
      <c r="C489" s="879"/>
      <c r="D489" s="879"/>
      <c r="E489" s="879"/>
      <c r="F489" s="879"/>
      <c r="G489" s="879"/>
      <c r="H489" s="879"/>
      <c r="I489" s="879"/>
    </row>
    <row r="490" spans="1:11" ht="16.5" customHeight="1" x14ac:dyDescent="0.35">
      <c r="A490" s="886"/>
      <c r="B490" s="58"/>
      <c r="C490" s="57"/>
      <c r="D490" s="57"/>
      <c r="E490" s="57"/>
      <c r="F490" s="57"/>
      <c r="G490" s="57"/>
      <c r="H490" s="57"/>
      <c r="I490" s="57"/>
    </row>
    <row r="491" spans="1:11" ht="18" customHeight="1" x14ac:dyDescent="0.35">
      <c r="A491" s="886"/>
      <c r="B491" s="881" t="s">
        <v>270</v>
      </c>
      <c r="C491" s="881" t="s">
        <v>598</v>
      </c>
      <c r="D491" s="881"/>
      <c r="E491" s="881"/>
      <c r="F491" s="881"/>
      <c r="G491" s="881"/>
      <c r="H491" s="881"/>
      <c r="I491" s="881" t="s">
        <v>272</v>
      </c>
    </row>
    <row r="492" spans="1:11" ht="18" customHeight="1" x14ac:dyDescent="0.35">
      <c r="A492" s="886"/>
      <c r="B492" s="881"/>
      <c r="C492" s="881" t="s">
        <v>968</v>
      </c>
      <c r="D492" s="881"/>
      <c r="E492" s="881"/>
      <c r="F492" s="881"/>
      <c r="G492" s="881"/>
      <c r="H492" s="881"/>
      <c r="I492" s="881"/>
    </row>
    <row r="493" spans="1:11" ht="27" customHeight="1" x14ac:dyDescent="0.35">
      <c r="A493" s="886"/>
      <c r="B493" s="881"/>
      <c r="C493" s="953" t="s">
        <v>969</v>
      </c>
      <c r="D493" s="953"/>
      <c r="E493" s="953" t="s">
        <v>970</v>
      </c>
      <c r="F493" s="953"/>
      <c r="G493" s="953" t="s">
        <v>971</v>
      </c>
      <c r="H493" s="953"/>
      <c r="I493" s="881"/>
    </row>
    <row r="494" spans="1:11" ht="40" customHeight="1" x14ac:dyDescent="0.35">
      <c r="A494" s="886"/>
      <c r="B494" s="50">
        <v>2020</v>
      </c>
      <c r="C494" s="901" t="s">
        <v>3040</v>
      </c>
      <c r="D494" s="901"/>
      <c r="E494" s="901" t="s">
        <v>3045</v>
      </c>
      <c r="F494" s="901"/>
      <c r="G494" s="901" t="s">
        <v>3050</v>
      </c>
      <c r="H494" s="901"/>
      <c r="I494" s="55" t="s">
        <v>275</v>
      </c>
    </row>
    <row r="495" spans="1:11" ht="55" customHeight="1" x14ac:dyDescent="0.35">
      <c r="A495" s="886"/>
      <c r="B495" s="50">
        <v>2021</v>
      </c>
      <c r="C495" s="901" t="s">
        <v>3041</v>
      </c>
      <c r="D495" s="901"/>
      <c r="E495" s="901" t="s">
        <v>3046</v>
      </c>
      <c r="F495" s="901"/>
      <c r="G495" s="901" t="s">
        <v>3051</v>
      </c>
      <c r="H495" s="901"/>
      <c r="I495" s="55" t="s">
        <v>318</v>
      </c>
    </row>
    <row r="496" spans="1:11" ht="55" customHeight="1" x14ac:dyDescent="0.35">
      <c r="A496" s="886"/>
      <c r="B496" s="50">
        <v>2022</v>
      </c>
      <c r="C496" s="901" t="s">
        <v>3042</v>
      </c>
      <c r="D496" s="901"/>
      <c r="E496" s="901" t="s">
        <v>3047</v>
      </c>
      <c r="F496" s="901"/>
      <c r="G496" s="901" t="s">
        <v>3052</v>
      </c>
      <c r="H496" s="901"/>
      <c r="I496" s="55" t="s">
        <v>318</v>
      </c>
    </row>
    <row r="497" spans="1:16" ht="55" customHeight="1" x14ac:dyDescent="0.35">
      <c r="A497" s="886"/>
      <c r="B497" s="50">
        <v>2023</v>
      </c>
      <c r="C497" s="901" t="s">
        <v>3043</v>
      </c>
      <c r="D497" s="901"/>
      <c r="E497" s="901" t="s">
        <v>3048</v>
      </c>
      <c r="F497" s="901"/>
      <c r="G497" s="901" t="s">
        <v>3053</v>
      </c>
      <c r="H497" s="901"/>
      <c r="I497" s="55" t="s">
        <v>318</v>
      </c>
      <c r="J497" s="53"/>
    </row>
    <row r="498" spans="1:16" ht="55" customHeight="1" x14ac:dyDescent="0.35">
      <c r="A498" s="82"/>
      <c r="B498" s="50">
        <v>2024</v>
      </c>
      <c r="C498" s="901" t="s">
        <v>3044</v>
      </c>
      <c r="D498" s="901"/>
      <c r="E498" s="901" t="s">
        <v>3049</v>
      </c>
      <c r="F498" s="901"/>
      <c r="G498" s="901" t="s">
        <v>3054</v>
      </c>
      <c r="H498" s="901"/>
      <c r="I498" s="55" t="s">
        <v>318</v>
      </c>
      <c r="J498" s="53"/>
    </row>
    <row r="499" spans="1:16" ht="94" customHeight="1" x14ac:dyDescent="0.35">
      <c r="B499" s="907" t="s">
        <v>3067</v>
      </c>
      <c r="C499" s="907"/>
      <c r="D499" s="907"/>
      <c r="E499" s="907"/>
      <c r="F499" s="907"/>
      <c r="G499" s="907"/>
      <c r="H499" s="907"/>
      <c r="I499" s="907"/>
    </row>
    <row r="500" spans="1:16" x14ac:dyDescent="0.35">
      <c r="B500" s="50"/>
      <c r="C500" s="75"/>
      <c r="D500" s="75"/>
      <c r="E500" s="75"/>
    </row>
    <row r="501" spans="1:16" x14ac:dyDescent="0.35">
      <c r="B501" s="50" t="s">
        <v>279</v>
      </c>
      <c r="C501" s="524" t="s">
        <v>985</v>
      </c>
      <c r="D501" s="75"/>
      <c r="E501" s="75"/>
    </row>
    <row r="502" spans="1:16" x14ac:dyDescent="0.35">
      <c r="B502" s="50"/>
      <c r="C502" s="75"/>
      <c r="D502" s="75"/>
      <c r="E502" s="75"/>
    </row>
    <row r="503" spans="1:16" s="45" customFormat="1" ht="18" x14ac:dyDescent="0.4">
      <c r="B503" s="878" t="s">
        <v>986</v>
      </c>
      <c r="C503" s="878"/>
      <c r="D503" s="63"/>
      <c r="E503" s="63"/>
      <c r="F503" s="62"/>
      <c r="G503" s="62"/>
      <c r="H503" s="62"/>
      <c r="I503" s="68"/>
    </row>
    <row r="504" spans="1:16" ht="20.149999999999999" customHeight="1" x14ac:dyDescent="0.4">
      <c r="A504" s="886"/>
      <c r="B504" s="6"/>
      <c r="C504" s="75"/>
      <c r="D504" s="75"/>
      <c r="E504" s="75"/>
    </row>
    <row r="505" spans="1:16" ht="16.5" customHeight="1" x14ac:dyDescent="0.35">
      <c r="A505" s="886"/>
      <c r="B505" s="879" t="s">
        <v>987</v>
      </c>
      <c r="C505" s="879"/>
      <c r="D505" s="879"/>
      <c r="E505" s="879"/>
      <c r="F505" s="879"/>
      <c r="G505" s="879"/>
      <c r="H505" s="879"/>
      <c r="I505" s="879"/>
    </row>
    <row r="506" spans="1:16" ht="20.149999999999999" customHeight="1" x14ac:dyDescent="0.4">
      <c r="A506" s="886"/>
      <c r="B506" s="6"/>
      <c r="C506" s="75"/>
      <c r="D506" s="64"/>
      <c r="E506" s="75"/>
    </row>
    <row r="507" spans="1:16" ht="20.149999999999999" customHeight="1" x14ac:dyDescent="0.35">
      <c r="A507" s="886"/>
      <c r="B507" s="881" t="s">
        <v>270</v>
      </c>
      <c r="C507" s="881" t="s">
        <v>598</v>
      </c>
      <c r="D507" s="881"/>
      <c r="E507" s="881"/>
      <c r="F507" s="881"/>
      <c r="G507" s="881"/>
      <c r="H507" s="881"/>
      <c r="I507" s="881" t="s">
        <v>272</v>
      </c>
    </row>
    <row r="508" spans="1:16" ht="20.149999999999999" customHeight="1" x14ac:dyDescent="0.35">
      <c r="A508" s="886"/>
      <c r="B508" s="881"/>
      <c r="C508" s="881" t="s">
        <v>2588</v>
      </c>
      <c r="D508" s="881"/>
      <c r="E508" s="881"/>
      <c r="F508" s="881"/>
      <c r="G508" s="881"/>
      <c r="H508" s="881"/>
      <c r="I508" s="881"/>
    </row>
    <row r="509" spans="1:16" ht="20.149999999999999" customHeight="1" x14ac:dyDescent="0.35">
      <c r="A509" s="886"/>
      <c r="B509" s="881"/>
      <c r="C509" s="953" t="s">
        <v>989</v>
      </c>
      <c r="D509" s="953"/>
      <c r="E509" s="953"/>
      <c r="F509" s="953" t="s">
        <v>2589</v>
      </c>
      <c r="G509" s="953"/>
      <c r="H509" s="953"/>
      <c r="I509" s="881"/>
    </row>
    <row r="510" spans="1:16" ht="40" customHeight="1" x14ac:dyDescent="0.35">
      <c r="A510" s="886"/>
      <c r="B510" s="50">
        <v>2020</v>
      </c>
      <c r="C510" s="901" t="s">
        <v>2590</v>
      </c>
      <c r="D510" s="901"/>
      <c r="E510" s="901"/>
      <c r="F510" s="901" t="s">
        <v>2591</v>
      </c>
      <c r="G510" s="901"/>
      <c r="H510" s="901"/>
      <c r="I510" s="55" t="s">
        <v>275</v>
      </c>
      <c r="K510" s="877"/>
      <c r="L510" s="877"/>
      <c r="M510" s="877"/>
      <c r="N510" s="877"/>
      <c r="O510" s="877"/>
      <c r="P510" s="877"/>
    </row>
    <row r="511" spans="1:16" ht="55" customHeight="1" x14ac:dyDescent="0.35">
      <c r="A511" s="886"/>
      <c r="B511" s="50">
        <v>2021</v>
      </c>
      <c r="C511" s="901" t="s">
        <v>3055</v>
      </c>
      <c r="D511" s="901"/>
      <c r="E511" s="901"/>
      <c r="F511" s="901" t="s">
        <v>2592</v>
      </c>
      <c r="G511" s="901"/>
      <c r="H511" s="901"/>
      <c r="I511" s="55" t="s">
        <v>318</v>
      </c>
      <c r="K511" s="877"/>
      <c r="L511" s="877"/>
      <c r="M511" s="877"/>
      <c r="N511" s="877"/>
      <c r="O511" s="877"/>
      <c r="P511" s="877"/>
    </row>
    <row r="512" spans="1:16" ht="59.15" customHeight="1" x14ac:dyDescent="0.35">
      <c r="A512" s="886"/>
      <c r="B512" s="50">
        <v>2022</v>
      </c>
      <c r="C512" s="901" t="s">
        <v>2593</v>
      </c>
      <c r="D512" s="901"/>
      <c r="E512" s="901"/>
      <c r="F512" s="901" t="s">
        <v>2592</v>
      </c>
      <c r="G512" s="901"/>
      <c r="H512" s="901"/>
      <c r="I512" s="55" t="s">
        <v>318</v>
      </c>
      <c r="K512" s="877"/>
      <c r="L512" s="877"/>
      <c r="M512" s="877"/>
      <c r="N512" s="877"/>
      <c r="O512" s="877"/>
      <c r="P512" s="877"/>
    </row>
    <row r="513" spans="1:11" ht="63.65" customHeight="1" x14ac:dyDescent="0.35">
      <c r="A513" s="886"/>
      <c r="B513" s="50">
        <v>2023</v>
      </c>
      <c r="C513" s="901" t="s">
        <v>2593</v>
      </c>
      <c r="D513" s="901"/>
      <c r="E513" s="901"/>
      <c r="F513" s="901" t="s">
        <v>2592</v>
      </c>
      <c r="G513" s="901"/>
      <c r="H513" s="901"/>
      <c r="I513" s="55" t="s">
        <v>318</v>
      </c>
    </row>
    <row r="514" spans="1:11" ht="63.65" customHeight="1" x14ac:dyDescent="0.35">
      <c r="A514" s="886"/>
      <c r="B514" s="50">
        <v>2024</v>
      </c>
      <c r="C514" s="901" t="s">
        <v>2590</v>
      </c>
      <c r="D514" s="901"/>
      <c r="E514" s="901"/>
      <c r="F514" s="901" t="s">
        <v>2592</v>
      </c>
      <c r="G514" s="901"/>
      <c r="H514" s="901"/>
      <c r="I514" s="55" t="s">
        <v>318</v>
      </c>
    </row>
    <row r="515" spans="1:11" ht="74.25" customHeight="1" x14ac:dyDescent="0.35">
      <c r="A515" s="886"/>
      <c r="B515" s="877" t="s">
        <v>3066</v>
      </c>
      <c r="C515" s="877"/>
      <c r="D515" s="877"/>
      <c r="E515" s="877"/>
      <c r="F515" s="877"/>
      <c r="G515" s="877"/>
      <c r="H515" s="877"/>
      <c r="I515" s="877"/>
    </row>
    <row r="516" spans="1:11" ht="20.149999999999999" customHeight="1" x14ac:dyDescent="0.35">
      <c r="B516" s="180"/>
      <c r="C516" s="180"/>
      <c r="D516" s="180"/>
      <c r="E516" s="180"/>
      <c r="F516" s="180"/>
      <c r="G516" s="180"/>
      <c r="H516" s="180"/>
      <c r="I516" s="180"/>
    </row>
    <row r="517" spans="1:11" ht="20.149999999999999" customHeight="1" x14ac:dyDescent="0.35">
      <c r="B517" s="180"/>
      <c r="C517" s="180"/>
      <c r="D517" s="180"/>
      <c r="E517" s="180"/>
      <c r="F517" s="180"/>
      <c r="G517" s="180"/>
      <c r="H517" s="180"/>
      <c r="I517" s="180"/>
    </row>
    <row r="518" spans="1:11" s="45" customFormat="1" ht="18" x14ac:dyDescent="0.4">
      <c r="B518" s="878" t="s">
        <v>997</v>
      </c>
      <c r="C518" s="878"/>
      <c r="D518" s="63"/>
      <c r="E518" s="63"/>
      <c r="F518" s="62"/>
      <c r="G518" s="62"/>
      <c r="H518" s="62"/>
      <c r="I518" s="68"/>
    </row>
    <row r="519" spans="1:11" ht="20" x14ac:dyDescent="0.4">
      <c r="A519" s="886"/>
      <c r="B519" s="6"/>
      <c r="C519" s="75"/>
      <c r="D519" s="75"/>
      <c r="E519" s="75"/>
      <c r="K519" s="64"/>
    </row>
    <row r="520" spans="1:11" ht="16.5" customHeight="1" x14ac:dyDescent="0.35">
      <c r="A520" s="886"/>
      <c r="B520" s="879" t="s">
        <v>998</v>
      </c>
      <c r="C520" s="879"/>
      <c r="D520" s="879"/>
      <c r="E520" s="879"/>
      <c r="F520" s="879"/>
      <c r="G520" s="879"/>
      <c r="H520" s="879"/>
      <c r="I520" s="879"/>
    </row>
    <row r="521" spans="1:11" ht="20" x14ac:dyDescent="0.4">
      <c r="A521" s="886"/>
      <c r="B521" s="6"/>
      <c r="C521" s="75"/>
      <c r="E521" s="75"/>
    </row>
    <row r="522" spans="1:11" ht="18" customHeight="1" x14ac:dyDescent="0.35">
      <c r="A522" s="886"/>
      <c r="B522" s="881" t="s">
        <v>270</v>
      </c>
      <c r="C522" s="881" t="s">
        <v>598</v>
      </c>
      <c r="D522" s="881"/>
      <c r="E522" s="881"/>
      <c r="F522" s="881"/>
      <c r="G522" s="881"/>
      <c r="H522" s="881"/>
      <c r="I522" s="881" t="s">
        <v>272</v>
      </c>
    </row>
    <row r="523" spans="1:11" ht="37.5" customHeight="1" x14ac:dyDescent="0.35">
      <c r="A523" s="886"/>
      <c r="B523" s="881"/>
      <c r="C523" s="928" t="s">
        <v>999</v>
      </c>
      <c r="D523" s="928"/>
      <c r="E523" s="928"/>
      <c r="F523" s="953" t="s">
        <v>970</v>
      </c>
      <c r="G523" s="953"/>
      <c r="H523" s="953"/>
      <c r="I523" s="881"/>
    </row>
    <row r="524" spans="1:11" ht="45" customHeight="1" x14ac:dyDescent="0.35">
      <c r="A524" s="886"/>
      <c r="B524" s="50">
        <v>2020</v>
      </c>
      <c r="C524" s="901" t="s">
        <v>3144</v>
      </c>
      <c r="D524" s="901"/>
      <c r="E524" s="901"/>
      <c r="F524" s="901" t="s">
        <v>1001</v>
      </c>
      <c r="G524" s="901"/>
      <c r="H524" s="901"/>
      <c r="I524" s="55" t="s">
        <v>275</v>
      </c>
      <c r="K524" s="53"/>
    </row>
    <row r="525" spans="1:11" ht="61.5" customHeight="1" x14ac:dyDescent="0.35">
      <c r="A525" s="886"/>
      <c r="B525" s="50">
        <v>2021</v>
      </c>
      <c r="C525" s="901" t="s">
        <v>3070</v>
      </c>
      <c r="D525" s="901"/>
      <c r="E525" s="901"/>
      <c r="F525" s="901" t="s">
        <v>1003</v>
      </c>
      <c r="G525" s="901"/>
      <c r="H525" s="901"/>
      <c r="I525" s="55" t="s">
        <v>318</v>
      </c>
      <c r="K525" s="53"/>
    </row>
    <row r="526" spans="1:11" ht="60" customHeight="1" x14ac:dyDescent="0.35">
      <c r="A526" s="886"/>
      <c r="B526" s="50">
        <v>2022</v>
      </c>
      <c r="C526" s="901" t="s">
        <v>3071</v>
      </c>
      <c r="D526" s="901"/>
      <c r="E526" s="901"/>
      <c r="F526" s="901" t="s">
        <v>1005</v>
      </c>
      <c r="G526" s="901"/>
      <c r="H526" s="901"/>
      <c r="I526" s="55" t="s">
        <v>318</v>
      </c>
      <c r="K526" s="53"/>
    </row>
    <row r="527" spans="1:11" ht="60" customHeight="1" x14ac:dyDescent="0.35">
      <c r="A527" s="886"/>
      <c r="B527" s="50">
        <v>2023</v>
      </c>
      <c r="C527" s="901" t="s">
        <v>3072</v>
      </c>
      <c r="D527" s="901"/>
      <c r="E527" s="901"/>
      <c r="F527" s="901" t="s">
        <v>3075</v>
      </c>
      <c r="G527" s="901"/>
      <c r="H527" s="901"/>
      <c r="I527" s="55" t="s">
        <v>318</v>
      </c>
    </row>
    <row r="528" spans="1:11" ht="60" customHeight="1" x14ac:dyDescent="0.35">
      <c r="A528" s="886"/>
      <c r="B528" s="50">
        <v>2024</v>
      </c>
      <c r="C528" s="901" t="s">
        <v>3073</v>
      </c>
      <c r="D528" s="901"/>
      <c r="E528" s="901"/>
      <c r="F528" s="901" t="s">
        <v>3074</v>
      </c>
      <c r="G528" s="901"/>
      <c r="H528" s="901"/>
      <c r="I528" s="55" t="s">
        <v>318</v>
      </c>
    </row>
    <row r="529" spans="1:11" ht="74.150000000000006" customHeight="1" x14ac:dyDescent="0.35">
      <c r="A529" s="886"/>
      <c r="B529" s="877" t="s">
        <v>3076</v>
      </c>
      <c r="C529" s="877"/>
      <c r="D529" s="877"/>
      <c r="E529" s="877"/>
      <c r="F529" s="877"/>
      <c r="G529" s="877"/>
      <c r="H529" s="877"/>
      <c r="I529" s="877"/>
    </row>
    <row r="530" spans="1:11" ht="20.149999999999999" customHeight="1" x14ac:dyDescent="0.35">
      <c r="B530" s="70"/>
      <c r="C530" s="70"/>
      <c r="D530" s="70"/>
      <c r="E530" s="70"/>
      <c r="F530" s="70"/>
      <c r="G530" s="70"/>
      <c r="H530" s="70"/>
      <c r="I530" s="70"/>
    </row>
    <row r="531" spans="1:11" ht="20.149999999999999" customHeight="1" x14ac:dyDescent="0.35">
      <c r="B531" s="70"/>
      <c r="C531" s="70"/>
      <c r="D531" s="70"/>
      <c r="E531" s="70"/>
      <c r="F531" s="70"/>
      <c r="G531" s="70"/>
      <c r="H531" s="70"/>
      <c r="I531" s="70"/>
    </row>
    <row r="532" spans="1:11" s="45" customFormat="1" ht="18" x14ac:dyDescent="0.4">
      <c r="B532" s="878" t="s">
        <v>1009</v>
      </c>
      <c r="C532" s="878"/>
      <c r="D532" s="63"/>
      <c r="E532" s="63"/>
      <c r="F532" s="62"/>
      <c r="G532" s="62"/>
      <c r="H532" s="62"/>
      <c r="I532" s="68"/>
    </row>
    <row r="533" spans="1:11" ht="20.149999999999999" customHeight="1" x14ac:dyDescent="0.4">
      <c r="A533" s="886"/>
      <c r="B533" s="6"/>
      <c r="C533" s="75"/>
      <c r="D533" s="75"/>
      <c r="E533" s="75"/>
    </row>
    <row r="534" spans="1:11" ht="16.5" customHeight="1" x14ac:dyDescent="0.35">
      <c r="A534" s="886"/>
      <c r="B534" s="879" t="s">
        <v>1010</v>
      </c>
      <c r="C534" s="879"/>
      <c r="D534" s="879"/>
      <c r="E534" s="879"/>
      <c r="F534" s="879"/>
      <c r="G534" s="879"/>
      <c r="H534" s="879"/>
      <c r="I534" s="879"/>
    </row>
    <row r="535" spans="1:11" ht="20.149999999999999" customHeight="1" x14ac:dyDescent="0.4">
      <c r="A535" s="886"/>
      <c r="B535" s="6"/>
      <c r="C535" s="75"/>
      <c r="D535" s="64"/>
      <c r="E535" s="75"/>
    </row>
    <row r="536" spans="1:11" x14ac:dyDescent="0.35">
      <c r="A536" s="886"/>
      <c r="B536" s="49" t="s">
        <v>270</v>
      </c>
      <c r="C536" s="881" t="s">
        <v>598</v>
      </c>
      <c r="D536" s="881"/>
      <c r="E536" s="881"/>
      <c r="F536" s="881"/>
      <c r="G536" s="881"/>
      <c r="H536" s="881"/>
      <c r="I536" s="49" t="s">
        <v>272</v>
      </c>
    </row>
    <row r="537" spans="1:11" ht="40" customHeight="1" x14ac:dyDescent="0.35">
      <c r="A537" s="886"/>
      <c r="B537" s="50">
        <v>2020</v>
      </c>
      <c r="C537" s="877" t="s">
        <v>3056</v>
      </c>
      <c r="D537" s="877"/>
      <c r="E537" s="877"/>
      <c r="F537" s="877"/>
      <c r="G537" s="877"/>
      <c r="H537" s="877"/>
      <c r="I537" s="55" t="s">
        <v>275</v>
      </c>
    </row>
    <row r="538" spans="1:11" ht="55" customHeight="1" x14ac:dyDescent="0.35">
      <c r="A538" s="886"/>
      <c r="B538" s="50">
        <v>2021</v>
      </c>
      <c r="C538" s="877" t="s">
        <v>3057</v>
      </c>
      <c r="D538" s="877"/>
      <c r="E538" s="877"/>
      <c r="F538" s="877"/>
      <c r="G538" s="877"/>
      <c r="H538" s="877"/>
      <c r="I538" s="55" t="s">
        <v>318</v>
      </c>
    </row>
    <row r="539" spans="1:11" ht="55" customHeight="1" x14ac:dyDescent="0.35">
      <c r="A539" s="886"/>
      <c r="B539" s="50">
        <v>2022</v>
      </c>
      <c r="C539" s="877" t="s">
        <v>3058</v>
      </c>
      <c r="D539" s="877"/>
      <c r="E539" s="877"/>
      <c r="F539" s="877"/>
      <c r="G539" s="877"/>
      <c r="H539" s="877"/>
      <c r="I539" s="55" t="s">
        <v>318</v>
      </c>
    </row>
    <row r="540" spans="1:11" ht="56.5" customHeight="1" x14ac:dyDescent="0.35">
      <c r="A540" s="886"/>
      <c r="B540" s="50">
        <v>2023</v>
      </c>
      <c r="C540" s="877" t="s">
        <v>3059</v>
      </c>
      <c r="D540" s="877"/>
      <c r="E540" s="877"/>
      <c r="F540" s="877"/>
      <c r="G540" s="877"/>
      <c r="H540" s="877"/>
      <c r="I540" s="55" t="s">
        <v>318</v>
      </c>
    </row>
    <row r="541" spans="1:11" ht="56.5" customHeight="1" x14ac:dyDescent="0.35">
      <c r="A541" s="886"/>
      <c r="B541" s="50">
        <v>2024</v>
      </c>
      <c r="C541" s="877" t="s">
        <v>3060</v>
      </c>
      <c r="D541" s="877"/>
      <c r="E541" s="877"/>
      <c r="F541" s="877"/>
      <c r="G541" s="877"/>
      <c r="H541" s="877"/>
      <c r="I541" s="55" t="s">
        <v>318</v>
      </c>
    </row>
    <row r="542" spans="1:11" ht="63" customHeight="1" x14ac:dyDescent="0.35">
      <c r="A542" s="886"/>
      <c r="B542" s="877" t="s">
        <v>3065</v>
      </c>
      <c r="C542" s="877"/>
      <c r="D542" s="877"/>
      <c r="E542" s="877"/>
      <c r="F542" s="877"/>
      <c r="G542" s="877"/>
      <c r="H542" s="877"/>
      <c r="I542" s="877"/>
      <c r="K542" s="69"/>
    </row>
    <row r="543" spans="1:11" ht="20.149999999999999" customHeight="1" x14ac:dyDescent="0.4">
      <c r="B543" s="293"/>
      <c r="C543" s="295"/>
      <c r="D543" s="295"/>
      <c r="E543" s="295"/>
      <c r="F543" s="294"/>
      <c r="G543" s="294"/>
      <c r="H543" s="294"/>
      <c r="I543" s="352"/>
    </row>
    <row r="544" spans="1:11" ht="20.149999999999999" customHeight="1" x14ac:dyDescent="0.4">
      <c r="B544" s="6"/>
      <c r="C544" s="75"/>
      <c r="D544" s="75"/>
      <c r="E544" s="75"/>
    </row>
    <row r="545" spans="1:9" s="45" customFormat="1" ht="18" x14ac:dyDescent="0.4">
      <c r="B545" s="878" t="s">
        <v>1014</v>
      </c>
      <c r="C545" s="878"/>
      <c r="D545" s="63"/>
      <c r="E545" s="63"/>
      <c r="F545" s="62"/>
      <c r="G545" s="62"/>
      <c r="H545" s="62"/>
      <c r="I545" s="68"/>
    </row>
    <row r="546" spans="1:9" ht="20.149999999999999" customHeight="1" x14ac:dyDescent="0.4">
      <c r="A546" s="886"/>
      <c r="B546" s="6"/>
      <c r="C546" s="75"/>
      <c r="D546" s="75"/>
      <c r="E546" s="75"/>
    </row>
    <row r="547" spans="1:9" ht="16.5" customHeight="1" x14ac:dyDescent="0.35">
      <c r="A547" s="886"/>
      <c r="B547" s="879" t="s">
        <v>1015</v>
      </c>
      <c r="C547" s="879"/>
      <c r="D547" s="879"/>
      <c r="E547" s="879"/>
      <c r="F547" s="879"/>
      <c r="G547" s="879"/>
      <c r="H547" s="879"/>
      <c r="I547" s="879"/>
    </row>
    <row r="548" spans="1:9" ht="20.149999999999999" customHeight="1" x14ac:dyDescent="0.4">
      <c r="A548" s="886"/>
      <c r="B548" s="6"/>
      <c r="C548" s="75"/>
      <c r="D548" s="64"/>
      <c r="E548" s="75"/>
    </row>
    <row r="549" spans="1:9" x14ac:dyDescent="0.35">
      <c r="A549" s="886"/>
      <c r="B549" s="49" t="s">
        <v>270</v>
      </c>
      <c r="C549" s="881" t="s">
        <v>598</v>
      </c>
      <c r="D549" s="881"/>
      <c r="E549" s="881"/>
      <c r="F549" s="881"/>
      <c r="G549" s="881"/>
      <c r="H549" s="881"/>
      <c r="I549" s="49" t="s">
        <v>272</v>
      </c>
    </row>
    <row r="550" spans="1:9" ht="40" customHeight="1" x14ac:dyDescent="0.35">
      <c r="A550" s="886"/>
      <c r="B550" s="50">
        <v>2020</v>
      </c>
      <c r="C550" s="877" t="s">
        <v>3061</v>
      </c>
      <c r="D550" s="877"/>
      <c r="E550" s="877"/>
      <c r="F550" s="877"/>
      <c r="G550" s="877"/>
      <c r="H550" s="877"/>
      <c r="I550" s="55" t="s">
        <v>275</v>
      </c>
    </row>
    <row r="551" spans="1:9" ht="55" customHeight="1" x14ac:dyDescent="0.35">
      <c r="A551" s="886"/>
      <c r="B551" s="50">
        <v>2021</v>
      </c>
      <c r="C551" s="877" t="s">
        <v>1960</v>
      </c>
      <c r="D551" s="877"/>
      <c r="E551" s="877"/>
      <c r="F551" s="877"/>
      <c r="G551" s="877"/>
      <c r="H551" s="877"/>
      <c r="I551" s="55" t="s">
        <v>318</v>
      </c>
    </row>
    <row r="552" spans="1:9" ht="55" customHeight="1" x14ac:dyDescent="0.35">
      <c r="A552" s="886"/>
      <c r="B552" s="50">
        <v>2022</v>
      </c>
      <c r="C552" s="877" t="s">
        <v>1016</v>
      </c>
      <c r="D552" s="877"/>
      <c r="E552" s="877"/>
      <c r="F552" s="877"/>
      <c r="G552" s="877"/>
      <c r="H552" s="877"/>
      <c r="I552" s="55" t="s">
        <v>318</v>
      </c>
    </row>
    <row r="553" spans="1:9" ht="65.25" customHeight="1" x14ac:dyDescent="0.35">
      <c r="A553" s="886"/>
      <c r="B553" s="50">
        <v>2023</v>
      </c>
      <c r="C553" s="877" t="s">
        <v>1017</v>
      </c>
      <c r="D553" s="877"/>
      <c r="E553" s="877"/>
      <c r="F553" s="877"/>
      <c r="G553" s="877"/>
      <c r="H553" s="877"/>
      <c r="I553" s="55" t="s">
        <v>318</v>
      </c>
    </row>
    <row r="554" spans="1:9" ht="62.25" customHeight="1" x14ac:dyDescent="0.35">
      <c r="A554" s="886"/>
      <c r="B554" s="50">
        <v>2024</v>
      </c>
      <c r="C554" s="877" t="s">
        <v>3062</v>
      </c>
      <c r="D554" s="877"/>
      <c r="E554" s="877"/>
      <c r="F554" s="877"/>
      <c r="G554" s="877"/>
      <c r="H554" s="877"/>
      <c r="I554" s="55" t="s">
        <v>318</v>
      </c>
    </row>
    <row r="555" spans="1:9" ht="43.5" customHeight="1" x14ac:dyDescent="0.35">
      <c r="A555" s="886"/>
      <c r="B555" s="877" t="s">
        <v>1018</v>
      </c>
      <c r="C555" s="877"/>
      <c r="D555" s="877"/>
      <c r="E555" s="877"/>
      <c r="F555" s="877"/>
      <c r="G555" s="877"/>
      <c r="H555" s="877"/>
      <c r="I555" s="877"/>
    </row>
    <row r="556" spans="1:9" ht="20.149999999999999" customHeight="1" x14ac:dyDescent="0.4">
      <c r="B556" s="6"/>
      <c r="C556" s="75"/>
      <c r="D556" s="75"/>
      <c r="E556" s="75"/>
    </row>
    <row r="557" spans="1:9" ht="20.149999999999999" customHeight="1" x14ac:dyDescent="0.35">
      <c r="B557" s="50" t="s">
        <v>279</v>
      </c>
      <c r="C557" s="524" t="s">
        <v>985</v>
      </c>
      <c r="D557" s="75"/>
      <c r="E557" s="75"/>
    </row>
    <row r="558" spans="1:9" ht="20.149999999999999" customHeight="1" x14ac:dyDescent="0.4">
      <c r="B558" s="6"/>
      <c r="C558" s="75"/>
      <c r="D558" s="75"/>
      <c r="E558" s="75"/>
    </row>
    <row r="559" spans="1:9" s="45" customFormat="1" ht="18" x14ac:dyDescent="0.4">
      <c r="B559" s="878" t="s">
        <v>1019</v>
      </c>
      <c r="C559" s="878"/>
      <c r="D559" s="63"/>
      <c r="E559" s="63"/>
      <c r="F559" s="62"/>
      <c r="G559" s="62"/>
      <c r="H559" s="62"/>
      <c r="I559" s="68"/>
    </row>
    <row r="560" spans="1:9" ht="20.149999999999999" customHeight="1" x14ac:dyDescent="0.4">
      <c r="A560" s="886"/>
      <c r="B560" s="6"/>
      <c r="C560" s="75"/>
      <c r="D560" s="75"/>
      <c r="E560" s="75"/>
    </row>
    <row r="561" spans="1:9" ht="16.5" customHeight="1" x14ac:dyDescent="0.35">
      <c r="A561" s="886"/>
      <c r="B561" s="879" t="s">
        <v>1020</v>
      </c>
      <c r="C561" s="879"/>
      <c r="D561" s="879"/>
      <c r="E561" s="879"/>
      <c r="F561" s="879"/>
      <c r="G561" s="879"/>
      <c r="H561" s="879"/>
      <c r="I561" s="879"/>
    </row>
    <row r="562" spans="1:9" ht="20.149999999999999" customHeight="1" x14ac:dyDescent="0.4">
      <c r="A562" s="886"/>
      <c r="B562" s="6"/>
      <c r="C562" s="75"/>
      <c r="D562" s="64"/>
      <c r="E562" s="75"/>
    </row>
    <row r="563" spans="1:9" x14ac:dyDescent="0.35">
      <c r="A563" s="886"/>
      <c r="B563" s="49" t="s">
        <v>270</v>
      </c>
      <c r="C563" s="881" t="s">
        <v>598</v>
      </c>
      <c r="D563" s="881"/>
      <c r="E563" s="881"/>
      <c r="F563" s="881"/>
      <c r="G563" s="881"/>
      <c r="H563" s="881"/>
      <c r="I563" s="49" t="s">
        <v>272</v>
      </c>
    </row>
    <row r="564" spans="1:9" ht="40" customHeight="1" x14ac:dyDescent="0.35">
      <c r="A564" s="886"/>
      <c r="B564" s="50">
        <v>2020</v>
      </c>
      <c r="C564" s="877" t="s">
        <v>1021</v>
      </c>
      <c r="D564" s="877"/>
      <c r="E564" s="877"/>
      <c r="F564" s="877"/>
      <c r="G564" s="877"/>
      <c r="H564" s="877"/>
      <c r="I564" s="55" t="s">
        <v>275</v>
      </c>
    </row>
    <row r="565" spans="1:9" ht="40" customHeight="1" x14ac:dyDescent="0.35">
      <c r="A565" s="886"/>
      <c r="B565" s="50">
        <v>2021</v>
      </c>
      <c r="C565" s="877" t="s">
        <v>1022</v>
      </c>
      <c r="D565" s="877"/>
      <c r="E565" s="877"/>
      <c r="F565" s="877"/>
      <c r="G565" s="877"/>
      <c r="H565" s="877"/>
      <c r="I565" s="451" t="s">
        <v>5</v>
      </c>
    </row>
    <row r="566" spans="1:9" ht="40" customHeight="1" x14ac:dyDescent="0.35">
      <c r="A566" s="886"/>
      <c r="B566" s="50">
        <v>2022</v>
      </c>
      <c r="C566" s="877" t="s">
        <v>1023</v>
      </c>
      <c r="D566" s="877"/>
      <c r="E566" s="877"/>
      <c r="F566" s="877"/>
      <c r="G566" s="877"/>
      <c r="H566" s="877"/>
      <c r="I566" s="451" t="s">
        <v>5</v>
      </c>
    </row>
    <row r="567" spans="1:9" ht="40" customHeight="1" x14ac:dyDescent="0.35">
      <c r="A567" s="886"/>
      <c r="B567" s="50">
        <v>2023</v>
      </c>
      <c r="C567" s="877" t="s">
        <v>1024</v>
      </c>
      <c r="D567" s="877"/>
      <c r="E567" s="877"/>
      <c r="F567" s="877"/>
      <c r="G567" s="877"/>
      <c r="H567" s="877"/>
      <c r="I567" s="451" t="s">
        <v>5</v>
      </c>
    </row>
    <row r="568" spans="1:9" ht="40" customHeight="1" x14ac:dyDescent="0.35">
      <c r="A568" s="886"/>
      <c r="B568" s="50">
        <v>2024</v>
      </c>
      <c r="C568" s="877" t="s">
        <v>3063</v>
      </c>
      <c r="D568" s="877"/>
      <c r="E568" s="877"/>
      <c r="F568" s="877"/>
      <c r="G568" s="877"/>
      <c r="H568" s="877"/>
      <c r="I568" s="451" t="s">
        <v>5</v>
      </c>
    </row>
    <row r="569" spans="1:9" ht="52" customHeight="1" x14ac:dyDescent="0.35">
      <c r="A569" s="886"/>
      <c r="B569" s="877" t="s">
        <v>1025</v>
      </c>
      <c r="C569" s="877"/>
      <c r="D569" s="877"/>
      <c r="E569" s="877"/>
      <c r="F569" s="877"/>
      <c r="G569" s="877"/>
      <c r="H569" s="877"/>
      <c r="I569" s="877"/>
    </row>
    <row r="570" spans="1:9" ht="20.149999999999999" customHeight="1" x14ac:dyDescent="0.4">
      <c r="B570" s="6"/>
      <c r="C570" s="75"/>
      <c r="D570" s="75"/>
      <c r="E570" s="75"/>
    </row>
    <row r="571" spans="1:9" ht="20.149999999999999" customHeight="1" x14ac:dyDescent="0.4">
      <c r="B571" s="6"/>
      <c r="C571" s="75"/>
      <c r="D571" s="75"/>
      <c r="E571" s="75"/>
    </row>
    <row r="572" spans="1:9" s="45" customFormat="1" ht="18" x14ac:dyDescent="0.35">
      <c r="B572" s="897" t="s">
        <v>2889</v>
      </c>
      <c r="C572" s="897"/>
      <c r="D572" s="897"/>
      <c r="E572" s="63"/>
      <c r="F572" s="62"/>
      <c r="G572" s="62"/>
      <c r="H572" s="62"/>
      <c r="I572" s="68"/>
    </row>
    <row r="573" spans="1:9" ht="20.149999999999999" customHeight="1" x14ac:dyDescent="0.4">
      <c r="A573" s="886"/>
      <c r="B573" s="6"/>
      <c r="C573" s="75"/>
      <c r="D573" s="75"/>
      <c r="E573" s="75"/>
    </row>
    <row r="574" spans="1:9" ht="16.5" customHeight="1" x14ac:dyDescent="0.35">
      <c r="A574" s="886"/>
      <c r="B574" s="879" t="s">
        <v>1027</v>
      </c>
      <c r="C574" s="879"/>
      <c r="D574" s="879"/>
      <c r="E574" s="879"/>
      <c r="F574" s="879"/>
      <c r="G574" s="879"/>
      <c r="H574" s="879"/>
      <c r="I574" s="879"/>
    </row>
    <row r="575" spans="1:9" ht="20.149999999999999" customHeight="1" x14ac:dyDescent="0.35">
      <c r="A575" s="886"/>
      <c r="B575" s="58"/>
      <c r="C575" s="57"/>
      <c r="D575" s="57"/>
      <c r="E575" s="57"/>
      <c r="F575" s="57"/>
      <c r="G575" s="57"/>
      <c r="H575" s="57"/>
      <c r="I575" s="57"/>
    </row>
    <row r="576" spans="1:9" ht="30.65" customHeight="1" x14ac:dyDescent="0.35">
      <c r="A576" s="886"/>
      <c r="B576" s="927" t="s">
        <v>1028</v>
      </c>
      <c r="C576" s="927"/>
      <c r="D576" s="927"/>
      <c r="E576" s="927"/>
      <c r="F576" s="927"/>
      <c r="G576" s="927"/>
      <c r="H576" s="927"/>
      <c r="I576" s="927"/>
    </row>
    <row r="577" spans="1:16" ht="20.149999999999999" customHeight="1" x14ac:dyDescent="0.4">
      <c r="A577" s="886"/>
      <c r="B577" s="6"/>
      <c r="C577" s="75"/>
      <c r="D577" s="64"/>
      <c r="E577" s="75"/>
    </row>
    <row r="578" spans="1:16" x14ac:dyDescent="0.35">
      <c r="A578" s="886"/>
      <c r="B578" s="881" t="s">
        <v>270</v>
      </c>
      <c r="C578" s="881" t="s">
        <v>598</v>
      </c>
      <c r="D578" s="881"/>
      <c r="E578" s="881"/>
      <c r="F578" s="881"/>
      <c r="G578" s="881"/>
      <c r="H578" s="881"/>
      <c r="I578" s="881" t="s">
        <v>272</v>
      </c>
    </row>
    <row r="579" spans="1:16" ht="20.149999999999999" customHeight="1" x14ac:dyDescent="0.35">
      <c r="A579" s="886"/>
      <c r="B579" s="881"/>
      <c r="C579" s="881" t="s">
        <v>2943</v>
      </c>
      <c r="D579" s="881"/>
      <c r="E579" s="881"/>
      <c r="F579" s="881"/>
      <c r="G579" s="881"/>
      <c r="H579" s="881"/>
      <c r="I579" s="881"/>
    </row>
    <row r="580" spans="1:16" ht="27.75" customHeight="1" x14ac:dyDescent="0.35">
      <c r="A580" s="886"/>
      <c r="B580" s="881"/>
      <c r="C580" s="953" t="s">
        <v>1029</v>
      </c>
      <c r="D580" s="953"/>
      <c r="E580" s="953" t="s">
        <v>1030</v>
      </c>
      <c r="F580" s="953"/>
      <c r="G580" s="953" t="s">
        <v>2594</v>
      </c>
      <c r="H580" s="953"/>
      <c r="I580" s="881"/>
    </row>
    <row r="581" spans="1:16" ht="40" customHeight="1" x14ac:dyDescent="0.35">
      <c r="A581" s="886"/>
      <c r="B581" s="50">
        <v>2020</v>
      </c>
      <c r="C581" s="901" t="s">
        <v>2944</v>
      </c>
      <c r="D581" s="957"/>
      <c r="E581" s="957" t="s">
        <v>2945</v>
      </c>
      <c r="F581" s="957"/>
      <c r="G581" s="957" t="s">
        <v>882</v>
      </c>
      <c r="H581" s="957"/>
      <c r="I581" s="55" t="s">
        <v>275</v>
      </c>
      <c r="K581" s="958"/>
      <c r="L581" s="958"/>
      <c r="M581" s="53"/>
      <c r="N581" s="53"/>
      <c r="O581" s="53"/>
      <c r="P581" s="53"/>
    </row>
    <row r="582" spans="1:16" ht="40" customHeight="1" x14ac:dyDescent="0.35">
      <c r="A582" s="886"/>
      <c r="B582" s="50">
        <v>2021</v>
      </c>
      <c r="C582" s="901" t="s">
        <v>2946</v>
      </c>
      <c r="D582" s="957"/>
      <c r="E582" s="901" t="s">
        <v>2947</v>
      </c>
      <c r="F582" s="957"/>
      <c r="G582" s="957" t="s">
        <v>1380</v>
      </c>
      <c r="H582" s="957"/>
      <c r="I582" s="451" t="s">
        <v>5</v>
      </c>
      <c r="K582" s="958"/>
      <c r="L582" s="958"/>
      <c r="M582" s="53"/>
      <c r="N582" s="53"/>
      <c r="O582" s="53"/>
      <c r="P582" s="53"/>
    </row>
    <row r="583" spans="1:16" ht="40" customHeight="1" x14ac:dyDescent="0.35">
      <c r="A583" s="886"/>
      <c r="B583" s="50">
        <v>2022</v>
      </c>
      <c r="C583" s="901" t="s">
        <v>3145</v>
      </c>
      <c r="D583" s="957"/>
      <c r="E583" s="901" t="s">
        <v>3146</v>
      </c>
      <c r="F583" s="957"/>
      <c r="G583" s="957" t="s">
        <v>1377</v>
      </c>
      <c r="H583" s="957"/>
      <c r="I583" s="451" t="s">
        <v>5</v>
      </c>
      <c r="K583" s="958"/>
      <c r="L583" s="958"/>
      <c r="M583" s="53"/>
      <c r="N583" s="53"/>
      <c r="O583" s="53"/>
      <c r="P583" s="53"/>
    </row>
    <row r="584" spans="1:16" ht="40" customHeight="1" x14ac:dyDescent="0.35">
      <c r="A584" s="886"/>
      <c r="B584" s="50">
        <v>2023</v>
      </c>
      <c r="C584" s="901" t="s">
        <v>3147</v>
      </c>
      <c r="D584" s="957"/>
      <c r="E584" s="901" t="s">
        <v>3148</v>
      </c>
      <c r="F584" s="957"/>
      <c r="G584" s="957" t="s">
        <v>2948</v>
      </c>
      <c r="H584" s="957"/>
      <c r="I584" s="451" t="s">
        <v>5</v>
      </c>
      <c r="K584" s="82"/>
    </row>
    <row r="585" spans="1:16" ht="40" customHeight="1" x14ac:dyDescent="0.35">
      <c r="A585" s="82"/>
      <c r="B585" s="50">
        <v>2024</v>
      </c>
      <c r="C585" s="901" t="s">
        <v>2949</v>
      </c>
      <c r="D585" s="957"/>
      <c r="E585" s="901" t="s">
        <v>3007</v>
      </c>
      <c r="F585" s="957"/>
      <c r="G585" s="901" t="s">
        <v>943</v>
      </c>
      <c r="H585" s="957"/>
      <c r="I585" s="451" t="s">
        <v>5</v>
      </c>
      <c r="K585" s="82"/>
    </row>
    <row r="586" spans="1:16" ht="89.25" customHeight="1" x14ac:dyDescent="0.35">
      <c r="B586" s="877" t="s">
        <v>1044</v>
      </c>
      <c r="C586" s="877"/>
      <c r="D586" s="877"/>
      <c r="E586" s="877"/>
      <c r="F586" s="877"/>
      <c r="G586" s="877"/>
      <c r="H586" s="877"/>
      <c r="I586" s="877"/>
    </row>
    <row r="587" spans="1:16" ht="14.5" customHeight="1" x14ac:dyDescent="0.35">
      <c r="B587" s="50"/>
      <c r="C587" s="72"/>
      <c r="D587" s="72"/>
      <c r="E587" s="72"/>
      <c r="F587" s="72"/>
      <c r="G587" s="72"/>
      <c r="H587" s="72"/>
      <c r="I587" s="53"/>
    </row>
    <row r="588" spans="1:16" ht="14.5" customHeight="1" x14ac:dyDescent="0.35">
      <c r="B588" s="50"/>
      <c r="C588" s="72"/>
      <c r="D588" s="72"/>
      <c r="E588" s="72"/>
      <c r="F588" s="72"/>
      <c r="G588" s="72"/>
      <c r="H588" s="72"/>
      <c r="I588" s="53"/>
    </row>
    <row r="589" spans="1:16" ht="14.5" customHeight="1" x14ac:dyDescent="0.35">
      <c r="B589" s="50"/>
      <c r="C589" s="72"/>
      <c r="D589" s="72"/>
      <c r="E589" s="72"/>
      <c r="F589" s="72"/>
      <c r="G589" s="72"/>
      <c r="H589"/>
      <c r="I589"/>
    </row>
    <row r="590" spans="1:16" ht="14.5" customHeight="1" x14ac:dyDescent="0.35">
      <c r="B590" s="50"/>
      <c r="C590" s="72"/>
      <c r="D590" s="72"/>
      <c r="E590" s="72"/>
      <c r="F590" s="72"/>
      <c r="G590" s="72"/>
      <c r="H590"/>
      <c r="I590"/>
    </row>
    <row r="591" spans="1:16" ht="14.5" customHeight="1" x14ac:dyDescent="0.35">
      <c r="B591" s="50"/>
      <c r="C591" s="72"/>
      <c r="D591" s="72"/>
      <c r="E591" s="72"/>
      <c r="F591" s="72"/>
      <c r="G591" s="72"/>
      <c r="H591"/>
      <c r="I591"/>
    </row>
    <row r="592" spans="1:16" ht="14.5" customHeight="1" x14ac:dyDescent="0.35">
      <c r="B592" s="50"/>
      <c r="C592" s="72"/>
      <c r="D592" s="72"/>
      <c r="E592" s="72"/>
      <c r="F592" s="72"/>
      <c r="G592" s="72"/>
      <c r="H592"/>
      <c r="I592"/>
    </row>
    <row r="593" spans="2:9" ht="14.5" customHeight="1" x14ac:dyDescent="0.35">
      <c r="B593" s="50"/>
      <c r="C593" s="72"/>
      <c r="D593" s="72"/>
      <c r="E593" s="72"/>
      <c r="F593" s="72"/>
      <c r="G593" s="72"/>
      <c r="H593"/>
      <c r="I593"/>
    </row>
    <row r="594" spans="2:9" ht="14.5" customHeight="1" x14ac:dyDescent="0.35">
      <c r="B594" s="50"/>
      <c r="C594" s="72"/>
      <c r="D594" s="72"/>
      <c r="E594" s="72"/>
      <c r="F594" s="72"/>
      <c r="G594" s="72"/>
      <c r="H594"/>
      <c r="I594"/>
    </row>
    <row r="595" spans="2:9" ht="14.5" customHeight="1" x14ac:dyDescent="0.35">
      <c r="B595" s="50"/>
      <c r="C595" s="72"/>
      <c r="D595" s="72"/>
      <c r="E595" s="72"/>
      <c r="F595" s="72"/>
      <c r="G595" s="72"/>
      <c r="H595"/>
      <c r="I595"/>
    </row>
    <row r="596" spans="2:9" ht="14.5" customHeight="1" x14ac:dyDescent="0.35">
      <c r="B596" s="50"/>
      <c r="C596" s="72"/>
      <c r="D596" s="72"/>
      <c r="E596" s="72"/>
      <c r="F596" s="72"/>
      <c r="G596" s="72"/>
      <c r="H596"/>
      <c r="I596"/>
    </row>
    <row r="597" spans="2:9" ht="14.5" customHeight="1" x14ac:dyDescent="0.35">
      <c r="B597" s="50"/>
      <c r="C597" s="72"/>
      <c r="D597" s="72"/>
      <c r="E597" s="72"/>
      <c r="F597" s="72"/>
      <c r="G597" s="72"/>
      <c r="H597" s="72"/>
      <c r="I597" s="53"/>
    </row>
    <row r="598" spans="2:9" ht="14.5" customHeight="1" x14ac:dyDescent="0.35">
      <c r="B598" s="50"/>
      <c r="C598" s="72"/>
      <c r="D598" s="72"/>
      <c r="E598" s="72"/>
      <c r="F598" s="72"/>
      <c r="G598" s="72"/>
      <c r="H598" s="72"/>
      <c r="I598" s="53"/>
    </row>
    <row r="599" spans="2:9" ht="14.5" customHeight="1" x14ac:dyDescent="0.35">
      <c r="B599" s="50"/>
      <c r="C599" s="72"/>
      <c r="D599" s="72"/>
      <c r="E599" s="72"/>
      <c r="F599" s="72"/>
      <c r="G599" s="72"/>
      <c r="H599" s="72"/>
      <c r="I599" s="53"/>
    </row>
    <row r="600" spans="2:9" ht="14.5" customHeight="1" x14ac:dyDescent="0.35">
      <c r="B600" s="50"/>
      <c r="C600" s="72"/>
      <c r="D600" s="72"/>
      <c r="E600" s="72"/>
      <c r="F600" s="72"/>
      <c r="G600" s="72"/>
      <c r="H600" s="72"/>
      <c r="I600" s="53"/>
    </row>
    <row r="601" spans="2:9" ht="14.5" customHeight="1" x14ac:dyDescent="0.35">
      <c r="B601" s="50"/>
      <c r="C601" s="72"/>
      <c r="D601" s="72"/>
      <c r="E601" s="72"/>
      <c r="F601" s="72"/>
      <c r="G601" s="72"/>
      <c r="H601" s="72"/>
      <c r="I601" s="53"/>
    </row>
    <row r="602" spans="2:9" ht="14.5" customHeight="1" x14ac:dyDescent="0.35"/>
    <row r="603" spans="2:9" ht="14.5" customHeight="1" x14ac:dyDescent="0.35"/>
    <row r="604" spans="2:9" s="92" customFormat="1" ht="14.5" customHeight="1" x14ac:dyDescent="0.35">
      <c r="I604"/>
    </row>
    <row r="605" spans="2:9" s="92" customFormat="1" ht="14.5" customHeight="1" x14ac:dyDescent="0.35">
      <c r="I605"/>
    </row>
    <row r="606" spans="2:9" s="92" customFormat="1" ht="14.5" customHeight="1" x14ac:dyDescent="0.35">
      <c r="I606"/>
    </row>
    <row r="607" spans="2:9" s="92" customFormat="1" ht="14.5" customHeight="1" x14ac:dyDescent="0.35">
      <c r="I607"/>
    </row>
    <row r="608" spans="2:9" s="92" customFormat="1" ht="14.5" customHeight="1" x14ac:dyDescent="0.35">
      <c r="I608"/>
    </row>
    <row r="609" spans="7:9" s="92" customFormat="1" ht="14.5" customHeight="1" x14ac:dyDescent="0.35">
      <c r="I609"/>
    </row>
    <row r="610" spans="7:9" ht="14.5" customHeight="1" x14ac:dyDescent="0.35">
      <c r="G610"/>
      <c r="I610"/>
    </row>
    <row r="611" spans="7:9" ht="14.5" customHeight="1" x14ac:dyDescent="0.35">
      <c r="G611"/>
      <c r="I611"/>
    </row>
    <row r="612" spans="7:9" ht="14.5" customHeight="1" x14ac:dyDescent="0.35">
      <c r="G612"/>
      <c r="I612"/>
    </row>
    <row r="613" spans="7:9" ht="14.5" customHeight="1" x14ac:dyDescent="0.35">
      <c r="G613"/>
      <c r="I613"/>
    </row>
    <row r="614" spans="7:9" ht="14.5" customHeight="1" x14ac:dyDescent="0.35">
      <c r="G614"/>
      <c r="I614"/>
    </row>
    <row r="615" spans="7:9" ht="14.5" customHeight="1" x14ac:dyDescent="0.35">
      <c r="G615"/>
      <c r="I615"/>
    </row>
    <row r="616" spans="7:9" ht="14.5" customHeight="1" x14ac:dyDescent="0.35">
      <c r="G616"/>
      <c r="I616"/>
    </row>
    <row r="617" spans="7:9" ht="14.5" customHeight="1" x14ac:dyDescent="0.35">
      <c r="G617"/>
      <c r="I617"/>
    </row>
    <row r="618" spans="7:9" ht="14.5" customHeight="1" x14ac:dyDescent="0.35">
      <c r="G618"/>
      <c r="I618"/>
    </row>
    <row r="619" spans="7:9" ht="14.5" customHeight="1" x14ac:dyDescent="0.35">
      <c r="G619"/>
      <c r="I619"/>
    </row>
    <row r="620" spans="7:9" ht="14.5" customHeight="1" x14ac:dyDescent="0.35">
      <c r="G620"/>
      <c r="I620"/>
    </row>
    <row r="621" spans="7:9" ht="14.5" customHeight="1" x14ac:dyDescent="0.35">
      <c r="G621"/>
      <c r="I621"/>
    </row>
    <row r="622" spans="7:9" ht="14.5" customHeight="1" x14ac:dyDescent="0.35">
      <c r="G622"/>
      <c r="I622"/>
    </row>
    <row r="623" spans="7:9" ht="14.5" customHeight="1" x14ac:dyDescent="0.35">
      <c r="G623"/>
      <c r="I623"/>
    </row>
    <row r="624" spans="7:9" ht="14.5" customHeight="1" x14ac:dyDescent="0.35">
      <c r="G624"/>
      <c r="I624"/>
    </row>
    <row r="625" spans="5:10" ht="14.5" customHeight="1" x14ac:dyDescent="0.35">
      <c r="G625"/>
      <c r="I625"/>
    </row>
    <row r="626" spans="5:10" ht="14.5" customHeight="1" x14ac:dyDescent="0.35">
      <c r="G626"/>
      <c r="I626"/>
    </row>
    <row r="627" spans="5:10" ht="14.5" customHeight="1" x14ac:dyDescent="0.35">
      <c r="G627"/>
      <c r="I627"/>
    </row>
    <row r="628" spans="5:10" ht="14.5" customHeight="1" x14ac:dyDescent="0.35">
      <c r="G628"/>
      <c r="I628"/>
    </row>
    <row r="629" spans="5:10" s="92" customFormat="1" ht="14.5" customHeight="1" x14ac:dyDescent="0.35">
      <c r="I629"/>
      <c r="J629"/>
    </row>
    <row r="630" spans="5:10" s="92" customFormat="1" ht="14.5" customHeight="1" x14ac:dyDescent="0.35">
      <c r="J630"/>
    </row>
    <row r="631" spans="5:10" s="92" customFormat="1" ht="14.5" customHeight="1" x14ac:dyDescent="0.35">
      <c r="J631"/>
    </row>
    <row r="632" spans="5:10" s="92" customFormat="1" ht="14.5" customHeight="1" x14ac:dyDescent="0.35">
      <c r="J632"/>
    </row>
    <row r="633" spans="5:10" s="92" customFormat="1" ht="14.5" customHeight="1" x14ac:dyDescent="0.35">
      <c r="J633"/>
    </row>
    <row r="634" spans="5:10" s="92" customFormat="1" ht="14.5" customHeight="1" x14ac:dyDescent="0.35">
      <c r="J634"/>
    </row>
    <row r="635" spans="5:10" ht="14.5" customHeight="1" x14ac:dyDescent="0.35">
      <c r="E635" s="127"/>
      <c r="H635"/>
      <c r="I635"/>
    </row>
    <row r="636" spans="5:10" ht="14.5" customHeight="1" x14ac:dyDescent="0.35">
      <c r="E636" s="127"/>
      <c r="H636"/>
      <c r="I636"/>
    </row>
    <row r="637" spans="5:10" ht="14.5" customHeight="1" x14ac:dyDescent="0.35">
      <c r="E637" s="127"/>
      <c r="H637"/>
      <c r="I637"/>
    </row>
    <row r="638" spans="5:10" ht="14.5" customHeight="1" x14ac:dyDescent="0.35">
      <c r="E638" s="127"/>
      <c r="H638"/>
      <c r="I638"/>
    </row>
    <row r="639" spans="5:10" ht="14.5" customHeight="1" x14ac:dyDescent="0.35">
      <c r="E639" s="127"/>
      <c r="H639"/>
      <c r="I639"/>
    </row>
    <row r="640" spans="5:10" ht="14.5" customHeight="1" x14ac:dyDescent="0.35">
      <c r="E640" s="127"/>
      <c r="H640"/>
      <c r="I640"/>
    </row>
    <row r="641" spans="5:9" ht="14.5" customHeight="1" x14ac:dyDescent="0.35">
      <c r="E641" s="127"/>
      <c r="H641"/>
      <c r="I641"/>
    </row>
    <row r="642" spans="5:9" ht="14.5" customHeight="1" x14ac:dyDescent="0.35">
      <c r="E642" s="127"/>
      <c r="H642"/>
      <c r="I642"/>
    </row>
    <row r="643" spans="5:9" ht="14.5" customHeight="1" x14ac:dyDescent="0.35">
      <c r="E643" s="127"/>
      <c r="H643"/>
      <c r="I643"/>
    </row>
    <row r="644" spans="5:9" ht="14.5" customHeight="1" x14ac:dyDescent="0.35">
      <c r="E644" s="127"/>
      <c r="H644"/>
      <c r="I644"/>
    </row>
    <row r="645" spans="5:9" ht="14.5" customHeight="1" x14ac:dyDescent="0.35">
      <c r="E645" s="127"/>
      <c r="H645"/>
      <c r="I645"/>
    </row>
    <row r="646" spans="5:9" ht="14.5" customHeight="1" x14ac:dyDescent="0.35">
      <c r="E646" s="127"/>
      <c r="H646"/>
      <c r="I646"/>
    </row>
    <row r="647" spans="5:9" ht="14.5" customHeight="1" x14ac:dyDescent="0.35">
      <c r="E647" s="127"/>
      <c r="H647"/>
      <c r="I647"/>
    </row>
    <row r="648" spans="5:9" ht="14.5" customHeight="1" x14ac:dyDescent="0.35">
      <c r="E648" s="127"/>
      <c r="H648"/>
      <c r="I648"/>
    </row>
    <row r="649" spans="5:9" ht="14.5" customHeight="1" x14ac:dyDescent="0.35">
      <c r="E649" s="127"/>
      <c r="H649"/>
      <c r="I649"/>
    </row>
    <row r="650" spans="5:9" ht="14.5" customHeight="1" x14ac:dyDescent="0.35">
      <c r="E650" s="127"/>
      <c r="H650"/>
      <c r="I650"/>
    </row>
    <row r="651" spans="5:9" ht="14.5" customHeight="1" x14ac:dyDescent="0.35">
      <c r="E651" s="127"/>
      <c r="H651"/>
      <c r="I651"/>
    </row>
    <row r="652" spans="5:9" ht="14.5" customHeight="1" x14ac:dyDescent="0.35">
      <c r="E652" s="127"/>
      <c r="H652"/>
      <c r="I652"/>
    </row>
    <row r="653" spans="5:9" ht="14.5" customHeight="1" x14ac:dyDescent="0.35">
      <c r="E653" s="127"/>
      <c r="H653"/>
      <c r="I653"/>
    </row>
    <row r="654" spans="5:9" ht="14.5" customHeight="1" x14ac:dyDescent="0.35">
      <c r="E654" s="127"/>
      <c r="H654"/>
      <c r="I654"/>
    </row>
    <row r="655" spans="5:9" ht="14.5" customHeight="1" x14ac:dyDescent="0.35">
      <c r="E655" s="127"/>
      <c r="H655"/>
      <c r="I655"/>
    </row>
    <row r="656" spans="5:9" ht="14.5" customHeight="1" x14ac:dyDescent="0.35">
      <c r="E656" s="127"/>
      <c r="H656"/>
      <c r="I656"/>
    </row>
    <row r="657" spans="1:9" ht="14.5" customHeight="1" x14ac:dyDescent="0.35">
      <c r="E657" s="127"/>
      <c r="H657"/>
      <c r="I657"/>
    </row>
    <row r="658" spans="1:9" x14ac:dyDescent="0.35">
      <c r="E658" s="127"/>
      <c r="H658"/>
      <c r="I658"/>
    </row>
    <row r="659" spans="1:9" x14ac:dyDescent="0.35">
      <c r="E659" s="127"/>
      <c r="H659"/>
      <c r="I659"/>
    </row>
    <row r="660" spans="1:9" hidden="1" x14ac:dyDescent="0.35">
      <c r="B660" s="117" t="s">
        <v>1045</v>
      </c>
      <c r="C660" s="118" t="s">
        <v>1046</v>
      </c>
      <c r="D660" s="121" t="s">
        <v>1673</v>
      </c>
      <c r="E660" s="123" t="s">
        <v>1047</v>
      </c>
      <c r="F660" s="142" t="s">
        <v>1048</v>
      </c>
      <c r="G660" s="130" t="s">
        <v>1049</v>
      </c>
      <c r="H660" s="115" t="s">
        <v>603</v>
      </c>
      <c r="I660"/>
    </row>
    <row r="661" spans="1:9" hidden="1" x14ac:dyDescent="0.35">
      <c r="B661" s="115">
        <v>2018</v>
      </c>
      <c r="C661" s="119">
        <v>10.239403859188011</v>
      </c>
      <c r="D661" s="122">
        <v>34.988186843316427</v>
      </c>
      <c r="E661" s="124">
        <v>6.8003371414272635</v>
      </c>
      <c r="F661" s="143">
        <v>22.371449295439827</v>
      </c>
      <c r="G661" s="131">
        <v>7.4544903300526189</v>
      </c>
      <c r="H661" s="116">
        <v>81.853867469424159</v>
      </c>
      <c r="I661" s="171">
        <f>SUM(C661:G661)</f>
        <v>81.853867469424145</v>
      </c>
    </row>
    <row r="662" spans="1:9" hidden="1" x14ac:dyDescent="0.35">
      <c r="A662" s="170"/>
      <c r="B662" s="115">
        <v>2019</v>
      </c>
      <c r="C662" s="119">
        <v>12.2</v>
      </c>
      <c r="D662" s="122">
        <v>11.46945509975995</v>
      </c>
      <c r="E662" s="124">
        <v>1.630288472758149</v>
      </c>
      <c r="F662" s="143">
        <v>11.772102048780473</v>
      </c>
      <c r="G662" s="131">
        <v>3.1604107619988087</v>
      </c>
      <c r="H662" s="116">
        <v>40.299999999999997</v>
      </c>
      <c r="I662" s="171">
        <f t="shared" ref="I662:I674" si="1">SUM(C662:G662)</f>
        <v>40.232256383297383</v>
      </c>
    </row>
    <row r="663" spans="1:9" hidden="1" x14ac:dyDescent="0.35">
      <c r="B663" s="115">
        <v>2020</v>
      </c>
      <c r="C663" s="119">
        <v>15.233664864952649</v>
      </c>
      <c r="D663" s="122">
        <v>14.1</v>
      </c>
      <c r="E663" s="124">
        <v>0.48540657080069183</v>
      </c>
      <c r="F663" s="143">
        <v>16.491128467041626</v>
      </c>
      <c r="G663" s="131">
        <v>0.89677540005381406</v>
      </c>
      <c r="H663" s="116">
        <v>47.172452093091216</v>
      </c>
      <c r="I663" s="171">
        <f t="shared" si="1"/>
        <v>47.206975302848775</v>
      </c>
    </row>
    <row r="664" spans="1:9" hidden="1" x14ac:dyDescent="0.35">
      <c r="B664" s="115">
        <v>2021</v>
      </c>
      <c r="C664" s="119">
        <v>8</v>
      </c>
      <c r="D664" s="181">
        <v>18.100000000000001</v>
      </c>
      <c r="E664" s="124">
        <v>3.0103290491851427</v>
      </c>
      <c r="F664" s="143">
        <v>18.256472403974399</v>
      </c>
      <c r="G664" s="131">
        <v>1.4435588983861978</v>
      </c>
      <c r="H664" s="183">
        <v>48.8</v>
      </c>
      <c r="I664" s="171">
        <f t="shared" si="1"/>
        <v>48.810360351545739</v>
      </c>
    </row>
    <row r="665" spans="1:9" hidden="1" x14ac:dyDescent="0.35">
      <c r="B665" s="115">
        <v>2022</v>
      </c>
      <c r="C665" s="119">
        <v>5.7445160006041869</v>
      </c>
      <c r="D665" s="122">
        <v>19.814409896228945</v>
      </c>
      <c r="E665" s="124">
        <v>2.8353228385375067</v>
      </c>
      <c r="F665" s="143">
        <v>15.6339163140909</v>
      </c>
      <c r="G665" s="131">
        <v>8.7019992673700006</v>
      </c>
      <c r="H665" s="116">
        <v>52.730164316831541</v>
      </c>
      <c r="I665" s="171">
        <f t="shared" si="1"/>
        <v>52.730164316831534</v>
      </c>
    </row>
    <row r="666" spans="1:9" hidden="1" x14ac:dyDescent="0.35">
      <c r="B666" s="115">
        <v>2023</v>
      </c>
      <c r="C666" s="119">
        <v>13.020742354052357</v>
      </c>
      <c r="D666" s="122">
        <v>16.949689381119573</v>
      </c>
      <c r="E666" s="124">
        <v>2.9769025960128896</v>
      </c>
      <c r="F666" s="143">
        <v>16.086095621923512</v>
      </c>
      <c r="G666" s="131">
        <v>6.0272081285386108</v>
      </c>
      <c r="H666" s="116">
        <v>55.06063808164695</v>
      </c>
      <c r="I666" s="171"/>
    </row>
    <row r="667" spans="1:9" hidden="1" x14ac:dyDescent="0.35">
      <c r="B667" s="115">
        <v>2024</v>
      </c>
      <c r="C667" s="625">
        <v>4.6688047057900377</v>
      </c>
      <c r="D667" s="626">
        <v>16.856569518288303</v>
      </c>
      <c r="E667" s="627">
        <v>3.1014208427817831</v>
      </c>
      <c r="F667" s="628">
        <v>16.397314374879841</v>
      </c>
      <c r="G667" s="629">
        <v>8.294604722004765</v>
      </c>
      <c r="H667" s="630">
        <v>49.31871416374473</v>
      </c>
      <c r="I667" s="171"/>
    </row>
    <row r="668" spans="1:9" hidden="1" x14ac:dyDescent="0.35">
      <c r="E668" s="127"/>
      <c r="H668"/>
      <c r="I668" s="171"/>
    </row>
    <row r="669" spans="1:9" hidden="1" x14ac:dyDescent="0.35">
      <c r="B669" s="117" t="s">
        <v>1050</v>
      </c>
      <c r="C669" s="118" t="s">
        <v>1046</v>
      </c>
      <c r="D669" s="121" t="s">
        <v>1673</v>
      </c>
      <c r="E669" s="125" t="s">
        <v>1051</v>
      </c>
      <c r="F669" s="142" t="s">
        <v>1048</v>
      </c>
      <c r="G669" s="130" t="s">
        <v>1049</v>
      </c>
      <c r="H669" s="115" t="s">
        <v>424</v>
      </c>
      <c r="I669" s="171"/>
    </row>
    <row r="670" spans="1:9" hidden="1" x14ac:dyDescent="0.35">
      <c r="B670" s="115">
        <v>2018</v>
      </c>
      <c r="C670" s="119">
        <v>132.48746955107734</v>
      </c>
      <c r="D670" s="122">
        <v>28.590795733465164</v>
      </c>
      <c r="E670" s="126">
        <v>5.7539999999999996</v>
      </c>
      <c r="F670" s="143">
        <v>2.4787408543881182</v>
      </c>
      <c r="G670" s="131">
        <v>1.4262858225386796</v>
      </c>
      <c r="H670" s="116">
        <v>170.73729196146931</v>
      </c>
      <c r="I670" s="171">
        <f t="shared" si="1"/>
        <v>170.73729196146931</v>
      </c>
    </row>
    <row r="671" spans="1:9" hidden="1" x14ac:dyDescent="0.35">
      <c r="B671" s="115">
        <v>2019</v>
      </c>
      <c r="C671" s="119">
        <v>70.969172961952637</v>
      </c>
      <c r="D671" s="122">
        <v>11.446451202415265</v>
      </c>
      <c r="E671" s="126">
        <v>0</v>
      </c>
      <c r="F671" s="143">
        <v>2.3452623461131683</v>
      </c>
      <c r="G671" s="131">
        <v>1.5334423662042918</v>
      </c>
      <c r="H671" s="116">
        <v>86.29432887668537</v>
      </c>
      <c r="I671" s="171">
        <f t="shared" si="1"/>
        <v>86.29432887668537</v>
      </c>
    </row>
    <row r="672" spans="1:9" hidden="1" x14ac:dyDescent="0.35">
      <c r="B672" s="115">
        <v>2020</v>
      </c>
      <c r="C672" s="119">
        <v>90.19872854796057</v>
      </c>
      <c r="D672" s="122">
        <v>7.4888043483130362</v>
      </c>
      <c r="E672" s="126">
        <v>0</v>
      </c>
      <c r="F672" s="143">
        <v>0.46578988446884217</v>
      </c>
      <c r="G672" s="131">
        <v>0.91393726115782703</v>
      </c>
      <c r="H672" s="116">
        <v>99.067260041900283</v>
      </c>
      <c r="I672" s="171">
        <f t="shared" si="1"/>
        <v>99.067260041900283</v>
      </c>
    </row>
    <row r="673" spans="2:10" hidden="1" x14ac:dyDescent="0.35">
      <c r="B673" s="115">
        <v>2021</v>
      </c>
      <c r="C673" s="119">
        <v>66.104142699669239</v>
      </c>
      <c r="D673" s="182">
        <v>8.1999999999999993</v>
      </c>
      <c r="E673" s="126">
        <v>0</v>
      </c>
      <c r="F673" s="143">
        <v>2.0387858885210055</v>
      </c>
      <c r="G673" s="131">
        <v>1.1668473886087598</v>
      </c>
      <c r="H673" s="183">
        <v>77.5</v>
      </c>
      <c r="I673" s="171">
        <f t="shared" si="1"/>
        <v>77.509775976799006</v>
      </c>
    </row>
    <row r="674" spans="2:10" hidden="1" x14ac:dyDescent="0.35">
      <c r="B674" s="115">
        <v>2022</v>
      </c>
      <c r="C674" s="119">
        <v>66.5</v>
      </c>
      <c r="D674" s="122">
        <v>7.1</v>
      </c>
      <c r="E674" s="126">
        <v>0</v>
      </c>
      <c r="F674" s="143">
        <v>1.9059471294114501</v>
      </c>
      <c r="G674" s="131">
        <v>1.0937555720541776</v>
      </c>
      <c r="H674" s="116">
        <v>76.632168770136673</v>
      </c>
      <c r="I674" s="171">
        <f t="shared" si="1"/>
        <v>76.599702701465617</v>
      </c>
    </row>
    <row r="675" spans="2:10" hidden="1" x14ac:dyDescent="0.35">
      <c r="B675" s="115">
        <v>2023</v>
      </c>
      <c r="C675" s="119">
        <v>71.407087222826519</v>
      </c>
      <c r="D675" s="122">
        <v>8.0759959744788556</v>
      </c>
      <c r="E675" s="126">
        <v>0</v>
      </c>
      <c r="F675" s="143">
        <v>1.8826148244643499</v>
      </c>
      <c r="G675" s="131">
        <v>0.79258030311386696</v>
      </c>
      <c r="H675" s="116">
        <v>82.158278324883597</v>
      </c>
      <c r="I675" s="171"/>
    </row>
    <row r="676" spans="2:10" hidden="1" x14ac:dyDescent="0.35">
      <c r="B676" s="115">
        <v>2024</v>
      </c>
      <c r="C676" s="625">
        <v>20.558163139914591</v>
      </c>
      <c r="D676" s="626">
        <v>9.8473486192359712</v>
      </c>
      <c r="E676" s="126">
        <v>0</v>
      </c>
      <c r="F676" s="628">
        <v>2.1</v>
      </c>
      <c r="G676" s="629">
        <v>0.92051882252678174</v>
      </c>
      <c r="H676" s="630">
        <v>33.374706174915318</v>
      </c>
      <c r="I676" s="171"/>
    </row>
    <row r="677" spans="2:10" hidden="1" x14ac:dyDescent="0.35">
      <c r="E677" s="127"/>
      <c r="H677"/>
      <c r="I677"/>
    </row>
    <row r="678" spans="2:10" s="92" customFormat="1" hidden="1" x14ac:dyDescent="0.35">
      <c r="B678" s="117" t="s">
        <v>1052</v>
      </c>
      <c r="C678" s="118" t="s">
        <v>1046</v>
      </c>
      <c r="D678" s="121" t="s">
        <v>1673</v>
      </c>
      <c r="E678" s="128" t="s">
        <v>1053</v>
      </c>
      <c r="F678" s="115" t="s">
        <v>603</v>
      </c>
      <c r="H678"/>
      <c r="I678"/>
      <c r="J678"/>
    </row>
    <row r="679" spans="2:10" s="92" customFormat="1" hidden="1" x14ac:dyDescent="0.35">
      <c r="B679" s="115">
        <v>2018</v>
      </c>
      <c r="C679" s="119">
        <v>5.1001628491320501</v>
      </c>
      <c r="D679" s="122">
        <v>2.4101972733281682</v>
      </c>
      <c r="E679" s="129">
        <v>0.56282147200446098</v>
      </c>
      <c r="F679" s="116">
        <v>8.0734546358094192</v>
      </c>
      <c r="G679" s="172">
        <f>SUM(C679:E679)</f>
        <v>8.0731815944646801</v>
      </c>
      <c r="H679"/>
      <c r="I679"/>
      <c r="J679"/>
    </row>
    <row r="680" spans="2:10" s="92" customFormat="1" hidden="1" x14ac:dyDescent="0.35">
      <c r="B680" s="115">
        <v>2019</v>
      </c>
      <c r="C680" s="119">
        <v>6.6</v>
      </c>
      <c r="D680" s="122">
        <v>2.0668426581422761</v>
      </c>
      <c r="E680" s="129">
        <v>0.38111575655099589</v>
      </c>
      <c r="F680" s="116">
        <v>9</v>
      </c>
      <c r="G680" s="172">
        <f t="shared" ref="G680:G683" si="2">SUM(C680:E680)</f>
        <v>9.0479584146932712</v>
      </c>
      <c r="H680"/>
      <c r="I680"/>
      <c r="J680"/>
    </row>
    <row r="681" spans="2:10" s="92" customFormat="1" hidden="1" x14ac:dyDescent="0.35">
      <c r="B681" s="115">
        <v>2020</v>
      </c>
      <c r="C681" s="119">
        <v>7.3285132933361563</v>
      </c>
      <c r="D681" s="122">
        <v>1.6494568973313881</v>
      </c>
      <c r="E681" s="129">
        <v>0.13541435145495767</v>
      </c>
      <c r="F681" s="116">
        <v>9.1133845421225015</v>
      </c>
      <c r="G681" s="172">
        <f t="shared" si="2"/>
        <v>9.1133845421225033</v>
      </c>
      <c r="H681"/>
      <c r="I681"/>
      <c r="J681"/>
    </row>
    <row r="682" spans="2:10" s="92" customFormat="1" hidden="1" x14ac:dyDescent="0.35">
      <c r="B682" s="115">
        <v>2021</v>
      </c>
      <c r="C682" s="119">
        <v>3.3128790481011454</v>
      </c>
      <c r="D682" s="122">
        <v>1.3644237777911932</v>
      </c>
      <c r="E682" s="129">
        <v>0.13671232517464069</v>
      </c>
      <c r="F682" s="183">
        <v>4.8</v>
      </c>
      <c r="G682" s="172">
        <f t="shared" si="2"/>
        <v>4.8140151510669789</v>
      </c>
      <c r="H682"/>
      <c r="I682"/>
      <c r="J682"/>
    </row>
    <row r="683" spans="2:10" s="92" customFormat="1" hidden="1" x14ac:dyDescent="0.35">
      <c r="B683" s="115">
        <v>2022</v>
      </c>
      <c r="C683" s="120">
        <v>2.6</v>
      </c>
      <c r="D683" s="122">
        <v>1.5790550352456705</v>
      </c>
      <c r="E683" s="129">
        <v>0</v>
      </c>
      <c r="F683" s="116">
        <v>4.2</v>
      </c>
      <c r="G683" s="172">
        <f t="shared" si="2"/>
        <v>4.1790550352456703</v>
      </c>
      <c r="H683"/>
      <c r="I683"/>
      <c r="J683"/>
    </row>
    <row r="684" spans="2:10" hidden="1" x14ac:dyDescent="0.35">
      <c r="B684" s="115">
        <v>2023</v>
      </c>
      <c r="C684" s="120">
        <v>4.69658529726326</v>
      </c>
      <c r="D684" s="122">
        <v>1.9510325913787459</v>
      </c>
      <c r="E684" s="129">
        <v>0</v>
      </c>
      <c r="F684" s="116">
        <v>6.7</v>
      </c>
      <c r="G684" s="172">
        <f>SUM(C684:E684)</f>
        <v>6.6476178886420056</v>
      </c>
      <c r="H684"/>
      <c r="I684"/>
    </row>
    <row r="685" spans="2:10" hidden="1" x14ac:dyDescent="0.35">
      <c r="B685" s="115">
        <v>2024</v>
      </c>
      <c r="C685" s="120">
        <v>0.77061264228155357</v>
      </c>
      <c r="D685" s="122">
        <v>2.1274495418283124</v>
      </c>
      <c r="E685" s="129">
        <v>0</v>
      </c>
      <c r="F685" s="116">
        <v>2.8980621841098659</v>
      </c>
      <c r="G685" s="172"/>
      <c r="H685"/>
      <c r="I685"/>
    </row>
    <row r="687" spans="2:10" ht="20.149999999999999" customHeight="1" x14ac:dyDescent="0.35">
      <c r="B687" s="50"/>
      <c r="C687" s="71"/>
      <c r="D687" s="71"/>
      <c r="E687" s="71"/>
      <c r="F687" s="71"/>
      <c r="G687" s="71"/>
      <c r="H687" s="71"/>
      <c r="I687" s="53"/>
    </row>
    <row r="688" spans="2:10" s="45" customFormat="1" ht="18" x14ac:dyDescent="0.4">
      <c r="B688" s="878" t="s">
        <v>1054</v>
      </c>
      <c r="C688" s="878"/>
      <c r="D688" s="63"/>
      <c r="E688" s="63"/>
      <c r="F688" s="62"/>
      <c r="G688" s="62"/>
      <c r="H688" s="62"/>
      <c r="I688" s="68"/>
    </row>
    <row r="689" spans="1:9" ht="20" x14ac:dyDescent="0.4">
      <c r="A689" s="886"/>
      <c r="B689" s="6"/>
      <c r="C689" s="75"/>
      <c r="D689" s="75"/>
      <c r="E689" s="75"/>
    </row>
    <row r="690" spans="1:9" ht="16.5" customHeight="1" x14ac:dyDescent="0.35">
      <c r="A690" s="886"/>
      <c r="B690" s="879" t="s">
        <v>1055</v>
      </c>
      <c r="C690" s="879"/>
      <c r="D690" s="879"/>
      <c r="E690" s="879"/>
      <c r="F690" s="879"/>
      <c r="G690" s="879"/>
      <c r="H690" s="879"/>
      <c r="I690" s="879"/>
    </row>
    <row r="691" spans="1:9" ht="20" x14ac:dyDescent="0.4">
      <c r="A691" s="886"/>
      <c r="B691" s="6"/>
      <c r="C691" s="75"/>
      <c r="D691" s="75"/>
      <c r="E691" s="75"/>
    </row>
    <row r="692" spans="1:9" x14ac:dyDescent="0.35">
      <c r="A692" s="886"/>
      <c r="B692" s="49" t="s">
        <v>270</v>
      </c>
      <c r="C692" s="881" t="s">
        <v>598</v>
      </c>
      <c r="D692" s="881"/>
      <c r="E692" s="881"/>
      <c r="F692" s="881"/>
      <c r="G692" s="881"/>
      <c r="H692" s="881"/>
      <c r="I692" s="49" t="s">
        <v>272</v>
      </c>
    </row>
    <row r="693" spans="1:9" ht="55" customHeight="1" x14ac:dyDescent="0.35">
      <c r="A693" s="886"/>
      <c r="B693" s="50">
        <v>2022</v>
      </c>
      <c r="C693" s="887" t="s">
        <v>1056</v>
      </c>
      <c r="D693" s="887"/>
      <c r="E693" s="887"/>
      <c r="F693" s="887"/>
      <c r="G693" s="887"/>
      <c r="H693" s="887"/>
      <c r="I693" s="451" t="s">
        <v>5</v>
      </c>
    </row>
    <row r="694" spans="1:9" ht="55" customHeight="1" x14ac:dyDescent="0.35">
      <c r="A694" s="886"/>
      <c r="B694" s="50">
        <v>2023</v>
      </c>
      <c r="C694" s="895" t="s">
        <v>1057</v>
      </c>
      <c r="D694" s="895"/>
      <c r="E694" s="895"/>
      <c r="F694" s="895"/>
      <c r="G694" s="895"/>
      <c r="H694" s="895"/>
      <c r="I694" s="451" t="s">
        <v>5</v>
      </c>
    </row>
    <row r="695" spans="1:9" ht="197.25" customHeight="1" x14ac:dyDescent="0.35">
      <c r="A695" s="82"/>
      <c r="B695" s="50">
        <v>2024</v>
      </c>
      <c r="C695" s="887" t="s">
        <v>2798</v>
      </c>
      <c r="D695" s="887"/>
      <c r="E695" s="887"/>
      <c r="F695" s="887"/>
      <c r="G695" s="887"/>
      <c r="H695" s="887"/>
      <c r="I695" s="451" t="s">
        <v>5</v>
      </c>
    </row>
    <row r="696" spans="1:9" ht="15" customHeight="1" x14ac:dyDescent="0.4">
      <c r="B696" s="6"/>
      <c r="C696" s="75"/>
      <c r="D696" s="75"/>
      <c r="E696" s="75"/>
    </row>
    <row r="697" spans="1:9" ht="15" customHeight="1" x14ac:dyDescent="0.4">
      <c r="B697" s="6"/>
      <c r="C697" s="75"/>
      <c r="D697" s="75"/>
      <c r="E697" s="75"/>
    </row>
    <row r="698" spans="1:9" s="45" customFormat="1" ht="18" x14ac:dyDescent="0.4">
      <c r="B698" s="878" t="s">
        <v>1058</v>
      </c>
      <c r="C698" s="878"/>
      <c r="D698" s="63"/>
      <c r="E698" s="63"/>
      <c r="F698" s="62"/>
      <c r="G698" s="62"/>
      <c r="H698" s="62"/>
      <c r="I698" s="68"/>
    </row>
    <row r="699" spans="1:9" ht="20" x14ac:dyDescent="0.4">
      <c r="A699" s="886"/>
      <c r="B699" s="6"/>
      <c r="C699" s="75"/>
      <c r="D699" s="75"/>
      <c r="E699" s="75"/>
    </row>
    <row r="700" spans="1:9" ht="16.5" customHeight="1" x14ac:dyDescent="0.35">
      <c r="A700" s="886"/>
      <c r="B700" s="879" t="s">
        <v>1059</v>
      </c>
      <c r="C700" s="879"/>
      <c r="D700" s="879"/>
      <c r="E700" s="879"/>
      <c r="F700" s="879"/>
      <c r="G700" s="879"/>
      <c r="H700" s="879"/>
      <c r="I700" s="879"/>
    </row>
    <row r="701" spans="1:9" ht="20" x14ac:dyDescent="0.4">
      <c r="A701" s="886"/>
      <c r="B701" s="6"/>
      <c r="C701" s="75"/>
      <c r="D701" s="75"/>
      <c r="E701" s="75"/>
    </row>
    <row r="702" spans="1:9" x14ac:dyDescent="0.35">
      <c r="A702" s="886"/>
      <c r="B702" s="49" t="s">
        <v>270</v>
      </c>
      <c r="C702" s="881" t="s">
        <v>598</v>
      </c>
      <c r="D702" s="881"/>
      <c r="E702" s="881"/>
      <c r="F702" s="881"/>
      <c r="G702" s="881"/>
      <c r="H702" s="881"/>
      <c r="I702" s="49" t="s">
        <v>272</v>
      </c>
    </row>
    <row r="703" spans="1:9" ht="203.25" customHeight="1" x14ac:dyDescent="0.35">
      <c r="A703" s="886"/>
      <c r="B703" s="50">
        <v>2022</v>
      </c>
      <c r="C703" s="887" t="s">
        <v>1060</v>
      </c>
      <c r="D703" s="887"/>
      <c r="E703" s="887"/>
      <c r="F703" s="887"/>
      <c r="G703" s="887"/>
      <c r="H703" s="887"/>
      <c r="I703" s="451" t="s">
        <v>5</v>
      </c>
    </row>
    <row r="704" spans="1:9" ht="284.25" customHeight="1" x14ac:dyDescent="0.35">
      <c r="B704" s="50">
        <v>2023</v>
      </c>
      <c r="C704" s="895" t="s">
        <v>1061</v>
      </c>
      <c r="D704" s="895"/>
      <c r="E704" s="895"/>
      <c r="F704" s="895"/>
      <c r="G704" s="895"/>
      <c r="H704" s="895"/>
      <c r="I704" s="451" t="s">
        <v>5</v>
      </c>
    </row>
    <row r="705" spans="1:9" ht="259.5" customHeight="1" x14ac:dyDescent="0.35">
      <c r="B705" s="903">
        <v>2024</v>
      </c>
      <c r="C705" s="877" t="s">
        <v>2797</v>
      </c>
      <c r="D705" s="877"/>
      <c r="E705" s="877"/>
      <c r="F705" s="877"/>
      <c r="G705" s="877"/>
      <c r="H705" s="877"/>
      <c r="I705" s="900" t="s">
        <v>5</v>
      </c>
    </row>
    <row r="706" spans="1:9" ht="337.5" customHeight="1" x14ac:dyDescent="0.35">
      <c r="B706" s="903"/>
      <c r="C706" s="877"/>
      <c r="D706" s="877"/>
      <c r="E706" s="877"/>
      <c r="F706" s="877"/>
      <c r="G706" s="877"/>
      <c r="H706" s="877"/>
      <c r="I706" s="900"/>
    </row>
    <row r="707" spans="1:9" ht="15" customHeight="1" x14ac:dyDescent="0.4">
      <c r="B707" s="6"/>
      <c r="C707" s="75"/>
      <c r="D707" s="75"/>
      <c r="E707" s="75"/>
    </row>
    <row r="708" spans="1:9" ht="15" customHeight="1" x14ac:dyDescent="0.4">
      <c r="B708" s="6"/>
      <c r="C708" s="75"/>
      <c r="D708" s="75"/>
      <c r="E708" s="75"/>
    </row>
    <row r="709" spans="1:9" s="45" customFormat="1" ht="18" x14ac:dyDescent="0.4">
      <c r="B709" s="878" t="s">
        <v>1062</v>
      </c>
      <c r="C709" s="878"/>
      <c r="D709" s="63"/>
      <c r="E709" s="63"/>
      <c r="F709" s="62"/>
      <c r="G709" s="62"/>
      <c r="H709" s="62"/>
      <c r="I709" s="68"/>
    </row>
    <row r="710" spans="1:9" ht="20" x14ac:dyDescent="0.4">
      <c r="A710" s="886"/>
      <c r="B710" s="6"/>
      <c r="C710" s="75"/>
      <c r="D710" s="75"/>
      <c r="E710" s="75"/>
    </row>
    <row r="711" spans="1:9" ht="16.5" customHeight="1" x14ac:dyDescent="0.35">
      <c r="A711" s="886"/>
      <c r="B711" s="879" t="s">
        <v>1063</v>
      </c>
      <c r="C711" s="879"/>
      <c r="D711" s="879"/>
      <c r="E711" s="879"/>
      <c r="F711" s="879"/>
      <c r="G711" s="879"/>
      <c r="H711" s="879"/>
      <c r="I711" s="879"/>
    </row>
    <row r="712" spans="1:9" ht="20" x14ac:dyDescent="0.4">
      <c r="A712" s="886"/>
      <c r="B712" s="6"/>
      <c r="C712" s="75"/>
      <c r="D712" s="75"/>
      <c r="E712" s="75"/>
    </row>
    <row r="713" spans="1:9" ht="18" customHeight="1" x14ac:dyDescent="0.35">
      <c r="A713" s="886"/>
      <c r="B713" s="881" t="s">
        <v>270</v>
      </c>
      <c r="C713" s="881" t="s">
        <v>598</v>
      </c>
      <c r="D713" s="881"/>
      <c r="E713" s="881"/>
      <c r="F713" s="881"/>
      <c r="G713" s="881"/>
      <c r="H713" s="881"/>
      <c r="I713" s="881" t="s">
        <v>272</v>
      </c>
    </row>
    <row r="714" spans="1:9" ht="18" customHeight="1" x14ac:dyDescent="0.35">
      <c r="A714" s="886"/>
      <c r="B714" s="881"/>
      <c r="C714" s="881" t="s">
        <v>1064</v>
      </c>
      <c r="D714" s="881"/>
      <c r="E714" s="881"/>
      <c r="F714" s="881"/>
      <c r="G714" s="881"/>
      <c r="H714" s="881"/>
      <c r="I714" s="881"/>
    </row>
    <row r="715" spans="1:9" ht="18" customHeight="1" x14ac:dyDescent="0.35">
      <c r="A715" s="886"/>
      <c r="B715" s="881"/>
      <c r="C715" s="953" t="s">
        <v>1065</v>
      </c>
      <c r="D715" s="953"/>
      <c r="E715" s="953" t="s">
        <v>1066</v>
      </c>
      <c r="F715" s="953"/>
      <c r="G715" s="953" t="s">
        <v>603</v>
      </c>
      <c r="H715" s="953"/>
      <c r="I715" s="881"/>
    </row>
    <row r="716" spans="1:9" ht="20.149999999999999" customHeight="1" x14ac:dyDescent="0.35">
      <c r="A716" s="886"/>
      <c r="B716" s="50">
        <v>2022</v>
      </c>
      <c r="C716" s="956" t="s">
        <v>1067</v>
      </c>
      <c r="D716" s="956"/>
      <c r="E716" s="956" t="s">
        <v>1068</v>
      </c>
      <c r="F716" s="956"/>
      <c r="G716" s="956" t="s">
        <v>1069</v>
      </c>
      <c r="H716" s="956"/>
      <c r="I716" s="436" t="s">
        <v>5</v>
      </c>
    </row>
    <row r="717" spans="1:9" ht="20.149999999999999" customHeight="1" x14ac:dyDescent="0.35">
      <c r="A717" s="886"/>
      <c r="B717" s="50">
        <v>2023</v>
      </c>
      <c r="C717" s="956" t="s">
        <v>1070</v>
      </c>
      <c r="D717" s="956"/>
      <c r="E717" s="956" t="s">
        <v>1071</v>
      </c>
      <c r="F717" s="956"/>
      <c r="G717" s="956" t="s">
        <v>1072</v>
      </c>
      <c r="H717" s="956"/>
      <c r="I717" s="436" t="s">
        <v>5</v>
      </c>
    </row>
    <row r="718" spans="1:9" ht="20.149999999999999" customHeight="1" x14ac:dyDescent="0.35">
      <c r="A718" s="886"/>
      <c r="B718" s="50">
        <v>2024</v>
      </c>
      <c r="C718" s="956" t="s">
        <v>2351</v>
      </c>
      <c r="D718" s="956"/>
      <c r="E718" s="956" t="s">
        <v>2352</v>
      </c>
      <c r="F718" s="956"/>
      <c r="G718" s="956" t="s">
        <v>2353</v>
      </c>
      <c r="H718" s="956">
        <v>593.71607105599992</v>
      </c>
      <c r="I718" s="436" t="s">
        <v>5</v>
      </c>
    </row>
    <row r="719" spans="1:9" ht="43.5" customHeight="1" x14ac:dyDescent="0.35">
      <c r="A719" s="886"/>
      <c r="B719" s="877" t="s">
        <v>3149</v>
      </c>
      <c r="C719" s="877"/>
      <c r="D719" s="877"/>
      <c r="E719" s="877"/>
      <c r="F719" s="877"/>
      <c r="G719" s="877"/>
      <c r="H719" s="877"/>
      <c r="I719" s="877"/>
    </row>
    <row r="720" spans="1:9" ht="20.149999999999999" customHeight="1" x14ac:dyDescent="0.4">
      <c r="A720" s="886"/>
      <c r="B720" s="6"/>
      <c r="C720" s="75"/>
      <c r="D720" s="75"/>
      <c r="E720" s="75"/>
    </row>
    <row r="721" spans="1:5" ht="15" customHeight="1" x14ac:dyDescent="0.4">
      <c r="A721" s="886"/>
      <c r="B721" s="6"/>
      <c r="C721" s="75"/>
      <c r="D721" s="75"/>
      <c r="E721" s="75"/>
    </row>
    <row r="722" spans="1:5" ht="15" customHeight="1" x14ac:dyDescent="0.35">
      <c r="A722" s="886"/>
      <c r="C722"/>
      <c r="D722"/>
      <c r="E722"/>
    </row>
    <row r="723" spans="1:5" ht="15" customHeight="1" x14ac:dyDescent="0.35">
      <c r="A723" s="886"/>
      <c r="C723"/>
      <c r="D723"/>
      <c r="E723"/>
    </row>
    <row r="724" spans="1:5" ht="15" customHeight="1" x14ac:dyDescent="0.35">
      <c r="A724" s="886"/>
      <c r="C724"/>
      <c r="D724"/>
      <c r="E724"/>
    </row>
    <row r="725" spans="1:5" ht="15" customHeight="1" x14ac:dyDescent="0.35">
      <c r="A725" s="886"/>
      <c r="C725"/>
      <c r="D725"/>
      <c r="E725"/>
    </row>
    <row r="726" spans="1:5" ht="15" customHeight="1" x14ac:dyDescent="0.35">
      <c r="A726" s="886"/>
      <c r="C726"/>
      <c r="D726"/>
      <c r="E726"/>
    </row>
    <row r="727" spans="1:5" ht="15" customHeight="1" x14ac:dyDescent="0.35">
      <c r="A727" s="886"/>
      <c r="C727"/>
      <c r="D727"/>
      <c r="E727"/>
    </row>
    <row r="728" spans="1:5" ht="15" customHeight="1" x14ac:dyDescent="0.4">
      <c r="A728" s="886"/>
      <c r="B728" s="6"/>
      <c r="C728" s="75"/>
      <c r="D728" s="75"/>
      <c r="E728" s="75"/>
    </row>
    <row r="729" spans="1:5" ht="15" customHeight="1" x14ac:dyDescent="0.4">
      <c r="A729" s="886"/>
      <c r="B729" s="6"/>
      <c r="C729" s="75"/>
      <c r="D729" s="75"/>
      <c r="E729" s="75"/>
    </row>
    <row r="730" spans="1:5" ht="15" customHeight="1" x14ac:dyDescent="0.4">
      <c r="A730" s="886"/>
      <c r="B730" s="6"/>
      <c r="C730" s="75"/>
      <c r="D730" s="75"/>
      <c r="E730" s="75"/>
    </row>
    <row r="731" spans="1:5" ht="15" customHeight="1" x14ac:dyDescent="0.4">
      <c r="A731" s="886"/>
      <c r="B731" s="6"/>
      <c r="C731" s="75"/>
      <c r="D731" s="75"/>
      <c r="E731" s="75"/>
    </row>
    <row r="732" spans="1:5" ht="15" customHeight="1" x14ac:dyDescent="0.4">
      <c r="A732" s="886"/>
      <c r="B732" s="6"/>
      <c r="C732" s="75"/>
      <c r="D732" s="75"/>
      <c r="E732" s="75"/>
    </row>
    <row r="733" spans="1:5" ht="15" customHeight="1" x14ac:dyDescent="0.4">
      <c r="A733" s="886"/>
      <c r="B733" s="6"/>
      <c r="C733" s="75"/>
      <c r="D733" s="75"/>
      <c r="E733" s="75"/>
    </row>
    <row r="734" spans="1:5" ht="15" customHeight="1" x14ac:dyDescent="0.4">
      <c r="A734" s="886"/>
      <c r="B734" s="6"/>
      <c r="C734" s="75"/>
      <c r="D734" s="75"/>
      <c r="E734" s="75"/>
    </row>
    <row r="735" spans="1:5" ht="15" customHeight="1" x14ac:dyDescent="0.4">
      <c r="A735" s="886"/>
      <c r="B735" s="6"/>
      <c r="C735" s="75"/>
      <c r="D735" s="75"/>
      <c r="E735" s="75"/>
    </row>
    <row r="736" spans="1:5" ht="15" customHeight="1" x14ac:dyDescent="0.4">
      <c r="A736" s="886"/>
      <c r="B736" s="6"/>
      <c r="C736" s="75"/>
      <c r="D736" s="75"/>
      <c r="E736" s="75"/>
    </row>
    <row r="737" spans="1:9" ht="15" customHeight="1" x14ac:dyDescent="0.4">
      <c r="A737" s="886"/>
      <c r="B737" s="6"/>
      <c r="C737" s="75"/>
      <c r="D737" s="75"/>
      <c r="E737" s="75"/>
    </row>
    <row r="738" spans="1:9" ht="20" x14ac:dyDescent="0.4">
      <c r="B738" s="6"/>
      <c r="C738" s="75"/>
      <c r="D738" s="75"/>
      <c r="E738" s="75"/>
    </row>
    <row r="739" spans="1:9" hidden="1" x14ac:dyDescent="0.35">
      <c r="B739" s="133" t="s">
        <v>270</v>
      </c>
      <c r="C739" s="134" t="s">
        <v>1065</v>
      </c>
      <c r="D739" s="134" t="s">
        <v>1066</v>
      </c>
      <c r="E739" s="134" t="s">
        <v>603</v>
      </c>
      <c r="I739"/>
    </row>
    <row r="740" spans="1:9" hidden="1" x14ac:dyDescent="0.35">
      <c r="B740" s="132">
        <v>2019</v>
      </c>
      <c r="C740" s="358">
        <v>46.544753315000008</v>
      </c>
      <c r="D740" s="358">
        <v>650.98858267100002</v>
      </c>
      <c r="E740" s="358">
        <v>697.533335986</v>
      </c>
      <c r="I740"/>
    </row>
    <row r="741" spans="1:9" hidden="1" x14ac:dyDescent="0.35">
      <c r="B741" s="132">
        <v>2020</v>
      </c>
      <c r="C741" s="358">
        <v>40.475177047999999</v>
      </c>
      <c r="D741" s="358">
        <v>710.80178721930008</v>
      </c>
      <c r="E741" s="358">
        <v>751.27696426730006</v>
      </c>
      <c r="I741"/>
    </row>
    <row r="742" spans="1:9" hidden="1" x14ac:dyDescent="0.35">
      <c r="B742" s="132">
        <v>2021</v>
      </c>
      <c r="C742" s="358">
        <v>39.450894428400012</v>
      </c>
      <c r="D742" s="358">
        <v>498.87077576999991</v>
      </c>
      <c r="E742" s="358">
        <v>538.32167019839994</v>
      </c>
      <c r="I742"/>
    </row>
    <row r="743" spans="1:9" hidden="1" x14ac:dyDescent="0.35">
      <c r="B743" s="132">
        <v>2022</v>
      </c>
      <c r="C743" s="358">
        <v>51.79</v>
      </c>
      <c r="D743" s="358">
        <v>548.64</v>
      </c>
      <c r="E743" s="358">
        <v>600.44000000000005</v>
      </c>
      <c r="I743"/>
    </row>
    <row r="744" spans="1:9" hidden="1" x14ac:dyDescent="0.35">
      <c r="B744" s="132">
        <v>2023</v>
      </c>
      <c r="C744" s="358">
        <v>92.738489286090001</v>
      </c>
      <c r="D744" s="358">
        <v>636.6</v>
      </c>
      <c r="E744" s="358">
        <v>729.1</v>
      </c>
      <c r="I744"/>
    </row>
    <row r="745" spans="1:9" hidden="1" x14ac:dyDescent="0.35">
      <c r="B745" s="132">
        <v>2024</v>
      </c>
      <c r="C745" s="686">
        <v>47.534881971999994</v>
      </c>
      <c r="D745" s="686">
        <v>550.44931396599998</v>
      </c>
      <c r="E745" s="686">
        <v>597.98419593799997</v>
      </c>
    </row>
    <row r="746" spans="1:9" ht="20" x14ac:dyDescent="0.4">
      <c r="B746" s="6"/>
      <c r="C746" s="75"/>
      <c r="D746" s="75"/>
      <c r="E746" s="75"/>
    </row>
    <row r="747" spans="1:9" ht="20.149999999999999" customHeight="1" x14ac:dyDescent="0.4">
      <c r="B747" s="6"/>
      <c r="C747" s="75"/>
      <c r="D747" s="75"/>
      <c r="E747" s="75"/>
    </row>
    <row r="748" spans="1:9" s="45" customFormat="1" ht="18" x14ac:dyDescent="0.4">
      <c r="B748" s="46" t="s">
        <v>2890</v>
      </c>
      <c r="C748" s="46"/>
      <c r="D748" s="63"/>
      <c r="E748" s="63"/>
      <c r="F748" s="62"/>
      <c r="G748" s="62"/>
      <c r="H748" s="62"/>
      <c r="I748" s="68"/>
    </row>
    <row r="749" spans="1:9" ht="20" x14ac:dyDescent="0.4">
      <c r="A749" s="886"/>
      <c r="B749" s="6"/>
      <c r="C749" s="75"/>
      <c r="D749" s="75"/>
      <c r="E749" s="75"/>
    </row>
    <row r="750" spans="1:9" x14ac:dyDescent="0.35">
      <c r="A750" s="886"/>
      <c r="B750" s="879" t="s">
        <v>1074</v>
      </c>
      <c r="C750" s="879"/>
      <c r="D750" s="879"/>
      <c r="E750" s="879"/>
      <c r="F750" s="879"/>
      <c r="G750" s="879"/>
      <c r="H750" s="879"/>
      <c r="I750" s="879"/>
    </row>
    <row r="751" spans="1:9" ht="13" customHeight="1" x14ac:dyDescent="0.4">
      <c r="A751" s="886"/>
      <c r="B751" s="6"/>
      <c r="C751" s="75"/>
      <c r="D751" s="75"/>
      <c r="E751" s="75"/>
    </row>
    <row r="752" spans="1:9" ht="16.5" customHeight="1" x14ac:dyDescent="0.35">
      <c r="A752" s="886"/>
      <c r="B752" s="879" t="s">
        <v>1075</v>
      </c>
      <c r="C752" s="879"/>
      <c r="D752" s="879"/>
      <c r="E752" s="879"/>
      <c r="F752" s="879"/>
      <c r="G752" s="879"/>
      <c r="H752" s="879"/>
      <c r="I752" s="879"/>
    </row>
    <row r="753" spans="1:9" ht="20" x14ac:dyDescent="0.4">
      <c r="A753" s="886"/>
      <c r="B753" s="6"/>
      <c r="C753" s="75"/>
      <c r="D753" s="75"/>
      <c r="E753" s="75"/>
    </row>
    <row r="754" spans="1:9" ht="18" customHeight="1" x14ac:dyDescent="0.35">
      <c r="A754" s="886"/>
      <c r="B754" s="881" t="s">
        <v>270</v>
      </c>
      <c r="C754" s="881" t="s">
        <v>598</v>
      </c>
      <c r="D754" s="881"/>
      <c r="E754" s="881"/>
      <c r="F754" s="881"/>
      <c r="G754" s="881"/>
      <c r="H754" s="881"/>
      <c r="I754" s="881" t="s">
        <v>272</v>
      </c>
    </row>
    <row r="755" spans="1:9" ht="18" customHeight="1" x14ac:dyDescent="0.35">
      <c r="A755" s="886"/>
      <c r="B755" s="881"/>
      <c r="C755" s="881" t="s">
        <v>1076</v>
      </c>
      <c r="D755" s="881"/>
      <c r="E755" s="881"/>
      <c r="F755" s="881"/>
      <c r="G755" s="881"/>
      <c r="H755" s="881"/>
      <c r="I755" s="881"/>
    </row>
    <row r="756" spans="1:9" ht="32.15" customHeight="1" x14ac:dyDescent="0.35">
      <c r="A756" s="886"/>
      <c r="B756" s="881"/>
      <c r="C756" s="928" t="s">
        <v>1077</v>
      </c>
      <c r="D756" s="928"/>
      <c r="E756" s="953" t="s">
        <v>1078</v>
      </c>
      <c r="F756" s="953"/>
      <c r="G756" s="59" t="s">
        <v>1079</v>
      </c>
      <c r="H756" s="59" t="s">
        <v>603</v>
      </c>
      <c r="I756" s="881"/>
    </row>
    <row r="757" spans="1:9" ht="20.149999999999999" customHeight="1" x14ac:dyDescent="0.35">
      <c r="A757" s="886"/>
      <c r="B757" s="50">
        <v>2022</v>
      </c>
      <c r="C757" s="954" t="s">
        <v>1080</v>
      </c>
      <c r="D757" s="954"/>
      <c r="E757" s="954" t="s">
        <v>1081</v>
      </c>
      <c r="F757" s="954"/>
      <c r="G757" s="450" t="s">
        <v>1082</v>
      </c>
      <c r="H757" s="450" t="s">
        <v>1083</v>
      </c>
      <c r="I757" s="525" t="s">
        <v>5</v>
      </c>
    </row>
    <row r="758" spans="1:9" ht="20.149999999999999" customHeight="1" x14ac:dyDescent="0.35">
      <c r="A758" s="886"/>
      <c r="B758" s="50">
        <v>2023</v>
      </c>
      <c r="C758" s="955" t="s">
        <v>1084</v>
      </c>
      <c r="D758" s="955"/>
      <c r="E758" s="955" t="s">
        <v>1085</v>
      </c>
      <c r="F758" s="955"/>
      <c r="G758" s="606" t="s">
        <v>1086</v>
      </c>
      <c r="H758" s="606" t="s">
        <v>1087</v>
      </c>
      <c r="I758" s="525" t="s">
        <v>5</v>
      </c>
    </row>
    <row r="759" spans="1:9" ht="20.149999999999999" customHeight="1" x14ac:dyDescent="0.35">
      <c r="A759" s="886"/>
      <c r="B759" s="50">
        <v>2024</v>
      </c>
      <c r="C759" s="955" t="s">
        <v>3008</v>
      </c>
      <c r="D759" s="955"/>
      <c r="E759" s="955" t="s">
        <v>2350</v>
      </c>
      <c r="F759" s="955"/>
      <c r="G759" s="606" t="s">
        <v>3009</v>
      </c>
      <c r="H759" s="606" t="s">
        <v>3010</v>
      </c>
      <c r="I759" s="525" t="s">
        <v>5</v>
      </c>
    </row>
    <row r="760" spans="1:9" ht="20.149999999999999" customHeight="1" x14ac:dyDescent="0.4">
      <c r="A760" s="886"/>
      <c r="B760" s="6"/>
      <c r="C760" s="295"/>
      <c r="D760" s="295"/>
      <c r="E760" s="295"/>
      <c r="F760" s="294"/>
      <c r="G760" s="294"/>
      <c r="H760" s="294"/>
    </row>
    <row r="761" spans="1:9" ht="15" customHeight="1" x14ac:dyDescent="0.4">
      <c r="A761" s="886"/>
      <c r="B761" s="6"/>
      <c r="C761" s="75"/>
      <c r="D761" s="75"/>
      <c r="E761" s="75"/>
    </row>
    <row r="762" spans="1:9" ht="15" customHeight="1" x14ac:dyDescent="0.4">
      <c r="A762" s="886"/>
      <c r="B762" s="6"/>
      <c r="C762" s="75"/>
      <c r="D762" s="75"/>
      <c r="E762" s="75"/>
    </row>
    <row r="763" spans="1:9" ht="15" customHeight="1" x14ac:dyDescent="0.4">
      <c r="A763" s="886"/>
      <c r="B763" s="6"/>
      <c r="C763" s="75"/>
      <c r="D763" s="75"/>
      <c r="E763" s="75"/>
    </row>
    <row r="764" spans="1:9" ht="15" customHeight="1" x14ac:dyDescent="0.4">
      <c r="A764" s="886"/>
      <c r="B764" s="6"/>
      <c r="C764" s="75"/>
      <c r="D764" s="75"/>
      <c r="E764" s="75"/>
    </row>
    <row r="765" spans="1:9" ht="15" customHeight="1" x14ac:dyDescent="0.4">
      <c r="A765" s="886"/>
      <c r="B765" s="6"/>
      <c r="C765" s="75"/>
      <c r="D765" s="75"/>
      <c r="E765" s="75"/>
    </row>
    <row r="766" spans="1:9" ht="15" customHeight="1" x14ac:dyDescent="0.4">
      <c r="A766" s="886"/>
      <c r="B766" s="6"/>
      <c r="C766" s="75"/>
      <c r="D766" s="75"/>
      <c r="E766" s="75"/>
    </row>
    <row r="767" spans="1:9" ht="15" customHeight="1" x14ac:dyDescent="0.4">
      <c r="A767" s="886"/>
      <c r="B767" s="6"/>
      <c r="C767" s="75"/>
      <c r="D767" s="75"/>
      <c r="E767" s="75"/>
    </row>
    <row r="768" spans="1:9" ht="15" customHeight="1" x14ac:dyDescent="0.35">
      <c r="A768" s="886"/>
      <c r="C768" s="75"/>
      <c r="D768" s="75"/>
      <c r="E768" s="75"/>
    </row>
    <row r="769" spans="1:9" ht="15" customHeight="1" x14ac:dyDescent="0.35">
      <c r="A769" s="886"/>
      <c r="C769" s="75"/>
      <c r="D769" s="75"/>
      <c r="E769" s="75"/>
    </row>
    <row r="770" spans="1:9" ht="15" customHeight="1" x14ac:dyDescent="0.35">
      <c r="A770" s="886"/>
      <c r="C770" s="75"/>
      <c r="D770" s="75"/>
      <c r="E770" s="75"/>
    </row>
    <row r="771" spans="1:9" ht="15" customHeight="1" x14ac:dyDescent="0.35">
      <c r="A771" s="886"/>
      <c r="C771" s="75"/>
      <c r="D771" s="75"/>
      <c r="E771" s="75"/>
    </row>
    <row r="772" spans="1:9" ht="15" customHeight="1" x14ac:dyDescent="0.35">
      <c r="A772" s="886"/>
      <c r="C772" s="75"/>
      <c r="D772" s="75"/>
      <c r="E772" s="75"/>
    </row>
    <row r="773" spans="1:9" ht="15" customHeight="1" x14ac:dyDescent="0.35">
      <c r="A773" s="886"/>
      <c r="C773" s="75"/>
      <c r="D773" s="75"/>
      <c r="E773" s="75"/>
    </row>
    <row r="774" spans="1:9" ht="15" customHeight="1" x14ac:dyDescent="0.35">
      <c r="A774" s="886"/>
      <c r="C774" s="75"/>
      <c r="D774" s="75"/>
      <c r="E774" s="75"/>
    </row>
    <row r="775" spans="1:9" ht="15" customHeight="1" x14ac:dyDescent="0.35">
      <c r="A775" s="886"/>
      <c r="C775" s="75"/>
      <c r="D775" s="75"/>
      <c r="E775" s="75"/>
    </row>
    <row r="776" spans="1:9" ht="15" customHeight="1" x14ac:dyDescent="0.35">
      <c r="A776" s="886"/>
      <c r="C776" s="75"/>
      <c r="D776" s="75"/>
      <c r="E776" s="75"/>
    </row>
    <row r="777" spans="1:9" ht="15" customHeight="1" x14ac:dyDescent="0.35">
      <c r="C777" s="75"/>
      <c r="D777" s="75"/>
      <c r="E777" s="75"/>
    </row>
    <row r="778" spans="1:9" ht="15" customHeight="1" x14ac:dyDescent="0.35">
      <c r="C778" s="75"/>
      <c r="D778" s="75"/>
      <c r="E778" s="75"/>
    </row>
    <row r="779" spans="1:9" hidden="1" x14ac:dyDescent="0.35">
      <c r="C779" s="75"/>
      <c r="D779" s="75"/>
      <c r="E779" s="75"/>
    </row>
    <row r="780" spans="1:9" hidden="1" x14ac:dyDescent="0.35">
      <c r="C780"/>
      <c r="D780"/>
      <c r="E780"/>
      <c r="F780"/>
      <c r="G780"/>
    </row>
    <row r="781" spans="1:9" hidden="1" x14ac:dyDescent="0.35">
      <c r="B781" s="208" t="s">
        <v>1088</v>
      </c>
      <c r="C781" s="209">
        <v>2018</v>
      </c>
      <c r="D781" s="209">
        <v>2019</v>
      </c>
      <c r="E781" s="209">
        <v>2020</v>
      </c>
      <c r="F781" s="209">
        <v>2021</v>
      </c>
      <c r="G781" s="209">
        <v>2022</v>
      </c>
      <c r="H781" s="209">
        <v>2023</v>
      </c>
      <c r="I781" s="209">
        <v>2024</v>
      </c>
    </row>
    <row r="782" spans="1:9" ht="25" hidden="1" x14ac:dyDescent="0.35">
      <c r="B782" s="210" t="s">
        <v>1077</v>
      </c>
      <c r="C782" s="331">
        <v>352.06815092999994</v>
      </c>
      <c r="D782" s="331">
        <v>354.34474816299996</v>
      </c>
      <c r="E782" s="331">
        <v>428.93763737999996</v>
      </c>
      <c r="F782" s="331">
        <v>307.29142097300002</v>
      </c>
      <c r="G782" s="332">
        <v>356.75</v>
      </c>
      <c r="H782" s="331">
        <v>351.1</v>
      </c>
      <c r="I782" s="331">
        <v>331.55337709299999</v>
      </c>
    </row>
    <row r="783" spans="1:9" hidden="1" x14ac:dyDescent="0.35">
      <c r="B783" s="210" t="s">
        <v>1089</v>
      </c>
      <c r="C783" s="331">
        <v>304.61980116999996</v>
      </c>
      <c r="D783" s="331">
        <v>309.25137194199999</v>
      </c>
      <c r="E783" s="331">
        <v>281.48177996799996</v>
      </c>
      <c r="F783" s="331">
        <v>208.33702756399998</v>
      </c>
      <c r="G783" s="332">
        <v>187.62</v>
      </c>
      <c r="H783" s="331">
        <v>312.2</v>
      </c>
      <c r="I783" s="331">
        <v>212.42189581</v>
      </c>
    </row>
    <row r="784" spans="1:9" hidden="1" x14ac:dyDescent="0.35">
      <c r="B784" s="210" t="s">
        <v>1090</v>
      </c>
      <c r="C784" s="331">
        <v>12.169248738999997</v>
      </c>
      <c r="D784" s="331">
        <v>18.374900133000004</v>
      </c>
      <c r="E784" s="331">
        <v>18.317663528000001</v>
      </c>
      <c r="F784" s="331">
        <v>21.359586875000002</v>
      </c>
      <c r="G784" s="332">
        <v>32.54</v>
      </c>
      <c r="H784" s="331">
        <v>57.8</v>
      </c>
      <c r="I784" s="331">
        <v>39.398070152999999</v>
      </c>
    </row>
    <row r="785" spans="1:9" hidden="1" x14ac:dyDescent="0.35">
      <c r="B785" s="210" t="s">
        <v>603</v>
      </c>
      <c r="C785" s="331">
        <v>668.8572008389998</v>
      </c>
      <c r="D785" s="331">
        <v>681.97102023799994</v>
      </c>
      <c r="E785" s="331">
        <v>728.73708087599994</v>
      </c>
      <c r="F785" s="331">
        <v>536.98803541199993</v>
      </c>
      <c r="G785" s="332">
        <v>576.91</v>
      </c>
      <c r="H785" s="331">
        <v>721.1</v>
      </c>
      <c r="I785" s="331">
        <v>583.37194305600008</v>
      </c>
    </row>
    <row r="786" spans="1:9" ht="20" hidden="1" x14ac:dyDescent="0.4">
      <c r="B786" s="211"/>
      <c r="C786" s="215"/>
      <c r="D786" s="215"/>
      <c r="E786" s="215"/>
      <c r="F786" s="215"/>
      <c r="G786" s="215"/>
      <c r="H786"/>
    </row>
    <row r="787" spans="1:9" hidden="1" x14ac:dyDescent="0.35">
      <c r="B787" s="208" t="s">
        <v>1088</v>
      </c>
      <c r="C787" s="209">
        <v>2022</v>
      </c>
      <c r="D787" s="212"/>
      <c r="E787" s="212"/>
      <c r="F787" s="213"/>
      <c r="G787" s="214"/>
    </row>
    <row r="788" spans="1:9" ht="37.5" hidden="1" x14ac:dyDescent="0.35">
      <c r="B788" s="210" t="s">
        <v>1091</v>
      </c>
      <c r="C788" s="331">
        <v>356.75</v>
      </c>
      <c r="D788" s="212"/>
      <c r="E788" s="212"/>
      <c r="F788" s="213"/>
      <c r="G788" s="214"/>
    </row>
    <row r="789" spans="1:9" hidden="1" x14ac:dyDescent="0.35">
      <c r="B789" s="210" t="s">
        <v>1089</v>
      </c>
      <c r="C789" s="331">
        <v>187.62</v>
      </c>
      <c r="D789" s="212"/>
      <c r="E789" s="212"/>
      <c r="F789" s="213"/>
      <c r="G789" s="213"/>
    </row>
    <row r="790" spans="1:9" hidden="1" x14ac:dyDescent="0.35">
      <c r="B790" s="210" t="s">
        <v>1090</v>
      </c>
      <c r="C790" s="331">
        <v>32.54</v>
      </c>
      <c r="D790" s="212"/>
      <c r="E790" s="212"/>
      <c r="F790" s="213"/>
      <c r="G790" s="213"/>
    </row>
    <row r="791" spans="1:9" ht="32.15" customHeight="1" x14ac:dyDescent="0.35">
      <c r="B791" s="907" t="s">
        <v>1092</v>
      </c>
      <c r="C791" s="907"/>
      <c r="D791" s="907"/>
      <c r="E791" s="907"/>
      <c r="F791" s="907"/>
      <c r="G791" s="907"/>
      <c r="H791" s="907"/>
      <c r="I791" s="907"/>
    </row>
    <row r="792" spans="1:9" ht="20.149999999999999" customHeight="1" x14ac:dyDescent="0.4">
      <c r="B792" s="6"/>
      <c r="C792" s="75"/>
      <c r="D792" s="75"/>
      <c r="E792" s="75"/>
    </row>
    <row r="793" spans="1:9" ht="20.149999999999999" customHeight="1" x14ac:dyDescent="0.4">
      <c r="B793" s="6"/>
      <c r="C793" s="75"/>
      <c r="D793" s="75"/>
      <c r="E793" s="75"/>
    </row>
    <row r="794" spans="1:9" s="45" customFormat="1" ht="18" x14ac:dyDescent="0.4">
      <c r="B794" s="878" t="s">
        <v>1093</v>
      </c>
      <c r="C794" s="878"/>
      <c r="D794" s="63"/>
      <c r="E794" s="63"/>
      <c r="F794" s="62"/>
      <c r="G794" s="62"/>
      <c r="H794" s="62"/>
      <c r="I794" s="68"/>
    </row>
    <row r="795" spans="1:9" ht="20" x14ac:dyDescent="0.4">
      <c r="A795" s="886"/>
      <c r="B795" s="6"/>
      <c r="C795" s="75"/>
      <c r="D795" s="75"/>
      <c r="E795" s="75"/>
    </row>
    <row r="796" spans="1:9" ht="16.5" customHeight="1" x14ac:dyDescent="0.35">
      <c r="A796" s="886"/>
      <c r="B796" s="879" t="s">
        <v>1094</v>
      </c>
      <c r="C796" s="879"/>
      <c r="D796" s="879"/>
      <c r="E796" s="879"/>
      <c r="F796" s="879"/>
      <c r="G796" s="879"/>
      <c r="H796" s="879"/>
      <c r="I796" s="879"/>
    </row>
    <row r="797" spans="1:9" ht="20" x14ac:dyDescent="0.4">
      <c r="A797" s="886"/>
      <c r="B797" s="6"/>
      <c r="C797" s="75"/>
      <c r="D797" s="75"/>
      <c r="E797" s="75"/>
    </row>
    <row r="798" spans="1:9" x14ac:dyDescent="0.35">
      <c r="A798" s="886"/>
      <c r="B798" s="49" t="s">
        <v>270</v>
      </c>
      <c r="C798" s="881" t="s">
        <v>598</v>
      </c>
      <c r="D798" s="881"/>
      <c r="E798" s="881"/>
      <c r="F798" s="881"/>
      <c r="G798" s="881"/>
      <c r="H798" s="881"/>
      <c r="I798" s="49" t="s">
        <v>272</v>
      </c>
    </row>
    <row r="799" spans="1:9" ht="40" customHeight="1" x14ac:dyDescent="0.35">
      <c r="A799" s="886"/>
      <c r="B799" s="50">
        <v>2020</v>
      </c>
      <c r="C799" s="887" t="s">
        <v>1096</v>
      </c>
      <c r="D799" s="887"/>
      <c r="E799" s="887"/>
      <c r="F799" s="887"/>
      <c r="G799" s="887"/>
      <c r="H799" s="887"/>
      <c r="I799" s="55" t="s">
        <v>275</v>
      </c>
    </row>
    <row r="800" spans="1:9" ht="40" customHeight="1" x14ac:dyDescent="0.35">
      <c r="A800" s="886"/>
      <c r="B800" s="50">
        <v>2021</v>
      </c>
      <c r="C800" s="887" t="s">
        <v>1097</v>
      </c>
      <c r="D800" s="887"/>
      <c r="E800" s="887"/>
      <c r="F800" s="887"/>
      <c r="G800" s="887"/>
      <c r="H800" s="887"/>
      <c r="I800" s="451" t="s">
        <v>5</v>
      </c>
    </row>
    <row r="801" spans="1:9" ht="40" customHeight="1" x14ac:dyDescent="0.35">
      <c r="A801" s="886"/>
      <c r="B801" s="50">
        <v>2022</v>
      </c>
      <c r="C801" s="887" t="s">
        <v>1098</v>
      </c>
      <c r="D801" s="887"/>
      <c r="E801" s="887"/>
      <c r="F801" s="887"/>
      <c r="G801" s="887"/>
      <c r="H801" s="887"/>
      <c r="I801" s="451" t="s">
        <v>5</v>
      </c>
    </row>
    <row r="802" spans="1:9" ht="40" customHeight="1" x14ac:dyDescent="0.35">
      <c r="A802" s="886"/>
      <c r="B802" s="50">
        <v>2023</v>
      </c>
      <c r="C802" s="887" t="s">
        <v>1099</v>
      </c>
      <c r="D802" s="887"/>
      <c r="E802" s="887"/>
      <c r="F802" s="887"/>
      <c r="G802" s="887"/>
      <c r="H802" s="887"/>
      <c r="I802" s="451" t="s">
        <v>5</v>
      </c>
    </row>
    <row r="803" spans="1:9" ht="40" customHeight="1" x14ac:dyDescent="0.35">
      <c r="A803" s="886"/>
      <c r="B803" s="50">
        <v>2024</v>
      </c>
      <c r="C803" s="887" t="s">
        <v>2595</v>
      </c>
      <c r="D803" s="887"/>
      <c r="E803" s="887"/>
      <c r="F803" s="887"/>
      <c r="G803" s="887"/>
      <c r="H803" s="887"/>
      <c r="I803" s="451" t="s">
        <v>5</v>
      </c>
    </row>
    <row r="804" spans="1:9" ht="27.65" customHeight="1" x14ac:dyDescent="0.35">
      <c r="A804" s="886"/>
      <c r="B804" s="907" t="s">
        <v>1100</v>
      </c>
      <c r="C804" s="907"/>
      <c r="D804" s="907"/>
      <c r="E804" s="907"/>
      <c r="F804" s="907"/>
      <c r="G804" s="907"/>
      <c r="H804" s="907"/>
      <c r="I804" s="907"/>
    </row>
    <row r="805" spans="1:9" ht="15" customHeight="1" x14ac:dyDescent="0.4">
      <c r="B805" s="6"/>
      <c r="C805" s="75"/>
      <c r="D805" s="75"/>
      <c r="E805" s="75"/>
    </row>
    <row r="806" spans="1:9" ht="15" customHeight="1" x14ac:dyDescent="0.4">
      <c r="B806" s="6"/>
      <c r="C806" s="75"/>
      <c r="D806" s="75"/>
      <c r="E806" s="75"/>
    </row>
    <row r="807" spans="1:9" s="45" customFormat="1" ht="18" x14ac:dyDescent="0.4">
      <c r="B807" s="878" t="s">
        <v>1101</v>
      </c>
      <c r="C807" s="878"/>
      <c r="D807" s="63"/>
      <c r="E807" s="63"/>
      <c r="F807" s="62"/>
      <c r="G807" s="62"/>
      <c r="H807" s="62"/>
      <c r="I807" s="68"/>
    </row>
    <row r="808" spans="1:9" ht="20" x14ac:dyDescent="0.4">
      <c r="A808" s="886"/>
      <c r="B808" s="6"/>
      <c r="C808" s="75"/>
      <c r="D808" s="75"/>
      <c r="E808" s="75"/>
    </row>
    <row r="809" spans="1:9" ht="16.5" customHeight="1" x14ac:dyDescent="0.35">
      <c r="A809" s="886"/>
      <c r="B809" s="879" t="s">
        <v>1102</v>
      </c>
      <c r="C809" s="879"/>
      <c r="D809" s="879"/>
      <c r="E809" s="879"/>
      <c r="F809" s="879"/>
      <c r="G809" s="879"/>
      <c r="H809" s="879"/>
      <c r="I809" s="879"/>
    </row>
    <row r="810" spans="1:9" ht="20" x14ac:dyDescent="0.4">
      <c r="A810" s="886"/>
      <c r="B810" s="6"/>
      <c r="C810" s="75"/>
      <c r="D810" s="75"/>
      <c r="E810" s="75"/>
    </row>
    <row r="811" spans="1:9" x14ac:dyDescent="0.35">
      <c r="A811" s="886"/>
      <c r="B811" s="49" t="s">
        <v>270</v>
      </c>
      <c r="C811" s="881" t="s">
        <v>598</v>
      </c>
      <c r="D811" s="881"/>
      <c r="E811" s="881"/>
      <c r="F811" s="881"/>
      <c r="G811" s="881"/>
      <c r="H811" s="881"/>
      <c r="I811" s="49" t="s">
        <v>272</v>
      </c>
    </row>
    <row r="812" spans="1:9" ht="45" customHeight="1" x14ac:dyDescent="0.35">
      <c r="A812" s="886"/>
      <c r="B812" s="50">
        <v>2020</v>
      </c>
      <c r="C812" s="877" t="s">
        <v>1103</v>
      </c>
      <c r="D812" s="877"/>
      <c r="E812" s="877"/>
      <c r="F812" s="877"/>
      <c r="G812" s="877"/>
      <c r="H812" s="877"/>
      <c r="I812" s="55" t="s">
        <v>275</v>
      </c>
    </row>
    <row r="813" spans="1:9" ht="45" customHeight="1" x14ac:dyDescent="0.35">
      <c r="A813" s="886"/>
      <c r="B813" s="50">
        <v>2021</v>
      </c>
      <c r="C813" s="877" t="s">
        <v>1103</v>
      </c>
      <c r="D813" s="877"/>
      <c r="E813" s="877"/>
      <c r="F813" s="877"/>
      <c r="G813" s="877"/>
      <c r="H813" s="877"/>
      <c r="I813" s="451" t="s">
        <v>5</v>
      </c>
    </row>
    <row r="814" spans="1:9" ht="45" customHeight="1" x14ac:dyDescent="0.35">
      <c r="A814" s="886"/>
      <c r="B814" s="50">
        <v>2022</v>
      </c>
      <c r="C814" s="877" t="s">
        <v>1103</v>
      </c>
      <c r="D814" s="877"/>
      <c r="E814" s="877"/>
      <c r="F814" s="877"/>
      <c r="G814" s="877"/>
      <c r="H814" s="877"/>
      <c r="I814" s="451" t="s">
        <v>5</v>
      </c>
    </row>
    <row r="815" spans="1:9" ht="45" customHeight="1" x14ac:dyDescent="0.35">
      <c r="A815" s="886"/>
      <c r="B815" s="50">
        <v>2023</v>
      </c>
      <c r="C815" s="877" t="s">
        <v>1103</v>
      </c>
      <c r="D815" s="877"/>
      <c r="E815" s="877"/>
      <c r="F815" s="877"/>
      <c r="G815" s="877"/>
      <c r="H815" s="877"/>
      <c r="I815" s="451" t="s">
        <v>5</v>
      </c>
    </row>
    <row r="816" spans="1:9" ht="45" customHeight="1" x14ac:dyDescent="0.35">
      <c r="A816" s="82"/>
      <c r="B816" s="50">
        <v>2024</v>
      </c>
      <c r="C816" s="877" t="s">
        <v>1103</v>
      </c>
      <c r="D816" s="877"/>
      <c r="E816" s="877"/>
      <c r="F816" s="877"/>
      <c r="G816" s="877"/>
      <c r="H816" s="877"/>
      <c r="I816" s="451" t="s">
        <v>5</v>
      </c>
    </row>
    <row r="817" spans="1:9" ht="15" customHeight="1" x14ac:dyDescent="0.4">
      <c r="B817" s="6"/>
      <c r="C817" s="75"/>
      <c r="D817" s="75"/>
      <c r="E817" s="75"/>
    </row>
    <row r="818" spans="1:9" ht="15" customHeight="1" x14ac:dyDescent="0.4">
      <c r="B818" s="6"/>
      <c r="C818" s="75"/>
      <c r="D818" s="75"/>
      <c r="E818" s="75"/>
    </row>
    <row r="819" spans="1:9" s="45" customFormat="1" ht="18" x14ac:dyDescent="0.4">
      <c r="B819" s="878" t="s">
        <v>1104</v>
      </c>
      <c r="C819" s="878"/>
      <c r="D819" s="63"/>
      <c r="E819" s="63"/>
      <c r="F819" s="62"/>
      <c r="G819" s="62"/>
      <c r="H819" s="62"/>
      <c r="I819" s="68"/>
    </row>
    <row r="820" spans="1:9" ht="20" x14ac:dyDescent="0.4">
      <c r="A820" s="886"/>
      <c r="B820" s="6"/>
      <c r="C820" s="75"/>
      <c r="D820" s="75"/>
      <c r="E820" s="75"/>
    </row>
    <row r="821" spans="1:9" ht="16.5" customHeight="1" x14ac:dyDescent="0.35">
      <c r="A821" s="886"/>
      <c r="B821" s="879" t="s">
        <v>1105</v>
      </c>
      <c r="C821" s="879"/>
      <c r="D821" s="879"/>
      <c r="E821" s="879"/>
      <c r="F821" s="879"/>
      <c r="G821" s="879"/>
      <c r="H821" s="879"/>
      <c r="I821" s="879"/>
    </row>
    <row r="822" spans="1:9" ht="20" x14ac:dyDescent="0.4">
      <c r="A822" s="886"/>
      <c r="B822" s="6"/>
      <c r="C822" s="75"/>
      <c r="D822" s="64"/>
      <c r="E822" s="75"/>
    </row>
    <row r="823" spans="1:9" ht="18" customHeight="1" x14ac:dyDescent="0.35">
      <c r="A823" s="886"/>
      <c r="B823" s="881" t="s">
        <v>270</v>
      </c>
      <c r="C823" s="881" t="s">
        <v>598</v>
      </c>
      <c r="D823" s="881"/>
      <c r="E823" s="881"/>
      <c r="F823" s="881"/>
      <c r="G823" s="881"/>
      <c r="H823" s="881"/>
      <c r="I823" s="881" t="s">
        <v>272</v>
      </c>
    </row>
    <row r="824" spans="1:9" x14ac:dyDescent="0.35">
      <c r="A824" s="886"/>
      <c r="B824" s="881"/>
      <c r="C824" s="881" t="s">
        <v>1106</v>
      </c>
      <c r="D824" s="881"/>
      <c r="E824" s="881"/>
      <c r="F824" s="881"/>
      <c r="G824" s="881"/>
      <c r="H824" s="881"/>
      <c r="I824" s="881"/>
    </row>
    <row r="825" spans="1:9" ht="72.650000000000006" customHeight="1" x14ac:dyDescent="0.35">
      <c r="A825" s="886"/>
      <c r="B825" s="881"/>
      <c r="C825" s="952" t="s">
        <v>1107</v>
      </c>
      <c r="D825" s="952"/>
      <c r="E825" s="51" t="s">
        <v>1108</v>
      </c>
      <c r="F825" s="51" t="s">
        <v>1109</v>
      </c>
      <c r="G825" s="952" t="s">
        <v>1110</v>
      </c>
      <c r="H825" s="952"/>
      <c r="I825" s="881"/>
    </row>
    <row r="826" spans="1:9" ht="40" customHeight="1" x14ac:dyDescent="0.35">
      <c r="A826" s="886"/>
      <c r="B826" s="50">
        <v>2020</v>
      </c>
      <c r="C826" s="950" t="s">
        <v>1111</v>
      </c>
      <c r="D826" s="950"/>
      <c r="E826" s="537" t="s">
        <v>1112</v>
      </c>
      <c r="F826" s="537" t="s">
        <v>1113</v>
      </c>
      <c r="G826" s="950" t="s">
        <v>1114</v>
      </c>
      <c r="H826" s="950"/>
      <c r="I826" s="55" t="s">
        <v>275</v>
      </c>
    </row>
    <row r="827" spans="1:9" ht="66" customHeight="1" x14ac:dyDescent="0.35">
      <c r="A827" s="886"/>
      <c r="B827" s="50">
        <v>2021</v>
      </c>
      <c r="C827" s="950" t="s">
        <v>1114</v>
      </c>
      <c r="D827" s="950"/>
      <c r="E827" s="537" t="s">
        <v>1112</v>
      </c>
      <c r="F827" s="537" t="s">
        <v>1113</v>
      </c>
      <c r="G827" s="950" t="s">
        <v>1115</v>
      </c>
      <c r="H827" s="950"/>
      <c r="I827" s="55" t="s">
        <v>318</v>
      </c>
    </row>
    <row r="828" spans="1:9" ht="63.75" customHeight="1" x14ac:dyDescent="0.35">
      <c r="A828" s="886"/>
      <c r="B828" s="50">
        <v>2022</v>
      </c>
      <c r="C828" s="950" t="s">
        <v>1115</v>
      </c>
      <c r="D828" s="950"/>
      <c r="E828" s="537" t="s">
        <v>862</v>
      </c>
      <c r="F828" s="537" t="s">
        <v>1116</v>
      </c>
      <c r="G828" s="950" t="s">
        <v>1117</v>
      </c>
      <c r="H828" s="950"/>
      <c r="I828" s="55" t="s">
        <v>318</v>
      </c>
    </row>
    <row r="829" spans="1:9" ht="68.25" customHeight="1" x14ac:dyDescent="0.35">
      <c r="A829" s="886"/>
      <c r="B829" s="50">
        <v>2023</v>
      </c>
      <c r="C829" s="950" t="s">
        <v>1117</v>
      </c>
      <c r="D829" s="950"/>
      <c r="E829" s="537" t="s">
        <v>1118</v>
      </c>
      <c r="F829" s="537" t="s">
        <v>1119</v>
      </c>
      <c r="G829" s="950" t="s">
        <v>1120</v>
      </c>
      <c r="H829" s="950"/>
      <c r="I829" s="55" t="s">
        <v>318</v>
      </c>
    </row>
    <row r="830" spans="1:9" ht="63" customHeight="1" x14ac:dyDescent="0.35">
      <c r="A830" s="82"/>
      <c r="B830" s="50">
        <v>2024</v>
      </c>
      <c r="C830" s="951">
        <v>616.12</v>
      </c>
      <c r="D830" s="951"/>
      <c r="E830" s="622">
        <v>7.35</v>
      </c>
      <c r="F830" s="622">
        <v>5.77</v>
      </c>
      <c r="G830" s="951">
        <v>617.71</v>
      </c>
      <c r="H830" s="951"/>
      <c r="I830" s="55" t="s">
        <v>318</v>
      </c>
    </row>
    <row r="831" spans="1:9" ht="15" customHeight="1" x14ac:dyDescent="0.4">
      <c r="B831" s="6"/>
      <c r="C831" s="75"/>
      <c r="D831" s="75"/>
      <c r="E831" s="75"/>
    </row>
    <row r="832" spans="1:9" ht="15" customHeight="1" x14ac:dyDescent="0.4">
      <c r="B832" s="6"/>
      <c r="C832" s="75"/>
      <c r="D832" s="75"/>
      <c r="E832" s="75"/>
    </row>
    <row r="833" spans="1:9" s="45" customFormat="1" ht="18" x14ac:dyDescent="0.4">
      <c r="B833" s="878" t="s">
        <v>1121</v>
      </c>
      <c r="C833" s="878"/>
      <c r="D833" s="63"/>
      <c r="E833" s="63"/>
      <c r="F833" s="62"/>
      <c r="G833" s="62"/>
      <c r="H833" s="62"/>
      <c r="I833" s="68"/>
    </row>
    <row r="834" spans="1:9" ht="20" x14ac:dyDescent="0.4">
      <c r="A834" s="886"/>
      <c r="B834" s="6"/>
      <c r="C834" s="75"/>
      <c r="D834" s="75"/>
      <c r="E834" s="75"/>
    </row>
    <row r="835" spans="1:9" ht="31.5" customHeight="1" x14ac:dyDescent="0.35">
      <c r="A835" s="886"/>
      <c r="B835" s="927" t="s">
        <v>2596</v>
      </c>
      <c r="C835" s="927"/>
      <c r="D835" s="927"/>
      <c r="E835" s="927"/>
      <c r="F835" s="927"/>
      <c r="G835" s="927"/>
      <c r="H835" s="927"/>
      <c r="I835" s="927"/>
    </row>
    <row r="836" spans="1:9" ht="20" x14ac:dyDescent="0.4">
      <c r="A836" s="886"/>
      <c r="B836" s="6"/>
      <c r="C836" s="75"/>
      <c r="D836" s="64"/>
      <c r="E836" s="75"/>
    </row>
    <row r="837" spans="1:9" x14ac:dyDescent="0.35">
      <c r="A837" s="886"/>
      <c r="B837" s="49" t="s">
        <v>270</v>
      </c>
      <c r="C837" s="881" t="s">
        <v>598</v>
      </c>
      <c r="D837" s="881"/>
      <c r="E837" s="881"/>
      <c r="F837" s="881"/>
      <c r="G837" s="881"/>
      <c r="H837" s="881"/>
      <c r="I837" s="49" t="s">
        <v>272</v>
      </c>
    </row>
    <row r="838" spans="1:9" ht="74.25" customHeight="1" x14ac:dyDescent="0.35">
      <c r="A838" s="886"/>
      <c r="B838" s="50">
        <v>2020</v>
      </c>
      <c r="C838" s="926" t="s">
        <v>1123</v>
      </c>
      <c r="D838" s="877"/>
      <c r="E838" s="877"/>
      <c r="F838" s="877"/>
      <c r="G838" s="877"/>
      <c r="H838" s="877"/>
      <c r="I838" s="55" t="s">
        <v>275</v>
      </c>
    </row>
    <row r="839" spans="1:9" ht="73.5" customHeight="1" x14ac:dyDescent="0.35">
      <c r="A839" s="886"/>
      <c r="B839" s="50">
        <v>2021</v>
      </c>
      <c r="C839" s="926" t="s">
        <v>1124</v>
      </c>
      <c r="D839" s="877"/>
      <c r="E839" s="877"/>
      <c r="F839" s="877"/>
      <c r="G839" s="877"/>
      <c r="H839" s="877"/>
      <c r="I839" s="55" t="s">
        <v>318</v>
      </c>
    </row>
    <row r="840" spans="1:9" ht="67.5" customHeight="1" x14ac:dyDescent="0.35">
      <c r="A840" s="886"/>
      <c r="B840" s="50">
        <v>2022</v>
      </c>
      <c r="C840" s="926" t="s">
        <v>1125</v>
      </c>
      <c r="D840" s="877"/>
      <c r="E840" s="877"/>
      <c r="F840" s="877"/>
      <c r="G840" s="877"/>
      <c r="H840" s="877"/>
      <c r="I840" s="55" t="s">
        <v>318</v>
      </c>
    </row>
    <row r="841" spans="1:9" ht="66" customHeight="1" x14ac:dyDescent="0.35">
      <c r="A841" s="886"/>
      <c r="B841" s="50">
        <v>2023</v>
      </c>
      <c r="C841" s="926" t="s">
        <v>1126</v>
      </c>
      <c r="D841" s="877"/>
      <c r="E841" s="877"/>
      <c r="F841" s="877"/>
      <c r="G841" s="877"/>
      <c r="H841" s="877"/>
      <c r="I841" s="451" t="s">
        <v>5</v>
      </c>
    </row>
    <row r="842" spans="1:9" ht="72" customHeight="1" x14ac:dyDescent="0.35">
      <c r="A842" s="82"/>
      <c r="B842" s="50">
        <v>2024</v>
      </c>
      <c r="C842" s="926" t="s">
        <v>2597</v>
      </c>
      <c r="D842" s="877"/>
      <c r="E842" s="877"/>
      <c r="F842" s="877"/>
      <c r="G842" s="877"/>
      <c r="H842" s="877"/>
      <c r="I842" s="451" t="s">
        <v>5</v>
      </c>
    </row>
    <row r="843" spans="1:9" ht="15" customHeight="1" x14ac:dyDescent="0.4">
      <c r="B843" s="6"/>
      <c r="C843" s="75"/>
      <c r="D843" s="75"/>
      <c r="E843" s="75"/>
    </row>
    <row r="844" spans="1:9" ht="15" customHeight="1" x14ac:dyDescent="0.4">
      <c r="B844" s="6"/>
      <c r="C844" s="75"/>
      <c r="D844" s="75"/>
      <c r="E844" s="75"/>
    </row>
    <row r="845" spans="1:9" ht="17.25" customHeight="1" x14ac:dyDescent="0.35">
      <c r="B845" s="943">
        <v>2024</v>
      </c>
      <c r="C845" s="944"/>
      <c r="D845" s="944"/>
      <c r="E845" s="944"/>
      <c r="F845" s="944"/>
      <c r="G845" s="944"/>
      <c r="H845" s="944"/>
      <c r="I845" s="945"/>
    </row>
    <row r="846" spans="1:9" ht="55.5" customHeight="1" x14ac:dyDescent="0.35">
      <c r="B846" s="946" t="s">
        <v>2551</v>
      </c>
      <c r="C846" s="947"/>
      <c r="D846" s="740" t="s">
        <v>2598</v>
      </c>
      <c r="E846" s="948" t="s">
        <v>2599</v>
      </c>
      <c r="F846" s="948"/>
      <c r="G846" s="889" t="s">
        <v>2600</v>
      </c>
      <c r="H846" s="889"/>
      <c r="I846" s="740" t="s">
        <v>2601</v>
      </c>
    </row>
    <row r="847" spans="1:9" ht="18" customHeight="1" x14ac:dyDescent="0.35">
      <c r="B847" s="949" t="s">
        <v>2602</v>
      </c>
      <c r="C847" s="941"/>
      <c r="D847" s="633">
        <v>1</v>
      </c>
      <c r="E847" s="942">
        <v>1</v>
      </c>
      <c r="F847" s="942"/>
      <c r="G847" s="942" t="s">
        <v>2603</v>
      </c>
      <c r="H847" s="942"/>
      <c r="I847" s="634">
        <v>1</v>
      </c>
    </row>
    <row r="848" spans="1:9" ht="18" customHeight="1" x14ac:dyDescent="0.35">
      <c r="B848" s="938" t="s">
        <v>1667</v>
      </c>
      <c r="C848" s="937"/>
      <c r="D848" s="635">
        <v>2</v>
      </c>
      <c r="E848" s="937">
        <v>2</v>
      </c>
      <c r="F848" s="937"/>
      <c r="G848" s="942" t="s">
        <v>2603</v>
      </c>
      <c r="H848" s="942"/>
      <c r="I848" s="636">
        <v>2</v>
      </c>
    </row>
    <row r="849" spans="2:9" ht="18" customHeight="1" x14ac:dyDescent="0.35">
      <c r="B849" s="938" t="s">
        <v>1669</v>
      </c>
      <c r="C849" s="937"/>
      <c r="D849" s="635">
        <v>1</v>
      </c>
      <c r="E849" s="937">
        <v>1</v>
      </c>
      <c r="F849" s="937"/>
      <c r="G849" s="942" t="s">
        <v>2603</v>
      </c>
      <c r="H849" s="942"/>
      <c r="I849" s="636">
        <v>7</v>
      </c>
    </row>
    <row r="850" spans="2:9" ht="18" customHeight="1" x14ac:dyDescent="0.35">
      <c r="B850" s="938" t="s">
        <v>1646</v>
      </c>
      <c r="C850" s="937"/>
      <c r="D850" s="635">
        <v>1</v>
      </c>
      <c r="E850" s="937">
        <v>1</v>
      </c>
      <c r="F850" s="937"/>
      <c r="G850" s="942" t="s">
        <v>2603</v>
      </c>
      <c r="H850" s="942"/>
      <c r="I850" s="636">
        <v>1</v>
      </c>
    </row>
    <row r="851" spans="2:9" ht="18" customHeight="1" x14ac:dyDescent="0.35">
      <c r="B851" s="938" t="s">
        <v>2604</v>
      </c>
      <c r="C851" s="937"/>
      <c r="D851" s="635">
        <v>1</v>
      </c>
      <c r="E851" s="937">
        <v>1</v>
      </c>
      <c r="F851" s="937"/>
      <c r="G851" s="942" t="s">
        <v>2603</v>
      </c>
      <c r="H851" s="942"/>
      <c r="I851" s="636">
        <v>1</v>
      </c>
    </row>
    <row r="852" spans="2:9" ht="18" customHeight="1" x14ac:dyDescent="0.35">
      <c r="B852" s="938" t="s">
        <v>2066</v>
      </c>
      <c r="C852" s="937"/>
      <c r="D852" s="635">
        <v>1</v>
      </c>
      <c r="E852" s="937">
        <v>0</v>
      </c>
      <c r="F852" s="937"/>
      <c r="G852" s="942" t="s">
        <v>2603</v>
      </c>
      <c r="H852" s="942"/>
      <c r="I852" s="636">
        <v>2</v>
      </c>
    </row>
    <row r="853" spans="2:9" ht="18" customHeight="1" x14ac:dyDescent="0.35">
      <c r="B853" s="938" t="s">
        <v>2605</v>
      </c>
      <c r="C853" s="937"/>
      <c r="D853" s="635">
        <v>1</v>
      </c>
      <c r="E853" s="937">
        <v>1</v>
      </c>
      <c r="F853" s="937"/>
      <c r="G853" s="942" t="s">
        <v>2603</v>
      </c>
      <c r="H853" s="942"/>
      <c r="I853" s="636">
        <v>3</v>
      </c>
    </row>
    <row r="854" spans="2:9" ht="18" customHeight="1" x14ac:dyDescent="0.35">
      <c r="B854" s="938" t="s">
        <v>2606</v>
      </c>
      <c r="C854" s="937"/>
      <c r="D854" s="635">
        <v>1</v>
      </c>
      <c r="E854" s="937">
        <v>1</v>
      </c>
      <c r="F854" s="937"/>
      <c r="G854" s="942" t="s">
        <v>2603</v>
      </c>
      <c r="H854" s="942"/>
      <c r="I854" s="636">
        <v>1</v>
      </c>
    </row>
    <row r="855" spans="2:9" ht="18" customHeight="1" x14ac:dyDescent="0.35">
      <c r="B855" s="938" t="s">
        <v>807</v>
      </c>
      <c r="C855" s="937"/>
      <c r="D855" s="635">
        <v>1</v>
      </c>
      <c r="E855" s="937">
        <v>1</v>
      </c>
      <c r="F855" s="937"/>
      <c r="G855" s="942" t="s">
        <v>2603</v>
      </c>
      <c r="H855" s="942"/>
      <c r="I855" s="636">
        <v>1</v>
      </c>
    </row>
    <row r="856" spans="2:9" ht="18" customHeight="1" x14ac:dyDescent="0.35">
      <c r="B856" s="938" t="s">
        <v>808</v>
      </c>
      <c r="C856" s="937"/>
      <c r="D856" s="635">
        <v>1</v>
      </c>
      <c r="E856" s="937">
        <v>1</v>
      </c>
      <c r="F856" s="937"/>
      <c r="G856" s="942" t="s">
        <v>2603</v>
      </c>
      <c r="H856" s="942"/>
      <c r="I856" s="636">
        <v>1</v>
      </c>
    </row>
    <row r="857" spans="2:9" ht="18" customHeight="1" x14ac:dyDescent="0.35">
      <c r="B857" s="938" t="s">
        <v>806</v>
      </c>
      <c r="C857" s="937"/>
      <c r="D857" s="635">
        <v>1</v>
      </c>
      <c r="E857" s="937">
        <v>1</v>
      </c>
      <c r="F857" s="937"/>
      <c r="G857" s="942" t="s">
        <v>2603</v>
      </c>
      <c r="H857" s="942"/>
      <c r="I857" s="636">
        <v>1</v>
      </c>
    </row>
    <row r="858" spans="2:9" ht="18" customHeight="1" x14ac:dyDescent="0.35">
      <c r="B858" s="938" t="s">
        <v>1652</v>
      </c>
      <c r="C858" s="937"/>
      <c r="D858" s="635">
        <v>1</v>
      </c>
      <c r="E858" s="937">
        <v>0</v>
      </c>
      <c r="F858" s="937"/>
      <c r="G858" s="937" t="s">
        <v>2607</v>
      </c>
      <c r="H858" s="937"/>
      <c r="I858" s="636">
        <v>0</v>
      </c>
    </row>
    <row r="859" spans="2:9" ht="18" customHeight="1" x14ac:dyDescent="0.35">
      <c r="B859" s="938" t="s">
        <v>2608</v>
      </c>
      <c r="C859" s="937"/>
      <c r="D859" s="635">
        <v>1</v>
      </c>
      <c r="E859" s="937">
        <v>1</v>
      </c>
      <c r="F859" s="937"/>
      <c r="G859" s="937" t="s">
        <v>2609</v>
      </c>
      <c r="H859" s="937"/>
      <c r="I859" s="636">
        <v>0</v>
      </c>
    </row>
    <row r="860" spans="2:9" ht="18" customHeight="1" x14ac:dyDescent="0.35">
      <c r="B860" s="938" t="s">
        <v>2610</v>
      </c>
      <c r="C860" s="937"/>
      <c r="D860" s="635">
        <v>1</v>
      </c>
      <c r="E860" s="937">
        <v>1</v>
      </c>
      <c r="F860" s="937"/>
      <c r="G860" s="937" t="s">
        <v>2603</v>
      </c>
      <c r="H860" s="937"/>
      <c r="I860" s="636">
        <v>1</v>
      </c>
    </row>
    <row r="861" spans="2:9" ht="18" customHeight="1" x14ac:dyDescent="0.35">
      <c r="B861" s="938" t="s">
        <v>1655</v>
      </c>
      <c r="C861" s="937"/>
      <c r="D861" s="635">
        <v>1</v>
      </c>
      <c r="E861" s="937">
        <v>1</v>
      </c>
      <c r="F861" s="937"/>
      <c r="G861" s="937" t="s">
        <v>2611</v>
      </c>
      <c r="H861" s="937"/>
      <c r="I861" s="636">
        <v>0</v>
      </c>
    </row>
    <row r="862" spans="2:9" ht="18" customHeight="1" x14ac:dyDescent="0.35">
      <c r="B862" s="938" t="s">
        <v>1650</v>
      </c>
      <c r="C862" s="937"/>
      <c r="D862" s="635">
        <v>1</v>
      </c>
      <c r="E862" s="937">
        <v>1</v>
      </c>
      <c r="F862" s="937"/>
      <c r="G862" s="937" t="s">
        <v>2603</v>
      </c>
      <c r="H862" s="937"/>
      <c r="I862" s="636">
        <v>1</v>
      </c>
    </row>
    <row r="863" spans="2:9" ht="18" customHeight="1" x14ac:dyDescent="0.35">
      <c r="B863" s="938" t="s">
        <v>2612</v>
      </c>
      <c r="C863" s="937"/>
      <c r="D863" s="635">
        <v>1</v>
      </c>
      <c r="E863" s="937">
        <v>1</v>
      </c>
      <c r="F863" s="937"/>
      <c r="G863" s="937" t="s">
        <v>2603</v>
      </c>
      <c r="H863" s="937"/>
      <c r="I863" s="636">
        <v>1</v>
      </c>
    </row>
    <row r="864" spans="2:9" ht="18" customHeight="1" x14ac:dyDescent="0.35">
      <c r="B864" s="938" t="s">
        <v>1668</v>
      </c>
      <c r="C864" s="937"/>
      <c r="D864" s="635">
        <v>1</v>
      </c>
      <c r="E864" s="937">
        <v>1</v>
      </c>
      <c r="F864" s="937"/>
      <c r="G864" s="937" t="s">
        <v>2603</v>
      </c>
      <c r="H864" s="937"/>
      <c r="I864" s="636">
        <v>1</v>
      </c>
    </row>
    <row r="865" spans="1:9" ht="18" customHeight="1" x14ac:dyDescent="0.35">
      <c r="B865" s="938" t="s">
        <v>762</v>
      </c>
      <c r="C865" s="937"/>
      <c r="D865" s="635">
        <v>1</v>
      </c>
      <c r="E865" s="937">
        <v>1</v>
      </c>
      <c r="F865" s="937"/>
      <c r="G865" s="937" t="s">
        <v>2603</v>
      </c>
      <c r="H865" s="937"/>
      <c r="I865" s="636">
        <v>1</v>
      </c>
    </row>
    <row r="866" spans="1:9" ht="18" customHeight="1" x14ac:dyDescent="0.35">
      <c r="B866" s="938" t="s">
        <v>1666</v>
      </c>
      <c r="C866" s="937"/>
      <c r="D866" s="635">
        <v>1</v>
      </c>
      <c r="E866" s="937">
        <v>1</v>
      </c>
      <c r="F866" s="937"/>
      <c r="G866" s="937" t="s">
        <v>2603</v>
      </c>
      <c r="H866" s="937"/>
      <c r="I866" s="636">
        <v>1</v>
      </c>
    </row>
    <row r="867" spans="1:9" ht="18" customHeight="1" x14ac:dyDescent="0.35">
      <c r="B867" s="938" t="s">
        <v>1665</v>
      </c>
      <c r="C867" s="937"/>
      <c r="D867" s="635">
        <v>2</v>
      </c>
      <c r="E867" s="940">
        <v>2</v>
      </c>
      <c r="F867" s="940"/>
      <c r="G867" s="937" t="s">
        <v>2603</v>
      </c>
      <c r="H867" s="937"/>
      <c r="I867" s="636">
        <v>2</v>
      </c>
    </row>
    <row r="868" spans="1:9" ht="18" customHeight="1" x14ac:dyDescent="0.35">
      <c r="B868" s="938" t="s">
        <v>1656</v>
      </c>
      <c r="C868" s="937"/>
      <c r="D868" s="635">
        <v>1</v>
      </c>
      <c r="E868" s="900">
        <v>1</v>
      </c>
      <c r="F868" s="900"/>
      <c r="G868" s="937" t="s">
        <v>2603</v>
      </c>
      <c r="H868" s="937"/>
      <c r="I868" s="636">
        <v>1</v>
      </c>
    </row>
    <row r="869" spans="1:9" ht="18" customHeight="1" x14ac:dyDescent="0.35">
      <c r="B869" s="938" t="s">
        <v>1657</v>
      </c>
      <c r="C869" s="937"/>
      <c r="D869" s="635">
        <v>3</v>
      </c>
      <c r="E869" s="941">
        <v>3</v>
      </c>
      <c r="F869" s="941"/>
      <c r="G869" s="937" t="s">
        <v>2603</v>
      </c>
      <c r="H869" s="937"/>
      <c r="I869" s="636">
        <v>3</v>
      </c>
    </row>
    <row r="870" spans="1:9" ht="18" customHeight="1" x14ac:dyDescent="0.35">
      <c r="B870" s="938" t="s">
        <v>2613</v>
      </c>
      <c r="C870" s="937"/>
      <c r="D870" s="635">
        <v>2</v>
      </c>
      <c r="E870" s="937">
        <v>2</v>
      </c>
      <c r="F870" s="937"/>
      <c r="G870" s="937" t="s">
        <v>2603</v>
      </c>
      <c r="H870" s="937"/>
      <c r="I870" s="636">
        <v>2</v>
      </c>
    </row>
    <row r="871" spans="1:9" ht="18" customHeight="1" x14ac:dyDescent="0.35">
      <c r="B871" s="938" t="s">
        <v>1659</v>
      </c>
      <c r="C871" s="937"/>
      <c r="D871" s="635">
        <v>8</v>
      </c>
      <c r="E871" s="937">
        <v>8</v>
      </c>
      <c r="F871" s="937"/>
      <c r="G871" s="937" t="s">
        <v>2603</v>
      </c>
      <c r="H871" s="937"/>
      <c r="I871" s="636">
        <v>8</v>
      </c>
    </row>
    <row r="872" spans="1:9" ht="18" customHeight="1" x14ac:dyDescent="0.35">
      <c r="B872" s="938" t="s">
        <v>1660</v>
      </c>
      <c r="C872" s="937"/>
      <c r="D872" s="635">
        <v>8</v>
      </c>
      <c r="E872" s="937">
        <v>8</v>
      </c>
      <c r="F872" s="937"/>
      <c r="G872" s="937" t="s">
        <v>2603</v>
      </c>
      <c r="H872" s="937"/>
      <c r="I872" s="636">
        <v>8</v>
      </c>
    </row>
    <row r="873" spans="1:9" ht="18" customHeight="1" x14ac:dyDescent="0.35">
      <c r="B873" s="938" t="s">
        <v>2614</v>
      </c>
      <c r="C873" s="937"/>
      <c r="D873" s="635">
        <v>1</v>
      </c>
      <c r="E873" s="937">
        <v>1</v>
      </c>
      <c r="F873" s="937"/>
      <c r="G873" s="937" t="s">
        <v>2603</v>
      </c>
      <c r="H873" s="937"/>
      <c r="I873" s="636">
        <v>1</v>
      </c>
    </row>
    <row r="874" spans="1:9" ht="18" customHeight="1" x14ac:dyDescent="0.35">
      <c r="B874" s="939" t="s">
        <v>2615</v>
      </c>
      <c r="C874" s="940"/>
      <c r="D874" s="637">
        <v>1</v>
      </c>
      <c r="E874" s="940">
        <v>0</v>
      </c>
      <c r="F874" s="940"/>
      <c r="G874" s="937" t="s">
        <v>2607</v>
      </c>
      <c r="H874" s="937"/>
      <c r="I874" s="638">
        <v>0</v>
      </c>
    </row>
    <row r="875" spans="1:9" ht="15" customHeight="1" x14ac:dyDescent="0.4">
      <c r="B875" s="6"/>
      <c r="C875" s="75"/>
      <c r="D875" s="75"/>
      <c r="E875" s="75"/>
      <c r="G875" s="937"/>
      <c r="H875" s="937"/>
    </row>
    <row r="876" spans="1:9" ht="15" customHeight="1" x14ac:dyDescent="0.4">
      <c r="B876" s="6"/>
      <c r="C876" s="75"/>
      <c r="D876" s="75"/>
      <c r="E876" s="75"/>
    </row>
    <row r="877" spans="1:9" s="45" customFormat="1" ht="18" x14ac:dyDescent="0.4">
      <c r="B877" s="878" t="s">
        <v>1127</v>
      </c>
      <c r="C877" s="878"/>
      <c r="D877" s="878"/>
      <c r="E877" s="46"/>
      <c r="F877" s="62"/>
      <c r="G877" s="62"/>
      <c r="H877" s="62"/>
      <c r="I877" s="68"/>
    </row>
    <row r="878" spans="1:9" ht="20" x14ac:dyDescent="0.4">
      <c r="A878" s="886"/>
      <c r="B878" s="6"/>
      <c r="C878" s="75"/>
      <c r="D878" s="75"/>
      <c r="E878" s="75"/>
    </row>
    <row r="879" spans="1:9" ht="19" customHeight="1" x14ac:dyDescent="0.35">
      <c r="A879" s="886"/>
      <c r="B879" s="927" t="s">
        <v>1128</v>
      </c>
      <c r="C879" s="927"/>
      <c r="D879" s="927"/>
      <c r="E879" s="927"/>
      <c r="F879" s="927"/>
      <c r="G879" s="927"/>
      <c r="H879" s="927"/>
      <c r="I879" s="927"/>
    </row>
    <row r="880" spans="1:9" ht="20" x14ac:dyDescent="0.4">
      <c r="A880" s="886"/>
      <c r="B880" s="6"/>
      <c r="C880" s="75"/>
      <c r="D880" s="64"/>
      <c r="E880" s="75"/>
    </row>
    <row r="881" spans="1:9" ht="14.5" customHeight="1" x14ac:dyDescent="0.35">
      <c r="A881" s="886"/>
      <c r="B881" s="49" t="s">
        <v>270</v>
      </c>
      <c r="C881" s="881" t="s">
        <v>598</v>
      </c>
      <c r="D881" s="881"/>
      <c r="E881" s="881"/>
      <c r="F881" s="881"/>
      <c r="G881" s="881"/>
      <c r="H881" s="881"/>
      <c r="I881" s="49" t="s">
        <v>272</v>
      </c>
    </row>
    <row r="882" spans="1:9" ht="126" customHeight="1" x14ac:dyDescent="0.35">
      <c r="A882" s="886"/>
      <c r="B882" s="50">
        <v>2020</v>
      </c>
      <c r="C882" s="926" t="s">
        <v>1129</v>
      </c>
      <c r="D882" s="877"/>
      <c r="E882" s="877"/>
      <c r="F882" s="877"/>
      <c r="G882" s="877"/>
      <c r="H882" s="877"/>
      <c r="I882" s="55" t="s">
        <v>275</v>
      </c>
    </row>
    <row r="883" spans="1:9" ht="127.5" customHeight="1" x14ac:dyDescent="0.35">
      <c r="A883" s="886"/>
      <c r="B883" s="50">
        <v>2021</v>
      </c>
      <c r="C883" s="926" t="s">
        <v>1130</v>
      </c>
      <c r="D883" s="877"/>
      <c r="E883" s="877"/>
      <c r="F883" s="877"/>
      <c r="G883" s="877"/>
      <c r="H883" s="877"/>
      <c r="I883" s="55" t="s">
        <v>318</v>
      </c>
    </row>
    <row r="884" spans="1:9" ht="129.75" customHeight="1" x14ac:dyDescent="0.35">
      <c r="A884" s="886"/>
      <c r="B884" s="50">
        <v>2022</v>
      </c>
      <c r="C884" s="926" t="s">
        <v>1131</v>
      </c>
      <c r="D884" s="877"/>
      <c r="E884" s="877"/>
      <c r="F884" s="877"/>
      <c r="G884" s="877"/>
      <c r="H884" s="877"/>
      <c r="I884" s="55" t="s">
        <v>318</v>
      </c>
    </row>
    <row r="885" spans="1:9" ht="146.25" customHeight="1" x14ac:dyDescent="0.35">
      <c r="B885" s="50">
        <v>2023</v>
      </c>
      <c r="C885" s="926" t="s">
        <v>1132</v>
      </c>
      <c r="D885" s="926"/>
      <c r="E885" s="926"/>
      <c r="F885" s="926"/>
      <c r="G885" s="926"/>
      <c r="H885" s="926"/>
      <c r="I885" s="55" t="s">
        <v>318</v>
      </c>
    </row>
    <row r="886" spans="1:9" ht="142.5" customHeight="1" x14ac:dyDescent="0.35">
      <c r="B886" s="50">
        <v>2024</v>
      </c>
      <c r="C886" s="926" t="s">
        <v>3132</v>
      </c>
      <c r="D886" s="877"/>
      <c r="E886" s="877"/>
      <c r="F886" s="877"/>
      <c r="G886" s="877"/>
      <c r="H886" s="877"/>
      <c r="I886" s="55" t="s">
        <v>318</v>
      </c>
    </row>
    <row r="887" spans="1:9" ht="20.149999999999999" customHeight="1" x14ac:dyDescent="0.35">
      <c r="B887" s="877" t="s">
        <v>2082</v>
      </c>
      <c r="C887" s="877"/>
      <c r="D887" s="877"/>
      <c r="E887" s="877"/>
      <c r="F887" s="877"/>
      <c r="G887" s="877"/>
      <c r="H887" s="877"/>
      <c r="I887" s="877"/>
    </row>
    <row r="888" spans="1:9" ht="20.149999999999999" customHeight="1" x14ac:dyDescent="0.35">
      <c r="B888" s="50"/>
      <c r="C888" s="77"/>
      <c r="D888" s="53"/>
      <c r="E888" s="53"/>
      <c r="F888" s="53"/>
      <c r="G888" s="53"/>
      <c r="H888" s="53"/>
      <c r="I888" s="53"/>
    </row>
    <row r="889" spans="1:9" ht="20.149999999999999" customHeight="1" x14ac:dyDescent="0.35">
      <c r="B889" s="50"/>
      <c r="C889" s="77"/>
      <c r="D889" s="53"/>
      <c r="E889" s="53"/>
      <c r="F889" s="53"/>
      <c r="G889" s="53"/>
      <c r="H889" s="53"/>
      <c r="I889" s="53"/>
    </row>
    <row r="890" spans="1:9" ht="20.149999999999999" customHeight="1" x14ac:dyDescent="0.35">
      <c r="C890"/>
      <c r="D890"/>
      <c r="E890"/>
      <c r="F890"/>
      <c r="G890"/>
      <c r="H890"/>
      <c r="I890" s="53"/>
    </row>
    <row r="891" spans="1:9" ht="20.149999999999999" customHeight="1" x14ac:dyDescent="0.35">
      <c r="C891"/>
      <c r="D891"/>
      <c r="E891"/>
      <c r="F891"/>
      <c r="G891"/>
      <c r="H891"/>
      <c r="I891" s="53"/>
    </row>
    <row r="892" spans="1:9" ht="27" customHeight="1" x14ac:dyDescent="0.35">
      <c r="C892"/>
      <c r="D892"/>
      <c r="E892"/>
      <c r="F892"/>
      <c r="G892"/>
      <c r="H892"/>
      <c r="I892" s="53"/>
    </row>
    <row r="893" spans="1:9" ht="25.5" customHeight="1" x14ac:dyDescent="0.35">
      <c r="C893"/>
      <c r="D893"/>
      <c r="E893"/>
      <c r="F893"/>
      <c r="G893"/>
      <c r="H893"/>
      <c r="I893" s="53"/>
    </row>
    <row r="894" spans="1:9" ht="24" customHeight="1" x14ac:dyDescent="0.35">
      <c r="C894"/>
      <c r="D894"/>
      <c r="E894"/>
      <c r="F894"/>
      <c r="G894"/>
      <c r="H894"/>
      <c r="I894" s="53"/>
    </row>
    <row r="895" spans="1:9" ht="20.149999999999999" customHeight="1" x14ac:dyDescent="0.35">
      <c r="B895" s="50"/>
      <c r="C895" s="77"/>
      <c r="D895" s="53"/>
      <c r="E895" s="53"/>
      <c r="F895" s="53"/>
      <c r="G895" s="53"/>
      <c r="H895" s="53"/>
      <c r="I895" s="53"/>
    </row>
    <row r="896" spans="1:9" ht="20.149999999999999" customHeight="1" x14ac:dyDescent="0.35">
      <c r="B896" s="50"/>
      <c r="C896" s="77"/>
      <c r="D896" s="53"/>
      <c r="E896" s="53"/>
      <c r="F896" s="53"/>
      <c r="G896" s="53"/>
      <c r="H896" s="53"/>
      <c r="I896" s="53"/>
    </row>
    <row r="897" spans="2:9" ht="20.149999999999999" customHeight="1" x14ac:dyDescent="0.35">
      <c r="B897" s="50"/>
      <c r="C897" s="77"/>
      <c r="D897" s="53"/>
      <c r="E897" s="53"/>
      <c r="F897" s="53"/>
      <c r="G897" s="53"/>
      <c r="H897" s="53"/>
      <c r="I897" s="53"/>
    </row>
    <row r="898" spans="2:9" ht="20.149999999999999" customHeight="1" x14ac:dyDescent="0.35">
      <c r="B898" s="50"/>
      <c r="C898" s="77"/>
      <c r="D898" s="53"/>
      <c r="E898" s="53"/>
      <c r="F898" s="53"/>
      <c r="G898" s="53"/>
      <c r="H898" s="53"/>
      <c r="I898" s="53"/>
    </row>
    <row r="899" spans="2:9" ht="20.149999999999999" customHeight="1" x14ac:dyDescent="0.35">
      <c r="B899" s="50"/>
      <c r="C899" s="77"/>
      <c r="D899" s="53"/>
      <c r="E899" s="53"/>
      <c r="F899" s="53"/>
      <c r="G899" s="53"/>
      <c r="H899" s="53"/>
      <c r="I899" s="53"/>
    </row>
    <row r="900" spans="2:9" ht="30.75" customHeight="1" x14ac:dyDescent="0.35">
      <c r="B900" s="50"/>
      <c r="C900" s="77"/>
      <c r="D900" s="53"/>
      <c r="E900" s="53"/>
      <c r="F900" s="53"/>
      <c r="G900" s="53"/>
      <c r="H900" s="53"/>
      <c r="I900" s="53"/>
    </row>
    <row r="901" spans="2:9" ht="20.25" customHeight="1" x14ac:dyDescent="0.35">
      <c r="B901" s="877"/>
      <c r="C901" s="877"/>
      <c r="D901" s="877"/>
      <c r="E901" s="877"/>
      <c r="F901" s="877"/>
      <c r="G901" s="877"/>
      <c r="H901" s="877"/>
      <c r="I901" s="877"/>
    </row>
    <row r="902" spans="2:9" x14ac:dyDescent="0.35">
      <c r="B902" s="50"/>
      <c r="C902" s="77"/>
      <c r="D902" s="53"/>
      <c r="E902" s="53"/>
      <c r="F902" s="53"/>
      <c r="G902" s="53"/>
      <c r="H902" s="53"/>
      <c r="I902" s="53"/>
    </row>
    <row r="903" spans="2:9" ht="25.5" hidden="1" customHeight="1" x14ac:dyDescent="0.35">
      <c r="B903" s="140" t="s">
        <v>1133</v>
      </c>
      <c r="C903" s="138">
        <v>2018</v>
      </c>
      <c r="D903" s="138">
        <v>2019</v>
      </c>
      <c r="E903" s="138">
        <v>2020</v>
      </c>
      <c r="F903" s="138">
        <v>2021</v>
      </c>
      <c r="G903" s="138">
        <v>2022</v>
      </c>
      <c r="H903" s="138">
        <v>2023</v>
      </c>
      <c r="I903" s="53"/>
    </row>
    <row r="904" spans="2:9" hidden="1" x14ac:dyDescent="0.35">
      <c r="B904" s="141" t="s">
        <v>1134</v>
      </c>
      <c r="C904" s="139">
        <v>249.988237</v>
      </c>
      <c r="D904" s="139">
        <v>235.67903493410003</v>
      </c>
      <c r="E904" s="139">
        <v>191.62531063</v>
      </c>
      <c r="F904" s="139">
        <v>207.61731759</v>
      </c>
      <c r="G904" s="139">
        <v>208.5</v>
      </c>
      <c r="H904" s="139">
        <v>282.39999999999998</v>
      </c>
      <c r="I904" s="53"/>
    </row>
    <row r="905" spans="2:9" hidden="1" x14ac:dyDescent="0.35">
      <c r="B905" s="141" t="s">
        <v>1135</v>
      </c>
      <c r="C905" s="139">
        <v>97.606646999999995</v>
      </c>
      <c r="D905" s="139">
        <v>55.161802358000003</v>
      </c>
      <c r="E905" s="139">
        <v>45.394009377000003</v>
      </c>
      <c r="F905" s="139">
        <v>47.24133304720317</v>
      </c>
      <c r="G905" s="139">
        <v>46.9</v>
      </c>
      <c r="H905" s="139">
        <v>48.5</v>
      </c>
      <c r="I905" s="53"/>
    </row>
    <row r="906" spans="2:9" hidden="1" x14ac:dyDescent="0.35">
      <c r="B906" s="141" t="s">
        <v>1136</v>
      </c>
      <c r="C906" s="139">
        <v>341.72361071</v>
      </c>
      <c r="D906" s="139">
        <v>335.04089736479165</v>
      </c>
      <c r="E906" s="139">
        <v>290.74065043218729</v>
      </c>
      <c r="F906" s="139">
        <v>260.40087973791123</v>
      </c>
      <c r="G906" s="139">
        <v>150.609377798</v>
      </c>
      <c r="H906" s="139">
        <v>153</v>
      </c>
      <c r="I906" s="53"/>
    </row>
    <row r="907" spans="2:9" hidden="1" x14ac:dyDescent="0.35">
      <c r="B907" s="141" t="s">
        <v>603</v>
      </c>
      <c r="C907" s="139">
        <v>689.31849470999998</v>
      </c>
      <c r="D907" s="139">
        <v>625.88173465689169</v>
      </c>
      <c r="E907" s="139">
        <v>527.75997043918733</v>
      </c>
      <c r="F907" s="139">
        <v>515.25953037511442</v>
      </c>
      <c r="G907" s="139">
        <v>406.1</v>
      </c>
      <c r="H907" s="139">
        <v>483.9</v>
      </c>
      <c r="I907" s="53"/>
    </row>
    <row r="908" spans="2:9" hidden="1" x14ac:dyDescent="0.35">
      <c r="B908" s="620"/>
      <c r="C908" s="622"/>
      <c r="D908" s="622"/>
      <c r="E908" s="622"/>
      <c r="F908" s="622"/>
      <c r="G908" s="622"/>
      <c r="H908" s="622"/>
      <c r="I908" s="53"/>
    </row>
    <row r="909" spans="2:9" ht="23" hidden="1" x14ac:dyDescent="0.35">
      <c r="B909" s="140" t="s">
        <v>2083</v>
      </c>
      <c r="C909" s="138">
        <v>2024</v>
      </c>
      <c r="D909" s="622"/>
      <c r="E909" s="622"/>
      <c r="F909" s="622"/>
      <c r="G909" s="622"/>
      <c r="H909" s="622"/>
      <c r="I909" s="53"/>
    </row>
    <row r="910" spans="2:9" hidden="1" x14ac:dyDescent="0.35">
      <c r="B910" s="141" t="s">
        <v>1134</v>
      </c>
      <c r="C910" s="139">
        <v>207.7</v>
      </c>
      <c r="D910" s="622"/>
      <c r="E910" s="622"/>
      <c r="F910" s="622"/>
      <c r="G910" s="622"/>
      <c r="H910" s="622"/>
      <c r="I910" s="53"/>
    </row>
    <row r="911" spans="2:9" hidden="1" x14ac:dyDescent="0.35">
      <c r="B911" s="141" t="s">
        <v>1135</v>
      </c>
      <c r="C911" s="139">
        <v>54.787279240000004</v>
      </c>
      <c r="D911" s="622"/>
      <c r="E911" s="622"/>
      <c r="F911" s="622"/>
      <c r="G911" s="622"/>
      <c r="H911" s="622"/>
      <c r="I911" s="53"/>
    </row>
    <row r="912" spans="2:9" ht="23" hidden="1" x14ac:dyDescent="0.35">
      <c r="B912" s="141" t="s">
        <v>2084</v>
      </c>
      <c r="C912" s="139">
        <v>79.682120940002591</v>
      </c>
    </row>
    <row r="913" spans="1:9" hidden="1" x14ac:dyDescent="0.35">
      <c r="B913" s="141" t="s">
        <v>2085</v>
      </c>
      <c r="C913" s="139">
        <v>46.189922394999996</v>
      </c>
      <c r="D913" s="622"/>
      <c r="E913" s="622"/>
      <c r="F913" s="622"/>
      <c r="G913" s="622"/>
      <c r="H913" s="622"/>
      <c r="I913" s="53"/>
    </row>
    <row r="914" spans="1:9" ht="39" hidden="1" customHeight="1" x14ac:dyDescent="0.35">
      <c r="B914" s="141" t="s">
        <v>2086</v>
      </c>
      <c r="C914" s="139">
        <v>0.99868361400000005</v>
      </c>
    </row>
    <row r="915" spans="1:9" ht="19" customHeight="1" x14ac:dyDescent="0.4">
      <c r="B915" s="6"/>
      <c r="C915" s="75"/>
      <c r="D915" s="75"/>
      <c r="E915" s="75"/>
    </row>
    <row r="916" spans="1:9" ht="19" customHeight="1" x14ac:dyDescent="0.4">
      <c r="B916" s="6"/>
      <c r="C916" s="75"/>
      <c r="D916" s="75"/>
      <c r="E916" s="75"/>
    </row>
    <row r="917" spans="1:9" s="45" customFormat="1" ht="18" x14ac:dyDescent="0.4">
      <c r="B917" s="878" t="s">
        <v>1137</v>
      </c>
      <c r="C917" s="878"/>
      <c r="D917" s="63"/>
      <c r="E917" s="63"/>
      <c r="F917" s="62"/>
      <c r="G917" s="62"/>
      <c r="H917" s="62"/>
      <c r="I917" s="68"/>
    </row>
    <row r="918" spans="1:9" ht="20" x14ac:dyDescent="0.4">
      <c r="A918" s="886"/>
      <c r="B918" s="6"/>
      <c r="C918" s="75"/>
      <c r="D918" s="75"/>
      <c r="E918" s="75"/>
    </row>
    <row r="919" spans="1:9" ht="19" customHeight="1" x14ac:dyDescent="0.35">
      <c r="A919" s="886"/>
      <c r="B919" s="927" t="s">
        <v>1138</v>
      </c>
      <c r="C919" s="927"/>
      <c r="D919" s="927"/>
      <c r="E919" s="927"/>
      <c r="F919" s="927"/>
      <c r="G919" s="927"/>
      <c r="H919" s="927"/>
      <c r="I919" s="927"/>
    </row>
    <row r="920" spans="1:9" ht="20" x14ac:dyDescent="0.4">
      <c r="A920" s="886"/>
      <c r="B920" s="6"/>
      <c r="C920" s="75"/>
      <c r="D920" s="64"/>
      <c r="E920" s="75"/>
    </row>
    <row r="921" spans="1:9" x14ac:dyDescent="0.35">
      <c r="A921" s="886"/>
      <c r="B921" s="881" t="s">
        <v>270</v>
      </c>
      <c r="C921" s="885" t="s">
        <v>598</v>
      </c>
      <c r="D921" s="885"/>
      <c r="E921" s="885"/>
      <c r="F921" s="885"/>
      <c r="G921" s="885"/>
      <c r="H921" s="885"/>
      <c r="I921" s="881" t="s">
        <v>272</v>
      </c>
    </row>
    <row r="922" spans="1:9" ht="37.5" customHeight="1" x14ac:dyDescent="0.35">
      <c r="A922" s="886"/>
      <c r="B922" s="881"/>
      <c r="C922" s="928" t="s">
        <v>1139</v>
      </c>
      <c r="D922" s="928"/>
      <c r="E922" s="928" t="s">
        <v>1140</v>
      </c>
      <c r="F922" s="928"/>
      <c r="G922" s="928" t="s">
        <v>1141</v>
      </c>
      <c r="H922" s="928"/>
      <c r="I922" s="881"/>
    </row>
    <row r="923" spans="1:9" ht="50.15" customHeight="1" x14ac:dyDescent="0.35">
      <c r="A923" s="886"/>
      <c r="B923" s="50">
        <v>2020</v>
      </c>
      <c r="C923" s="925">
        <v>56</v>
      </c>
      <c r="D923" s="925"/>
      <c r="E923" s="925">
        <v>56</v>
      </c>
      <c r="F923" s="925"/>
      <c r="G923" s="924">
        <v>1</v>
      </c>
      <c r="H923" s="924"/>
      <c r="I923" s="55" t="s">
        <v>275</v>
      </c>
    </row>
    <row r="924" spans="1:9" ht="50.15" customHeight="1" x14ac:dyDescent="0.35">
      <c r="A924" s="886"/>
      <c r="B924" s="50">
        <v>2021</v>
      </c>
      <c r="C924" s="925">
        <v>55</v>
      </c>
      <c r="D924" s="925"/>
      <c r="E924" s="925">
        <v>55</v>
      </c>
      <c r="F924" s="925"/>
      <c r="G924" s="924">
        <v>1</v>
      </c>
      <c r="H924" s="924"/>
      <c r="I924" s="55" t="s">
        <v>318</v>
      </c>
    </row>
    <row r="925" spans="1:9" ht="64.5" customHeight="1" x14ac:dyDescent="0.35">
      <c r="A925" s="886"/>
      <c r="B925" s="50">
        <v>2022</v>
      </c>
      <c r="C925" s="925">
        <v>57</v>
      </c>
      <c r="D925" s="925"/>
      <c r="E925" s="925">
        <v>57</v>
      </c>
      <c r="F925" s="925"/>
      <c r="G925" s="924">
        <v>1</v>
      </c>
      <c r="H925" s="924"/>
      <c r="I925" s="55" t="s">
        <v>318</v>
      </c>
    </row>
    <row r="926" spans="1:9" ht="66" customHeight="1" x14ac:dyDescent="0.35">
      <c r="A926" s="886"/>
      <c r="B926" s="50">
        <v>2023</v>
      </c>
      <c r="C926" s="925">
        <v>53</v>
      </c>
      <c r="D926" s="925"/>
      <c r="E926" s="925">
        <v>53</v>
      </c>
      <c r="F926" s="925"/>
      <c r="G926" s="924">
        <v>1</v>
      </c>
      <c r="H926" s="924"/>
      <c r="I926" s="55" t="s">
        <v>318</v>
      </c>
    </row>
    <row r="927" spans="1:9" ht="66" customHeight="1" x14ac:dyDescent="0.35">
      <c r="A927" s="82"/>
      <c r="B927" s="50" t="s">
        <v>2087</v>
      </c>
      <c r="C927" s="925">
        <v>52</v>
      </c>
      <c r="D927" s="925"/>
      <c r="E927" s="925">
        <v>52</v>
      </c>
      <c r="F927" s="925"/>
      <c r="G927" s="924">
        <v>1</v>
      </c>
      <c r="H927" s="924"/>
      <c r="I927" s="55" t="s">
        <v>318</v>
      </c>
    </row>
    <row r="928" spans="1:9" ht="47.15" customHeight="1" x14ac:dyDescent="0.35">
      <c r="B928" s="877" t="s">
        <v>3011</v>
      </c>
      <c r="C928" s="877"/>
      <c r="D928" s="877"/>
      <c r="E928" s="877"/>
      <c r="F928" s="877"/>
      <c r="G928" s="877"/>
      <c r="H928" s="877"/>
      <c r="I928" s="877"/>
    </row>
    <row r="929" spans="1:9" ht="20.149999999999999" customHeight="1" x14ac:dyDescent="0.35">
      <c r="B929" s="180"/>
      <c r="C929" s="180"/>
      <c r="D929" s="180"/>
      <c r="E929" s="180"/>
      <c r="F929" s="180"/>
      <c r="G929" s="180"/>
      <c r="H929" s="180"/>
      <c r="I929" s="180"/>
    </row>
    <row r="930" spans="1:9" ht="20.149999999999999" customHeight="1" x14ac:dyDescent="0.35">
      <c r="B930" s="180"/>
      <c r="C930" s="180"/>
      <c r="D930" s="180"/>
      <c r="E930" s="180"/>
      <c r="F930" s="180"/>
      <c r="G930" s="180"/>
      <c r="H930" s="180"/>
      <c r="I930" s="180"/>
    </row>
    <row r="931" spans="1:9" s="45" customFormat="1" ht="18" x14ac:dyDescent="0.4">
      <c r="B931" s="878" t="s">
        <v>1142</v>
      </c>
      <c r="C931" s="878"/>
      <c r="D931" s="63"/>
      <c r="E931" s="63"/>
      <c r="F931" s="62"/>
      <c r="G931" s="62"/>
      <c r="H931" s="62"/>
      <c r="I931" s="68"/>
    </row>
    <row r="932" spans="1:9" ht="20" x14ac:dyDescent="0.4">
      <c r="A932" s="886"/>
      <c r="B932" s="6"/>
      <c r="C932" s="75"/>
      <c r="D932" s="75"/>
      <c r="E932" s="75"/>
    </row>
    <row r="933" spans="1:9" ht="34" customHeight="1" x14ac:dyDescent="0.35">
      <c r="A933" s="886"/>
      <c r="B933" s="927" t="s">
        <v>1143</v>
      </c>
      <c r="C933" s="927"/>
      <c r="D933" s="927"/>
      <c r="E933" s="927"/>
      <c r="F933" s="927"/>
      <c r="G933" s="927"/>
      <c r="H933" s="927"/>
      <c r="I933" s="927"/>
    </row>
    <row r="934" spans="1:9" ht="20" x14ac:dyDescent="0.4">
      <c r="A934" s="886"/>
      <c r="B934" s="6"/>
      <c r="C934" s="75"/>
      <c r="D934" s="75"/>
      <c r="E934" s="75"/>
    </row>
    <row r="935" spans="1:9" x14ac:dyDescent="0.35">
      <c r="A935" s="886"/>
      <c r="B935" s="49" t="s">
        <v>270</v>
      </c>
      <c r="C935" s="881" t="s">
        <v>598</v>
      </c>
      <c r="D935" s="881"/>
      <c r="E935" s="881"/>
      <c r="F935" s="881"/>
      <c r="G935" s="881"/>
      <c r="H935" s="881"/>
      <c r="I935" s="49" t="s">
        <v>272</v>
      </c>
    </row>
    <row r="936" spans="1:9" ht="173.25" customHeight="1" x14ac:dyDescent="0.35">
      <c r="A936" s="886"/>
      <c r="B936" s="50">
        <v>2020</v>
      </c>
      <c r="C936" s="887" t="s">
        <v>1144</v>
      </c>
      <c r="D936" s="887"/>
      <c r="E936" s="887"/>
      <c r="F936" s="887"/>
      <c r="G936" s="887"/>
      <c r="H936" s="887"/>
      <c r="I936" s="451" t="s">
        <v>5</v>
      </c>
    </row>
    <row r="937" spans="1:9" ht="111.75" customHeight="1" x14ac:dyDescent="0.35">
      <c r="A937" s="886"/>
      <c r="B937" s="50">
        <v>2021</v>
      </c>
      <c r="C937" s="887" t="s">
        <v>1145</v>
      </c>
      <c r="D937" s="887"/>
      <c r="E937" s="887"/>
      <c r="F937" s="887"/>
      <c r="G937" s="887"/>
      <c r="H937" s="887"/>
      <c r="I937" s="451" t="s">
        <v>5</v>
      </c>
    </row>
    <row r="938" spans="1:9" ht="174" customHeight="1" x14ac:dyDescent="0.35">
      <c r="B938" s="50">
        <v>2022</v>
      </c>
      <c r="C938" s="887" t="s">
        <v>1146</v>
      </c>
      <c r="D938" s="887"/>
      <c r="E938" s="887"/>
      <c r="F938" s="887"/>
      <c r="G938" s="887"/>
      <c r="H938" s="887"/>
      <c r="I938" s="451" t="s">
        <v>5</v>
      </c>
    </row>
    <row r="939" spans="1:9" ht="324.75" customHeight="1" x14ac:dyDescent="0.35">
      <c r="B939" s="50">
        <v>2023</v>
      </c>
      <c r="C939" s="895" t="s">
        <v>1147</v>
      </c>
      <c r="D939" s="895"/>
      <c r="E939" s="895"/>
      <c r="F939" s="895"/>
      <c r="G939" s="895"/>
      <c r="H939" s="895"/>
      <c r="I939" s="451" t="s">
        <v>5</v>
      </c>
    </row>
    <row r="940" spans="1:9" ht="271.5" customHeight="1" x14ac:dyDescent="0.35">
      <c r="B940" s="903">
        <v>2024</v>
      </c>
      <c r="C940" s="877" t="s">
        <v>3233</v>
      </c>
      <c r="D940" s="877"/>
      <c r="E940" s="877"/>
      <c r="F940" s="877"/>
      <c r="G940" s="877"/>
      <c r="H940" s="877"/>
      <c r="I940" s="900" t="s">
        <v>5</v>
      </c>
    </row>
    <row r="941" spans="1:9" ht="201" customHeight="1" x14ac:dyDescent="0.35">
      <c r="B941" s="903"/>
      <c r="C941" s="877"/>
      <c r="D941" s="877"/>
      <c r="E941" s="877"/>
      <c r="F941" s="877"/>
      <c r="G941" s="877"/>
      <c r="H941" s="877"/>
      <c r="I941" s="901"/>
    </row>
    <row r="942" spans="1:9" ht="20.149999999999999" customHeight="1" x14ac:dyDescent="0.35">
      <c r="C942" s="153"/>
      <c r="D942" s="153"/>
      <c r="E942" s="153"/>
      <c r="F942" s="153"/>
      <c r="G942" s="153"/>
      <c r="H942" s="153"/>
    </row>
    <row r="943" spans="1:9" ht="20.149999999999999" customHeight="1" x14ac:dyDescent="0.35"/>
    <row r="944" spans="1:9" s="45" customFormat="1" ht="18" x14ac:dyDescent="0.4">
      <c r="B944" s="878" t="s">
        <v>1148</v>
      </c>
      <c r="C944" s="878"/>
      <c r="D944" s="63"/>
      <c r="E944" s="63"/>
      <c r="F944" s="62"/>
      <c r="G944" s="62"/>
      <c r="H944" s="62"/>
      <c r="I944" s="68"/>
    </row>
    <row r="945" spans="1:9" ht="20" x14ac:dyDescent="0.4">
      <c r="A945" s="886"/>
      <c r="B945" s="6"/>
      <c r="C945" s="75"/>
      <c r="D945" s="75"/>
      <c r="E945" s="75"/>
    </row>
    <row r="946" spans="1:9" ht="14.5" customHeight="1" x14ac:dyDescent="0.35">
      <c r="A946" s="886"/>
      <c r="B946" s="927" t="s">
        <v>1149</v>
      </c>
      <c r="C946" s="927"/>
      <c r="D946" s="927"/>
      <c r="E946" s="927"/>
      <c r="F946" s="927"/>
      <c r="G946" s="927"/>
      <c r="H946" s="927"/>
      <c r="I946" s="927"/>
    </row>
    <row r="947" spans="1:9" ht="20" x14ac:dyDescent="0.4">
      <c r="A947" s="886"/>
      <c r="B947" s="6"/>
      <c r="C947" s="75"/>
      <c r="D947" s="75"/>
      <c r="E947" s="75"/>
    </row>
    <row r="948" spans="1:9" x14ac:dyDescent="0.35">
      <c r="A948" s="886"/>
      <c r="B948" s="49" t="s">
        <v>270</v>
      </c>
      <c r="C948" s="881" t="s">
        <v>598</v>
      </c>
      <c r="D948" s="881"/>
      <c r="E948" s="881"/>
      <c r="F948" s="881"/>
      <c r="G948" s="881"/>
      <c r="H948" s="881"/>
      <c r="I948" s="49" t="s">
        <v>272</v>
      </c>
    </row>
    <row r="949" spans="1:9" ht="69.75" customHeight="1" x14ac:dyDescent="0.35">
      <c r="A949" s="886"/>
      <c r="B949" s="50">
        <v>2020</v>
      </c>
      <c r="C949" s="877" t="s">
        <v>1150</v>
      </c>
      <c r="D949" s="877"/>
      <c r="E949" s="877"/>
      <c r="F949" s="877"/>
      <c r="G949" s="877"/>
      <c r="H949" s="877"/>
      <c r="I949" s="451" t="s">
        <v>5</v>
      </c>
    </row>
    <row r="950" spans="1:9" ht="70" customHeight="1" x14ac:dyDescent="0.35">
      <c r="A950" s="886"/>
      <c r="B950" s="50">
        <v>2021</v>
      </c>
      <c r="C950" s="877" t="s">
        <v>1151</v>
      </c>
      <c r="D950" s="877"/>
      <c r="E950" s="877"/>
      <c r="F950" s="877"/>
      <c r="G950" s="877"/>
      <c r="H950" s="877"/>
      <c r="I950" s="451" t="s">
        <v>5</v>
      </c>
    </row>
    <row r="951" spans="1:9" ht="70" customHeight="1" x14ac:dyDescent="0.35">
      <c r="A951" s="886"/>
      <c r="B951" s="50">
        <v>2022</v>
      </c>
      <c r="C951" s="877" t="s">
        <v>1962</v>
      </c>
      <c r="D951" s="877"/>
      <c r="E951" s="877"/>
      <c r="F951" s="877"/>
      <c r="G951" s="877"/>
      <c r="H951" s="877"/>
      <c r="I951" s="451" t="s">
        <v>5</v>
      </c>
    </row>
    <row r="952" spans="1:9" ht="70" customHeight="1" x14ac:dyDescent="0.35">
      <c r="A952" s="886"/>
      <c r="B952" s="50">
        <v>2023</v>
      </c>
      <c r="C952" s="877" t="s">
        <v>1963</v>
      </c>
      <c r="D952" s="877"/>
      <c r="E952" s="877"/>
      <c r="F952" s="877"/>
      <c r="G952" s="877"/>
      <c r="H952" s="877"/>
      <c r="I952" s="451" t="s">
        <v>5</v>
      </c>
    </row>
    <row r="953" spans="1:9" ht="70" customHeight="1" x14ac:dyDescent="0.35">
      <c r="A953" s="82"/>
      <c r="B953" s="50">
        <v>2024</v>
      </c>
      <c r="C953" s="877" t="s">
        <v>3064</v>
      </c>
      <c r="D953" s="877"/>
      <c r="E953" s="877"/>
      <c r="F953" s="877"/>
      <c r="G953" s="877"/>
      <c r="H953" s="877"/>
      <c r="I953" s="451" t="s">
        <v>5</v>
      </c>
    </row>
    <row r="956" spans="1:9" s="45" customFormat="1" ht="18" x14ac:dyDescent="0.4">
      <c r="B956" s="878" t="s">
        <v>1152</v>
      </c>
      <c r="C956" s="878"/>
      <c r="D956" s="63"/>
      <c r="E956" s="63"/>
      <c r="F956" s="62"/>
      <c r="G956" s="62"/>
      <c r="H956" s="62"/>
      <c r="I956" s="68"/>
    </row>
    <row r="957" spans="1:9" ht="20" x14ac:dyDescent="0.4">
      <c r="A957" s="886"/>
      <c r="B957" s="6"/>
      <c r="C957" s="75"/>
      <c r="D957" s="75"/>
      <c r="E957" s="75"/>
    </row>
    <row r="958" spans="1:9" ht="14.5" customHeight="1" x14ac:dyDescent="0.35">
      <c r="A958" s="886"/>
      <c r="B958" s="927" t="s">
        <v>1153</v>
      </c>
      <c r="C958" s="927"/>
      <c r="D958" s="927"/>
      <c r="E958" s="927"/>
      <c r="F958" s="927"/>
      <c r="G958" s="927"/>
      <c r="H958" s="927"/>
      <c r="I958" s="927"/>
    </row>
    <row r="959" spans="1:9" ht="20" x14ac:dyDescent="0.4">
      <c r="A959" s="886"/>
      <c r="B959" s="6"/>
      <c r="C959" s="75"/>
      <c r="D959" s="75"/>
      <c r="E959" s="75"/>
    </row>
    <row r="960" spans="1:9" x14ac:dyDescent="0.35">
      <c r="A960" s="886"/>
      <c r="B960" s="498"/>
      <c r="C960" s="780">
        <v>2024</v>
      </c>
      <c r="D960" s="498"/>
      <c r="E960" s="498"/>
      <c r="F960" s="822">
        <v>2023</v>
      </c>
      <c r="G960" s="780"/>
      <c r="H960" s="780"/>
      <c r="I960" s="780"/>
    </row>
    <row r="961" spans="1:9" ht="32.15" customHeight="1" x14ac:dyDescent="0.35">
      <c r="A961" s="886"/>
      <c r="B961" s="933" t="s">
        <v>2618</v>
      </c>
      <c r="C961" s="929" t="s">
        <v>2852</v>
      </c>
      <c r="D961" s="930" t="s">
        <v>2619</v>
      </c>
      <c r="E961" s="930" t="s">
        <v>2620</v>
      </c>
      <c r="F961" s="931" t="s">
        <v>2852</v>
      </c>
      <c r="G961" s="930" t="s">
        <v>2619</v>
      </c>
      <c r="H961" s="930" t="s">
        <v>2620</v>
      </c>
      <c r="I961" s="932" t="s">
        <v>272</v>
      </c>
    </row>
    <row r="962" spans="1:9" ht="32.15" customHeight="1" x14ac:dyDescent="0.35">
      <c r="A962" s="886"/>
      <c r="B962" s="934"/>
      <c r="C962" s="929"/>
      <c r="D962" s="929"/>
      <c r="E962" s="929"/>
      <c r="F962" s="931"/>
      <c r="G962" s="929"/>
      <c r="H962" s="929"/>
      <c r="I962" s="932"/>
    </row>
    <row r="963" spans="1:9" ht="30.75" customHeight="1" x14ac:dyDescent="0.35">
      <c r="A963" s="886"/>
      <c r="B963" s="702" t="s">
        <v>2621</v>
      </c>
      <c r="C963" s="537" t="s">
        <v>3155</v>
      </c>
      <c r="D963" s="781" t="s">
        <v>3156</v>
      </c>
      <c r="E963" s="821" t="s">
        <v>3158</v>
      </c>
      <c r="F963" s="537" t="s">
        <v>3160</v>
      </c>
      <c r="G963" s="781" t="s">
        <v>3163</v>
      </c>
      <c r="H963" s="781" t="s">
        <v>3164</v>
      </c>
      <c r="I963" s="525" t="s">
        <v>5</v>
      </c>
    </row>
    <row r="964" spans="1:9" ht="23.5" customHeight="1" x14ac:dyDescent="0.35">
      <c r="A964" s="886"/>
      <c r="B964" s="703" t="s">
        <v>2622</v>
      </c>
      <c r="C964" s="537" t="s">
        <v>3210</v>
      </c>
      <c r="D964" s="781" t="s">
        <v>3157</v>
      </c>
      <c r="E964" s="782" t="s">
        <v>3159</v>
      </c>
      <c r="F964" s="537" t="s">
        <v>3161</v>
      </c>
      <c r="G964" s="781" t="s">
        <v>3162</v>
      </c>
      <c r="H964" s="781" t="s">
        <v>3165</v>
      </c>
      <c r="I964" s="525" t="s">
        <v>5</v>
      </c>
    </row>
    <row r="965" spans="1:9" ht="23.5" customHeight="1" x14ac:dyDescent="0.35">
      <c r="A965" s="886"/>
      <c r="B965" s="645"/>
      <c r="C965" s="621"/>
      <c r="D965" s="642"/>
      <c r="E965" s="642"/>
      <c r="F965" s="621"/>
      <c r="G965" s="644"/>
      <c r="H965" s="644"/>
      <c r="I965" s="525"/>
    </row>
    <row r="966" spans="1:9" ht="56.25" customHeight="1" x14ac:dyDescent="0.35">
      <c r="B966" s="877" t="s">
        <v>3326</v>
      </c>
      <c r="C966" s="877"/>
      <c r="D966" s="877"/>
      <c r="E966" s="877"/>
      <c r="F966" s="877"/>
      <c r="G966" s="877"/>
      <c r="H966" s="877"/>
      <c r="I966" s="877"/>
    </row>
    <row r="967" spans="1:9" ht="23.5" customHeight="1" x14ac:dyDescent="0.35">
      <c r="B967" s="645"/>
      <c r="C967" s="621"/>
      <c r="D967" s="642"/>
      <c r="E967" s="642"/>
      <c r="F967" s="621"/>
      <c r="G967" s="644"/>
      <c r="H967" s="644"/>
      <c r="I967" s="525"/>
    </row>
    <row r="968" spans="1:9" s="45" customFormat="1" ht="18" x14ac:dyDescent="0.4">
      <c r="B968" s="878" t="s">
        <v>1154</v>
      </c>
      <c r="C968" s="878"/>
      <c r="D968" s="63"/>
      <c r="E968" s="63"/>
      <c r="F968" s="62"/>
      <c r="G968" s="62"/>
      <c r="H968" s="62"/>
      <c r="I968" s="68"/>
    </row>
    <row r="969" spans="1:9" ht="20" x14ac:dyDescent="0.4">
      <c r="A969" s="886"/>
      <c r="B969" s="6"/>
      <c r="C969" s="75"/>
      <c r="D969" s="75"/>
      <c r="E969" s="75"/>
    </row>
    <row r="970" spans="1:9" ht="14.5" customHeight="1" x14ac:dyDescent="0.35">
      <c r="A970" s="886"/>
      <c r="B970" s="927" t="s">
        <v>1155</v>
      </c>
      <c r="C970" s="927"/>
      <c r="D970" s="927"/>
      <c r="E970" s="927"/>
      <c r="F970" s="927"/>
      <c r="G970" s="927"/>
      <c r="H970" s="927"/>
      <c r="I970" s="927"/>
    </row>
    <row r="971" spans="1:9" ht="20" x14ac:dyDescent="0.4">
      <c r="A971" s="886"/>
      <c r="B971" s="6"/>
      <c r="C971" s="75"/>
      <c r="D971" s="75"/>
      <c r="E971" s="75"/>
    </row>
    <row r="972" spans="1:9" x14ac:dyDescent="0.35">
      <c r="A972" s="886"/>
      <c r="B972" s="49" t="s">
        <v>270</v>
      </c>
      <c r="C972" s="881" t="s">
        <v>598</v>
      </c>
      <c r="D972" s="881"/>
      <c r="E972" s="881"/>
      <c r="F972" s="881"/>
      <c r="G972" s="881"/>
      <c r="H972" s="881"/>
      <c r="I972" s="49" t="s">
        <v>272</v>
      </c>
    </row>
    <row r="973" spans="1:9" ht="47.25" customHeight="1" x14ac:dyDescent="0.35">
      <c r="A973" s="886"/>
      <c r="B973" s="50">
        <v>2024</v>
      </c>
      <c r="C973" s="887" t="s">
        <v>2978</v>
      </c>
      <c r="D973" s="887"/>
      <c r="E973" s="887"/>
      <c r="F973" s="887"/>
      <c r="G973" s="887"/>
      <c r="H973" s="887"/>
      <c r="I973" s="451" t="s">
        <v>5</v>
      </c>
    </row>
    <row r="974" spans="1:9" ht="20.149999999999999" customHeight="1" x14ac:dyDescent="0.35"/>
    <row r="975" spans="1:9" ht="20.149999999999999" customHeight="1" x14ac:dyDescent="0.35">
      <c r="B975" s="877" t="s">
        <v>3327</v>
      </c>
      <c r="C975" s="877"/>
      <c r="D975" s="877"/>
      <c r="E975" s="877"/>
      <c r="F975" s="877"/>
      <c r="G975" s="877"/>
      <c r="H975" s="877"/>
      <c r="I975" s="877"/>
    </row>
    <row r="976" spans="1:9" ht="20.149999999999999" customHeight="1" x14ac:dyDescent="0.35"/>
    <row r="977" spans="1:9" s="45" customFormat="1" ht="18" x14ac:dyDescent="0.4">
      <c r="B977" s="878" t="s">
        <v>1160</v>
      </c>
      <c r="C977" s="878"/>
      <c r="D977" s="63"/>
      <c r="E977" s="63"/>
      <c r="F977" s="62"/>
      <c r="G977" s="62"/>
      <c r="H977" s="62"/>
      <c r="I977" s="68"/>
    </row>
    <row r="978" spans="1:9" ht="20" x14ac:dyDescent="0.4">
      <c r="A978" s="886"/>
      <c r="B978" s="6"/>
      <c r="C978" s="75"/>
      <c r="D978" s="75"/>
      <c r="E978" s="75"/>
    </row>
    <row r="979" spans="1:9" ht="14.5" customHeight="1" x14ac:dyDescent="0.35">
      <c r="A979" s="886"/>
      <c r="B979" s="927" t="s">
        <v>1161</v>
      </c>
      <c r="C979" s="927"/>
      <c r="D979" s="927"/>
      <c r="E979" s="927"/>
      <c r="F979" s="927"/>
      <c r="G979" s="927"/>
      <c r="H979" s="927"/>
      <c r="I979" s="927"/>
    </row>
    <row r="980" spans="1:9" ht="20" x14ac:dyDescent="0.4">
      <c r="A980" s="886"/>
      <c r="B980" s="6"/>
      <c r="C980" s="75"/>
      <c r="D980" s="75"/>
      <c r="E980" s="75"/>
    </row>
    <row r="981" spans="1:9" x14ac:dyDescent="0.35">
      <c r="A981" s="886"/>
      <c r="B981" s="49" t="s">
        <v>270</v>
      </c>
      <c r="C981" s="881" t="s">
        <v>598</v>
      </c>
      <c r="D981" s="881"/>
      <c r="E981" s="881"/>
      <c r="F981" s="881"/>
      <c r="G981" s="881"/>
      <c r="H981" s="881"/>
      <c r="I981" s="49" t="s">
        <v>272</v>
      </c>
    </row>
    <row r="982" spans="1:9" ht="25" customHeight="1" x14ac:dyDescent="0.35">
      <c r="A982" s="886"/>
      <c r="B982" s="50">
        <v>2022</v>
      </c>
      <c r="C982" s="936" t="s">
        <v>2356</v>
      </c>
      <c r="D982" s="936"/>
      <c r="E982" s="936"/>
      <c r="F982" s="936"/>
      <c r="G982" s="936"/>
      <c r="H982" s="936"/>
      <c r="I982" s="451" t="s">
        <v>5</v>
      </c>
    </row>
    <row r="983" spans="1:9" ht="25" customHeight="1" x14ac:dyDescent="0.35">
      <c r="A983" s="886"/>
      <c r="B983" s="50">
        <v>2023</v>
      </c>
      <c r="C983" s="936" t="s">
        <v>2357</v>
      </c>
      <c r="D983" s="936"/>
      <c r="E983" s="936"/>
      <c r="F983" s="936"/>
      <c r="G983" s="936"/>
      <c r="H983" s="936"/>
      <c r="I983" s="451" t="s">
        <v>5</v>
      </c>
    </row>
    <row r="984" spans="1:9" ht="25" customHeight="1" x14ac:dyDescent="0.35">
      <c r="A984" s="82"/>
      <c r="B984" s="50">
        <v>2024</v>
      </c>
      <c r="C984" s="936" t="s">
        <v>2979</v>
      </c>
      <c r="D984" s="936"/>
      <c r="E984" s="936"/>
      <c r="F984" s="936"/>
      <c r="G984" s="936"/>
      <c r="H984" s="936"/>
      <c r="I984" s="451" t="s">
        <v>5</v>
      </c>
    </row>
    <row r="985" spans="1:9" x14ac:dyDescent="0.35">
      <c r="A985" s="82"/>
      <c r="B985" s="50"/>
      <c r="C985" s="564"/>
      <c r="D985" s="564"/>
      <c r="E985" s="564"/>
      <c r="F985" s="564"/>
      <c r="G985" s="564"/>
      <c r="H985" s="564"/>
      <c r="I985" s="451"/>
    </row>
    <row r="987" spans="1:9" s="45" customFormat="1" ht="18" x14ac:dyDescent="0.4">
      <c r="B987" s="878" t="s">
        <v>1162</v>
      </c>
      <c r="C987" s="878"/>
      <c r="D987" s="63"/>
      <c r="E987" s="63"/>
      <c r="F987" s="62"/>
      <c r="G987" s="62"/>
      <c r="H987" s="62"/>
      <c r="I987" s="68"/>
    </row>
    <row r="988" spans="1:9" ht="20" x14ac:dyDescent="0.4">
      <c r="A988" s="886"/>
      <c r="B988" s="6"/>
      <c r="C988" s="75"/>
      <c r="D988" s="75"/>
      <c r="E988" s="75"/>
    </row>
    <row r="989" spans="1:9" ht="14.5" customHeight="1" x14ac:dyDescent="0.35">
      <c r="A989" s="886"/>
      <c r="B989" s="927" t="s">
        <v>1163</v>
      </c>
      <c r="C989" s="927"/>
      <c r="D989" s="927"/>
      <c r="E989" s="927"/>
      <c r="F989" s="927"/>
      <c r="G989" s="927"/>
      <c r="H989" s="927"/>
      <c r="I989" s="927"/>
    </row>
    <row r="990" spans="1:9" ht="20" x14ac:dyDescent="0.4">
      <c r="A990" s="886"/>
      <c r="B990" s="6"/>
      <c r="C990" s="75"/>
      <c r="D990" s="75"/>
      <c r="E990" s="75"/>
    </row>
    <row r="991" spans="1:9" x14ac:dyDescent="0.35">
      <c r="A991" s="886"/>
      <c r="B991" s="49" t="s">
        <v>270</v>
      </c>
      <c r="C991" s="881" t="s">
        <v>598</v>
      </c>
      <c r="D991" s="881"/>
      <c r="E991" s="881"/>
      <c r="F991" s="881"/>
      <c r="G991" s="881"/>
      <c r="H991" s="881"/>
      <c r="I991" s="49" t="s">
        <v>272</v>
      </c>
    </row>
    <row r="992" spans="1:9" ht="25" customHeight="1" x14ac:dyDescent="0.35">
      <c r="A992" s="886"/>
      <c r="B992" s="50">
        <v>2022</v>
      </c>
      <c r="C992" s="936" t="s">
        <v>1164</v>
      </c>
      <c r="D992" s="936"/>
      <c r="E992" s="936"/>
      <c r="F992" s="936"/>
      <c r="G992" s="936"/>
      <c r="H992" s="936"/>
      <c r="I992" s="451" t="s">
        <v>5</v>
      </c>
    </row>
    <row r="993" spans="1:9" ht="25" customHeight="1" x14ac:dyDescent="0.35">
      <c r="A993" s="886"/>
      <c r="B993" s="50">
        <v>2023</v>
      </c>
      <c r="C993" s="936" t="s">
        <v>1165</v>
      </c>
      <c r="D993" s="936"/>
      <c r="E993" s="936"/>
      <c r="F993" s="936"/>
      <c r="G993" s="936"/>
      <c r="H993" s="936"/>
      <c r="I993" s="451" t="s">
        <v>5</v>
      </c>
    </row>
    <row r="994" spans="1:9" ht="25" customHeight="1" x14ac:dyDescent="0.35">
      <c r="A994" s="886"/>
      <c r="B994" s="50">
        <v>2024</v>
      </c>
      <c r="C994" s="936" t="s">
        <v>2623</v>
      </c>
      <c r="D994" s="936"/>
      <c r="E994" s="936"/>
      <c r="F994" s="936"/>
      <c r="G994" s="936"/>
      <c r="H994" s="936"/>
      <c r="I994" s="451" t="s">
        <v>5</v>
      </c>
    </row>
    <row r="995" spans="1:9" x14ac:dyDescent="0.35">
      <c r="A995" s="886"/>
      <c r="B995" s="50"/>
      <c r="C995" s="194"/>
      <c r="D995" s="194"/>
      <c r="E995" s="194"/>
      <c r="F995" s="194"/>
      <c r="G995" s="194"/>
      <c r="H995" s="194"/>
    </row>
    <row r="997" spans="1:9" s="45" customFormat="1" ht="18" x14ac:dyDescent="0.4">
      <c r="B997" s="878" t="s">
        <v>1166</v>
      </c>
      <c r="C997" s="878"/>
      <c r="D997" s="63"/>
      <c r="E997" s="63"/>
      <c r="F997" s="62"/>
      <c r="G997" s="62"/>
      <c r="H997" s="62"/>
      <c r="I997" s="68"/>
    </row>
    <row r="998" spans="1:9" ht="20" x14ac:dyDescent="0.4">
      <c r="A998" s="886"/>
      <c r="B998" s="6"/>
      <c r="C998" s="75"/>
      <c r="D998" s="75"/>
      <c r="E998" s="75"/>
    </row>
    <row r="999" spans="1:9" ht="14.5" customHeight="1" x14ac:dyDescent="0.35">
      <c r="A999" s="886"/>
      <c r="B999" s="927" t="s">
        <v>1167</v>
      </c>
      <c r="C999" s="927"/>
      <c r="D999" s="927"/>
      <c r="E999" s="927"/>
      <c r="F999" s="927"/>
      <c r="G999" s="927"/>
      <c r="H999" s="927"/>
      <c r="I999" s="927"/>
    </row>
    <row r="1000" spans="1:9" ht="20" x14ac:dyDescent="0.4">
      <c r="A1000" s="886"/>
      <c r="B1000" s="6"/>
      <c r="C1000" s="75"/>
      <c r="D1000" s="75"/>
      <c r="E1000" s="75"/>
    </row>
    <row r="1001" spans="1:9" x14ac:dyDescent="0.35">
      <c r="A1001" s="886"/>
      <c r="B1001" s="49" t="s">
        <v>270</v>
      </c>
      <c r="C1001" s="881" t="s">
        <v>598</v>
      </c>
      <c r="D1001" s="881"/>
      <c r="E1001" s="881"/>
      <c r="F1001" s="881"/>
      <c r="G1001" s="881"/>
      <c r="H1001" s="881"/>
      <c r="I1001" s="49" t="s">
        <v>272</v>
      </c>
    </row>
    <row r="1002" spans="1:9" ht="25" customHeight="1" x14ac:dyDescent="0.35">
      <c r="A1002" s="886"/>
      <c r="B1002" s="50">
        <v>2022</v>
      </c>
      <c r="C1002" s="936" t="s">
        <v>1168</v>
      </c>
      <c r="D1002" s="936"/>
      <c r="E1002" s="936"/>
      <c r="F1002" s="936"/>
      <c r="G1002" s="936"/>
      <c r="H1002" s="936"/>
      <c r="I1002" s="451" t="s">
        <v>5</v>
      </c>
    </row>
    <row r="1003" spans="1:9" ht="25" customHeight="1" x14ac:dyDescent="0.35">
      <c r="A1003" s="886"/>
      <c r="B1003" s="50">
        <v>2023</v>
      </c>
      <c r="C1003" s="936" t="s">
        <v>1169</v>
      </c>
      <c r="D1003" s="936"/>
      <c r="E1003" s="936"/>
      <c r="F1003" s="936"/>
      <c r="G1003" s="936"/>
      <c r="H1003" s="936"/>
      <c r="I1003" s="451" t="s">
        <v>5</v>
      </c>
    </row>
    <row r="1004" spans="1:9" ht="25" customHeight="1" x14ac:dyDescent="0.35">
      <c r="A1004" s="886"/>
      <c r="B1004" s="50">
        <v>2024</v>
      </c>
      <c r="C1004" s="936" t="s">
        <v>2624</v>
      </c>
      <c r="D1004" s="936"/>
      <c r="E1004" s="936"/>
      <c r="F1004" s="936"/>
      <c r="G1004" s="936"/>
      <c r="H1004" s="936"/>
      <c r="I1004" s="451" t="s">
        <v>5</v>
      </c>
    </row>
    <row r="1005" spans="1:9" x14ac:dyDescent="0.35">
      <c r="A1005" s="886"/>
      <c r="B1005" s="50"/>
      <c r="C1005" s="194"/>
      <c r="D1005" s="194"/>
      <c r="E1005" s="194"/>
      <c r="F1005" s="194"/>
      <c r="G1005" s="194"/>
      <c r="H1005" s="194"/>
    </row>
    <row r="1007" spans="1:9" s="45" customFormat="1" ht="18" x14ac:dyDescent="0.4">
      <c r="B1007" s="878" t="s">
        <v>1170</v>
      </c>
      <c r="C1007" s="878"/>
      <c r="D1007" s="63"/>
      <c r="E1007" s="63"/>
      <c r="F1007" s="62"/>
      <c r="G1007" s="62"/>
      <c r="H1007" s="62"/>
      <c r="I1007" s="68"/>
    </row>
    <row r="1008" spans="1:9" ht="20" x14ac:dyDescent="0.4">
      <c r="A1008" s="886"/>
      <c r="B1008" s="6"/>
      <c r="C1008" s="75"/>
      <c r="D1008" s="75"/>
      <c r="E1008" s="75"/>
    </row>
    <row r="1009" spans="1:9" ht="14.5" customHeight="1" x14ac:dyDescent="0.35">
      <c r="A1009" s="886"/>
      <c r="B1009" s="927" t="s">
        <v>1171</v>
      </c>
      <c r="C1009" s="927"/>
      <c r="D1009" s="927"/>
      <c r="E1009" s="927"/>
      <c r="F1009" s="927"/>
      <c r="G1009" s="927"/>
      <c r="H1009" s="927"/>
      <c r="I1009" s="927"/>
    </row>
    <row r="1010" spans="1:9" ht="20" x14ac:dyDescent="0.4">
      <c r="A1010" s="886"/>
      <c r="B1010" s="6"/>
      <c r="C1010" s="75"/>
      <c r="D1010" s="75"/>
      <c r="E1010" s="75"/>
    </row>
    <row r="1011" spans="1:9" x14ac:dyDescent="0.35">
      <c r="A1011" s="886"/>
      <c r="B1011" s="49" t="s">
        <v>270</v>
      </c>
      <c r="C1011" s="881" t="s">
        <v>598</v>
      </c>
      <c r="D1011" s="881"/>
      <c r="E1011" s="881"/>
      <c r="F1011" s="881"/>
      <c r="G1011" s="881"/>
      <c r="H1011" s="881"/>
      <c r="I1011" s="49" t="s">
        <v>272</v>
      </c>
    </row>
    <row r="1012" spans="1:9" ht="25" customHeight="1" x14ac:dyDescent="0.35">
      <c r="A1012" s="886"/>
      <c r="B1012" s="50">
        <v>2022</v>
      </c>
      <c r="C1012" s="936" t="s">
        <v>1172</v>
      </c>
      <c r="D1012" s="936"/>
      <c r="E1012" s="936"/>
      <c r="F1012" s="936"/>
      <c r="G1012" s="936"/>
      <c r="H1012" s="936"/>
      <c r="I1012" s="451" t="s">
        <v>5</v>
      </c>
    </row>
    <row r="1013" spans="1:9" ht="25" customHeight="1" x14ac:dyDescent="0.35">
      <c r="A1013" s="886"/>
      <c r="B1013" s="50">
        <v>2023</v>
      </c>
      <c r="C1013" s="936" t="s">
        <v>1173</v>
      </c>
      <c r="D1013" s="936"/>
      <c r="E1013" s="936"/>
      <c r="F1013" s="936"/>
      <c r="G1013" s="936"/>
      <c r="H1013" s="936"/>
      <c r="I1013" s="451" t="s">
        <v>5</v>
      </c>
    </row>
    <row r="1014" spans="1:9" ht="25" customHeight="1" x14ac:dyDescent="0.35">
      <c r="A1014" s="886"/>
      <c r="B1014" s="50">
        <v>2024</v>
      </c>
      <c r="C1014" s="936" t="s">
        <v>2980</v>
      </c>
      <c r="D1014" s="936"/>
      <c r="E1014" s="936"/>
      <c r="F1014" s="936"/>
      <c r="G1014" s="936"/>
      <c r="H1014" s="936"/>
      <c r="I1014" s="451" t="s">
        <v>5</v>
      </c>
    </row>
    <row r="1015" spans="1:9" x14ac:dyDescent="0.35">
      <c r="A1015" s="886"/>
      <c r="B1015" s="877" t="s">
        <v>2625</v>
      </c>
      <c r="C1015" s="877"/>
      <c r="D1015" s="877"/>
      <c r="E1015" s="877"/>
      <c r="F1015" s="877"/>
      <c r="G1015" s="877"/>
      <c r="H1015" s="877"/>
      <c r="I1015" s="877"/>
    </row>
    <row r="1016" spans="1:9" x14ac:dyDescent="0.35">
      <c r="A1016" s="886"/>
      <c r="B1016" s="50"/>
      <c r="C1016" s="194"/>
      <c r="D1016" s="194"/>
      <c r="E1016" s="194"/>
      <c r="F1016" s="194"/>
      <c r="G1016" s="194"/>
      <c r="H1016" s="194"/>
    </row>
    <row r="1018" spans="1:9" s="45" customFormat="1" ht="18" x14ac:dyDescent="0.4">
      <c r="B1018" s="878" t="s">
        <v>1174</v>
      </c>
      <c r="C1018" s="878"/>
      <c r="D1018" s="63"/>
      <c r="E1018" s="63"/>
      <c r="F1018" s="62"/>
      <c r="G1018" s="62"/>
      <c r="H1018" s="62"/>
      <c r="I1018" s="68"/>
    </row>
    <row r="1019" spans="1:9" ht="20" x14ac:dyDescent="0.4">
      <c r="A1019" s="886"/>
      <c r="B1019" s="6"/>
      <c r="C1019" s="75"/>
      <c r="D1019" s="75"/>
      <c r="E1019" s="75"/>
    </row>
    <row r="1020" spans="1:9" ht="14.5" customHeight="1" x14ac:dyDescent="0.35">
      <c r="A1020" s="886"/>
      <c r="B1020" s="927" t="s">
        <v>1175</v>
      </c>
      <c r="C1020" s="927"/>
      <c r="D1020" s="927"/>
      <c r="E1020" s="927"/>
      <c r="F1020" s="927"/>
      <c r="G1020" s="927"/>
      <c r="H1020" s="927"/>
      <c r="I1020" s="927"/>
    </row>
    <row r="1021" spans="1:9" ht="20" x14ac:dyDescent="0.4">
      <c r="A1021" s="886"/>
      <c r="B1021" s="6"/>
      <c r="C1021" s="75"/>
      <c r="D1021" s="75"/>
      <c r="E1021" s="75"/>
    </row>
    <row r="1022" spans="1:9" x14ac:dyDescent="0.35">
      <c r="A1022" s="886"/>
      <c r="B1022" s="49" t="s">
        <v>270</v>
      </c>
      <c r="C1022" s="881" t="s">
        <v>598</v>
      </c>
      <c r="D1022" s="881"/>
      <c r="E1022" s="881"/>
      <c r="F1022" s="881"/>
      <c r="G1022" s="881"/>
      <c r="H1022" s="881"/>
      <c r="I1022" s="49" t="s">
        <v>272</v>
      </c>
    </row>
    <row r="1023" spans="1:9" ht="36" customHeight="1" x14ac:dyDescent="0.35">
      <c r="A1023" s="886"/>
      <c r="B1023" s="50">
        <v>2022</v>
      </c>
      <c r="C1023" s="877" t="s">
        <v>1176</v>
      </c>
      <c r="D1023" s="877"/>
      <c r="E1023" s="877"/>
      <c r="F1023" s="877"/>
      <c r="G1023" s="877"/>
      <c r="H1023" s="877"/>
      <c r="I1023" s="451" t="s">
        <v>5</v>
      </c>
    </row>
    <row r="1024" spans="1:9" ht="36" customHeight="1" x14ac:dyDescent="0.35">
      <c r="A1024" s="886"/>
      <c r="B1024" s="50">
        <v>2023</v>
      </c>
      <c r="C1024" s="877" t="s">
        <v>1177</v>
      </c>
      <c r="D1024" s="877"/>
      <c r="E1024" s="877"/>
      <c r="F1024" s="877"/>
      <c r="G1024" s="877"/>
      <c r="H1024" s="877"/>
      <c r="I1024" s="451" t="s">
        <v>5</v>
      </c>
    </row>
    <row r="1025" spans="1:9" ht="36" customHeight="1" x14ac:dyDescent="0.35">
      <c r="A1025" s="886"/>
      <c r="B1025" s="50">
        <v>2024</v>
      </c>
      <c r="C1025" s="877" t="s">
        <v>3012</v>
      </c>
      <c r="D1025" s="877"/>
      <c r="E1025" s="877"/>
      <c r="F1025" s="877"/>
      <c r="G1025" s="877"/>
      <c r="H1025" s="877"/>
      <c r="I1025" s="451" t="s">
        <v>5</v>
      </c>
    </row>
    <row r="1026" spans="1:9" ht="24" customHeight="1" x14ac:dyDescent="0.35">
      <c r="A1026" s="886"/>
      <c r="B1026" s="877" t="s">
        <v>2625</v>
      </c>
      <c r="C1026" s="877"/>
      <c r="D1026" s="877"/>
      <c r="E1026" s="877"/>
      <c r="F1026" s="877"/>
      <c r="G1026" s="877"/>
      <c r="H1026" s="877"/>
      <c r="I1026" s="877"/>
    </row>
    <row r="1027" spans="1:9" x14ac:dyDescent="0.35">
      <c r="A1027" s="886"/>
      <c r="B1027" s="50"/>
    </row>
    <row r="1029" spans="1:9" s="45" customFormat="1" ht="18" x14ac:dyDescent="0.4">
      <c r="B1029" s="878" t="s">
        <v>1178</v>
      </c>
      <c r="C1029" s="878"/>
      <c r="D1029" s="63"/>
      <c r="E1029" s="63"/>
      <c r="F1029" s="62"/>
      <c r="G1029" s="62"/>
      <c r="H1029" s="62"/>
      <c r="I1029" s="68"/>
    </row>
    <row r="1030" spans="1:9" ht="20" x14ac:dyDescent="0.4">
      <c r="A1030" s="886"/>
      <c r="B1030" s="6"/>
      <c r="C1030" s="75"/>
      <c r="D1030" s="75"/>
      <c r="E1030" s="75"/>
    </row>
    <row r="1031" spans="1:9" ht="14.5" customHeight="1" x14ac:dyDescent="0.35">
      <c r="A1031" s="886"/>
      <c r="B1031" s="927" t="s">
        <v>1179</v>
      </c>
      <c r="C1031" s="927"/>
      <c r="D1031" s="927"/>
      <c r="E1031" s="927"/>
      <c r="F1031" s="927"/>
      <c r="G1031" s="927"/>
      <c r="H1031" s="927"/>
      <c r="I1031" s="927"/>
    </row>
    <row r="1032" spans="1:9" ht="20" x14ac:dyDescent="0.4">
      <c r="A1032" s="886"/>
      <c r="B1032" s="6"/>
      <c r="C1032" s="75"/>
      <c r="D1032" s="75"/>
      <c r="E1032" s="75"/>
    </row>
    <row r="1033" spans="1:9" x14ac:dyDescent="0.35">
      <c r="A1033" s="886"/>
      <c r="B1033" s="49" t="s">
        <v>270</v>
      </c>
      <c r="C1033" s="881" t="s">
        <v>598</v>
      </c>
      <c r="D1033" s="881"/>
      <c r="E1033" s="881"/>
      <c r="F1033" s="881"/>
      <c r="G1033" s="881"/>
      <c r="H1033" s="881"/>
      <c r="I1033" s="49" t="s">
        <v>272</v>
      </c>
    </row>
    <row r="1034" spans="1:9" ht="45" customHeight="1" x14ac:dyDescent="0.35">
      <c r="A1034" s="886"/>
      <c r="B1034" s="50">
        <v>2022</v>
      </c>
      <c r="C1034" s="877" t="s">
        <v>1180</v>
      </c>
      <c r="D1034" s="936"/>
      <c r="E1034" s="936"/>
      <c r="F1034" s="936"/>
      <c r="G1034" s="936"/>
      <c r="H1034" s="936"/>
      <c r="I1034" s="451" t="s">
        <v>5</v>
      </c>
    </row>
    <row r="1035" spans="1:9" ht="45" customHeight="1" x14ac:dyDescent="0.35">
      <c r="A1035" s="886"/>
      <c r="B1035" s="50">
        <v>2023</v>
      </c>
      <c r="C1035" s="877" t="s">
        <v>1181</v>
      </c>
      <c r="D1035" s="936"/>
      <c r="E1035" s="936"/>
      <c r="F1035" s="936"/>
      <c r="G1035" s="936"/>
      <c r="H1035" s="936"/>
      <c r="I1035" s="451" t="s">
        <v>5</v>
      </c>
    </row>
    <row r="1036" spans="1:9" ht="45" customHeight="1" x14ac:dyDescent="0.35">
      <c r="A1036" s="886"/>
      <c r="B1036" s="50">
        <v>2024</v>
      </c>
      <c r="C1036" s="877" t="s">
        <v>2626</v>
      </c>
      <c r="D1036" s="877"/>
      <c r="E1036" s="877"/>
      <c r="F1036" s="877"/>
      <c r="G1036" s="877"/>
      <c r="H1036" s="877"/>
      <c r="I1036" s="451" t="s">
        <v>5</v>
      </c>
    </row>
    <row r="1037" spans="1:9" ht="15" customHeight="1" x14ac:dyDescent="0.35">
      <c r="A1037" s="886"/>
      <c r="B1037" s="50"/>
      <c r="C1037" s="294"/>
      <c r="D1037" s="294"/>
      <c r="E1037" s="294"/>
      <c r="F1037" s="294"/>
      <c r="G1037" s="294"/>
      <c r="H1037" s="294"/>
    </row>
    <row r="1038" spans="1:9" x14ac:dyDescent="0.35">
      <c r="C1038" s="294"/>
      <c r="D1038" s="294"/>
      <c r="E1038" s="294"/>
      <c r="F1038" s="294"/>
      <c r="G1038" s="294"/>
      <c r="H1038" s="294"/>
    </row>
    <row r="1039" spans="1:9" s="45" customFormat="1" ht="18" x14ac:dyDescent="0.4">
      <c r="B1039" s="878" t="s">
        <v>1182</v>
      </c>
      <c r="C1039" s="878"/>
      <c r="D1039" s="63"/>
      <c r="E1039" s="63"/>
      <c r="F1039" s="62"/>
      <c r="G1039" s="62"/>
      <c r="H1039" s="62"/>
      <c r="I1039" s="68"/>
    </row>
    <row r="1040" spans="1:9" ht="20" x14ac:dyDescent="0.4">
      <c r="A1040" s="886"/>
      <c r="B1040" s="6"/>
      <c r="C1040" s="75"/>
      <c r="D1040" s="75"/>
      <c r="E1040" s="75"/>
    </row>
    <row r="1041" spans="1:9" ht="14.5" customHeight="1" x14ac:dyDescent="0.35">
      <c r="A1041" s="886"/>
      <c r="B1041" s="927" t="s">
        <v>1183</v>
      </c>
      <c r="C1041" s="927"/>
      <c r="D1041" s="927"/>
      <c r="E1041" s="927"/>
      <c r="F1041" s="927"/>
      <c r="G1041" s="927"/>
      <c r="H1041" s="927"/>
      <c r="I1041" s="927"/>
    </row>
    <row r="1042" spans="1:9" ht="20" x14ac:dyDescent="0.4">
      <c r="A1042" s="886"/>
      <c r="B1042" s="6"/>
      <c r="C1042" s="75"/>
      <c r="D1042" s="75"/>
      <c r="E1042" s="75"/>
    </row>
    <row r="1043" spans="1:9" x14ac:dyDescent="0.35">
      <c r="A1043" s="886"/>
      <c r="B1043" s="49" t="s">
        <v>270</v>
      </c>
      <c r="C1043" s="881" t="s">
        <v>598</v>
      </c>
      <c r="D1043" s="881"/>
      <c r="E1043" s="881"/>
      <c r="F1043" s="881"/>
      <c r="G1043" s="881"/>
      <c r="H1043" s="881"/>
      <c r="I1043" s="49" t="s">
        <v>272</v>
      </c>
    </row>
    <row r="1044" spans="1:9" ht="196.5" customHeight="1" x14ac:dyDescent="0.35">
      <c r="A1044" s="886"/>
      <c r="B1044" s="50">
        <v>2022</v>
      </c>
      <c r="C1044" s="877" t="s">
        <v>1060</v>
      </c>
      <c r="D1044" s="936"/>
      <c r="E1044" s="936"/>
      <c r="F1044" s="936"/>
      <c r="G1044" s="936"/>
      <c r="H1044" s="936"/>
      <c r="I1044" s="451" t="s">
        <v>5</v>
      </c>
    </row>
    <row r="1045" spans="1:9" ht="277.5" customHeight="1" x14ac:dyDescent="0.35">
      <c r="B1045" s="50">
        <v>2023</v>
      </c>
      <c r="C1045" s="895" t="s">
        <v>1061</v>
      </c>
      <c r="D1045" s="895"/>
      <c r="E1045" s="895"/>
      <c r="F1045" s="895"/>
      <c r="G1045" s="895"/>
      <c r="H1045" s="895"/>
      <c r="I1045" s="451" t="s">
        <v>5</v>
      </c>
    </row>
    <row r="1046" spans="1:9" ht="280.5" customHeight="1" x14ac:dyDescent="0.35">
      <c r="B1046" s="903">
        <v>2024</v>
      </c>
      <c r="C1046" s="877" t="s">
        <v>2797</v>
      </c>
      <c r="D1046" s="877"/>
      <c r="E1046" s="877"/>
      <c r="F1046" s="877"/>
      <c r="G1046" s="877"/>
      <c r="H1046" s="877"/>
      <c r="I1046" s="900" t="s">
        <v>5</v>
      </c>
    </row>
    <row r="1047" spans="1:9" ht="279.75" customHeight="1" x14ac:dyDescent="0.35">
      <c r="B1047" s="903"/>
      <c r="C1047" s="877"/>
      <c r="D1047" s="877"/>
      <c r="E1047" s="877"/>
      <c r="F1047" s="877"/>
      <c r="G1047" s="877"/>
      <c r="H1047" s="877"/>
      <c r="I1047" s="900"/>
    </row>
    <row r="1050" spans="1:9" s="45" customFormat="1" ht="18" x14ac:dyDescent="0.4">
      <c r="B1050" s="878" t="s">
        <v>1184</v>
      </c>
      <c r="C1050" s="878"/>
      <c r="D1050" s="63"/>
      <c r="E1050" s="63"/>
      <c r="F1050" s="62"/>
      <c r="G1050" s="62"/>
      <c r="H1050" s="62"/>
      <c r="I1050" s="68"/>
    </row>
    <row r="1051" spans="1:9" ht="20" x14ac:dyDescent="0.4">
      <c r="A1051" s="886"/>
      <c r="B1051" s="6"/>
      <c r="C1051" s="75"/>
      <c r="D1051" s="75"/>
      <c r="E1051" s="75"/>
    </row>
    <row r="1052" spans="1:9" ht="14.5" customHeight="1" x14ac:dyDescent="0.35">
      <c r="A1052" s="886"/>
      <c r="B1052" s="927" t="s">
        <v>1185</v>
      </c>
      <c r="C1052" s="927"/>
      <c r="D1052" s="927"/>
      <c r="E1052" s="927"/>
      <c r="F1052" s="927"/>
      <c r="G1052" s="927"/>
      <c r="H1052" s="927"/>
      <c r="I1052" s="927"/>
    </row>
    <row r="1053" spans="1:9" ht="20" x14ac:dyDescent="0.4">
      <c r="A1053" s="886"/>
      <c r="B1053" s="6"/>
      <c r="C1053" s="75"/>
      <c r="D1053" s="75"/>
      <c r="E1053" s="75"/>
    </row>
    <row r="1054" spans="1:9" x14ac:dyDescent="0.35">
      <c r="A1054" s="886"/>
      <c r="B1054" s="49" t="s">
        <v>270</v>
      </c>
      <c r="C1054" s="881" t="s">
        <v>598</v>
      </c>
      <c r="D1054" s="881"/>
      <c r="E1054" s="881"/>
      <c r="F1054" s="881"/>
      <c r="G1054" s="881"/>
      <c r="H1054" s="881"/>
      <c r="I1054" s="49" t="s">
        <v>272</v>
      </c>
    </row>
    <row r="1055" spans="1:9" ht="96" customHeight="1" x14ac:dyDescent="0.35">
      <c r="A1055" s="886"/>
      <c r="B1055" s="50">
        <v>2020</v>
      </c>
      <c r="C1055" s="887" t="s">
        <v>1186</v>
      </c>
      <c r="D1055" s="887"/>
      <c r="E1055" s="887"/>
      <c r="F1055" s="887"/>
      <c r="G1055" s="887"/>
      <c r="H1055" s="887"/>
      <c r="I1055" s="451" t="s">
        <v>5</v>
      </c>
    </row>
    <row r="1056" spans="1:9" ht="179.25" customHeight="1" x14ac:dyDescent="0.35">
      <c r="A1056" s="886"/>
      <c r="B1056" s="50">
        <v>2021</v>
      </c>
      <c r="C1056" s="887" t="s">
        <v>1187</v>
      </c>
      <c r="D1056" s="887"/>
      <c r="E1056" s="887"/>
      <c r="F1056" s="887"/>
      <c r="G1056" s="887"/>
      <c r="H1056" s="887"/>
      <c r="I1056" s="451" t="s">
        <v>5</v>
      </c>
    </row>
    <row r="1057" spans="1:9" ht="194.25" customHeight="1" x14ac:dyDescent="0.35">
      <c r="B1057" s="50">
        <v>2022</v>
      </c>
      <c r="C1057" s="887" t="s">
        <v>1188</v>
      </c>
      <c r="D1057" s="887"/>
      <c r="E1057" s="887"/>
      <c r="F1057" s="887"/>
      <c r="G1057" s="887"/>
      <c r="H1057" s="887"/>
      <c r="I1057" s="451" t="s">
        <v>5</v>
      </c>
    </row>
    <row r="1058" spans="1:9" ht="283.5" customHeight="1" x14ac:dyDescent="0.35">
      <c r="B1058" s="50">
        <v>2023</v>
      </c>
      <c r="C1058" s="895" t="s">
        <v>1189</v>
      </c>
      <c r="D1058" s="895"/>
      <c r="E1058" s="895"/>
      <c r="F1058" s="895"/>
      <c r="G1058" s="895"/>
      <c r="H1058" s="895"/>
      <c r="I1058" s="451" t="s">
        <v>5</v>
      </c>
    </row>
    <row r="1059" spans="1:9" ht="269.25" customHeight="1" x14ac:dyDescent="0.35">
      <c r="B1059" s="50">
        <v>2024</v>
      </c>
      <c r="C1059" s="895" t="s">
        <v>2941</v>
      </c>
      <c r="D1059" s="895"/>
      <c r="E1059" s="895"/>
      <c r="F1059" s="895"/>
      <c r="G1059" s="895"/>
      <c r="H1059" s="895"/>
      <c r="I1059" s="451" t="s">
        <v>5</v>
      </c>
    </row>
    <row r="1062" spans="1:9" s="45" customFormat="1" ht="18" x14ac:dyDescent="0.4">
      <c r="B1062" s="878" t="s">
        <v>1190</v>
      </c>
      <c r="C1062" s="878"/>
      <c r="D1062" s="63"/>
      <c r="E1062" s="63"/>
      <c r="F1062" s="62"/>
      <c r="G1062" s="62"/>
      <c r="H1062" s="62"/>
      <c r="I1062" s="68"/>
    </row>
    <row r="1063" spans="1:9" ht="20" x14ac:dyDescent="0.4">
      <c r="A1063" s="886"/>
      <c r="B1063" s="6"/>
      <c r="C1063" s="75"/>
      <c r="D1063" s="75"/>
      <c r="E1063" s="75"/>
    </row>
    <row r="1064" spans="1:9" ht="14.5" customHeight="1" x14ac:dyDescent="0.35">
      <c r="A1064" s="886"/>
      <c r="B1064" s="927" t="s">
        <v>1191</v>
      </c>
      <c r="C1064" s="927"/>
      <c r="D1064" s="927"/>
      <c r="E1064" s="927"/>
      <c r="F1064" s="927"/>
      <c r="G1064" s="927"/>
      <c r="H1064" s="927"/>
      <c r="I1064" s="927"/>
    </row>
    <row r="1065" spans="1:9" ht="20" x14ac:dyDescent="0.4">
      <c r="A1065" s="886"/>
      <c r="B1065" s="6"/>
      <c r="C1065" s="75"/>
      <c r="D1065" s="75"/>
      <c r="E1065" s="75"/>
    </row>
    <row r="1066" spans="1:9" x14ac:dyDescent="0.35">
      <c r="A1066" s="886"/>
      <c r="B1066" s="49" t="s">
        <v>270</v>
      </c>
      <c r="C1066" s="881" t="s">
        <v>598</v>
      </c>
      <c r="D1066" s="881"/>
      <c r="E1066" s="881"/>
      <c r="F1066" s="881"/>
      <c r="G1066" s="881"/>
      <c r="H1066" s="881"/>
      <c r="I1066" s="49" t="s">
        <v>272</v>
      </c>
    </row>
    <row r="1067" spans="1:9" ht="55" customHeight="1" x14ac:dyDescent="0.35">
      <c r="A1067" s="886"/>
      <c r="B1067" s="50">
        <v>2020</v>
      </c>
      <c r="C1067" s="887" t="s">
        <v>1192</v>
      </c>
      <c r="D1067" s="887"/>
      <c r="E1067" s="887"/>
      <c r="F1067" s="887"/>
      <c r="G1067" s="887"/>
      <c r="H1067" s="887"/>
      <c r="I1067" s="451" t="s">
        <v>5</v>
      </c>
    </row>
    <row r="1068" spans="1:9" ht="100" customHeight="1" x14ac:dyDescent="0.35">
      <c r="A1068" s="886"/>
      <c r="B1068" s="50">
        <v>2021</v>
      </c>
      <c r="C1068" s="887" t="s">
        <v>1193</v>
      </c>
      <c r="D1068" s="887"/>
      <c r="E1068" s="887"/>
      <c r="F1068" s="887"/>
      <c r="G1068" s="887"/>
      <c r="H1068" s="887"/>
      <c r="I1068" s="451" t="s">
        <v>5</v>
      </c>
    </row>
    <row r="1069" spans="1:9" ht="95.15" customHeight="1" x14ac:dyDescent="0.35">
      <c r="A1069" s="886"/>
      <c r="B1069" s="50">
        <v>2022</v>
      </c>
      <c r="C1069" s="887" t="s">
        <v>1194</v>
      </c>
      <c r="D1069" s="887"/>
      <c r="E1069" s="887"/>
      <c r="F1069" s="887"/>
      <c r="G1069" s="887"/>
      <c r="H1069" s="887"/>
      <c r="I1069" s="451" t="s">
        <v>5</v>
      </c>
    </row>
    <row r="1070" spans="1:9" ht="145.5" customHeight="1" x14ac:dyDescent="0.35">
      <c r="A1070" s="886"/>
      <c r="B1070" s="50">
        <v>2023</v>
      </c>
      <c r="C1070" s="895" t="s">
        <v>1195</v>
      </c>
      <c r="D1070" s="895"/>
      <c r="E1070" s="895"/>
      <c r="F1070" s="895"/>
      <c r="G1070" s="895"/>
      <c r="H1070" s="895"/>
      <c r="I1070" s="451" t="s">
        <v>5</v>
      </c>
    </row>
    <row r="1071" spans="1:9" ht="132.75" customHeight="1" x14ac:dyDescent="0.35">
      <c r="A1071" s="82"/>
      <c r="B1071" s="50">
        <v>2024</v>
      </c>
      <c r="C1071" s="887" t="s">
        <v>2627</v>
      </c>
      <c r="D1071" s="887"/>
      <c r="E1071" s="887"/>
      <c r="F1071" s="887"/>
      <c r="G1071" s="887"/>
      <c r="H1071" s="887"/>
      <c r="I1071" s="451" t="s">
        <v>5</v>
      </c>
    </row>
    <row r="1072" spans="1:9" x14ac:dyDescent="0.35">
      <c r="C1072" s="74" t="s">
        <v>1196</v>
      </c>
    </row>
    <row r="1074" spans="1:9" s="45" customFormat="1" ht="18" x14ac:dyDescent="0.4">
      <c r="B1074" s="878" t="s">
        <v>1197</v>
      </c>
      <c r="C1074" s="878"/>
      <c r="D1074" s="63"/>
      <c r="E1074" s="63"/>
      <c r="F1074" s="62"/>
      <c r="G1074" s="62"/>
      <c r="H1074" s="62"/>
      <c r="I1074" s="68"/>
    </row>
    <row r="1075" spans="1:9" ht="20" x14ac:dyDescent="0.4">
      <c r="A1075" s="886"/>
      <c r="B1075" s="6"/>
      <c r="C1075" s="75"/>
      <c r="D1075" s="75"/>
      <c r="E1075" s="75"/>
    </row>
    <row r="1076" spans="1:9" ht="50.5" customHeight="1" x14ac:dyDescent="0.35">
      <c r="A1076" s="886"/>
      <c r="B1076" s="927" t="s">
        <v>1198</v>
      </c>
      <c r="C1076" s="927"/>
      <c r="D1076" s="927"/>
      <c r="E1076" s="927"/>
      <c r="F1076" s="927"/>
      <c r="G1076" s="927"/>
      <c r="H1076" s="927"/>
      <c r="I1076" s="927"/>
    </row>
    <row r="1077" spans="1:9" ht="20" x14ac:dyDescent="0.4">
      <c r="A1077" s="886"/>
      <c r="B1077" s="6"/>
      <c r="C1077" s="75"/>
      <c r="D1077" s="75"/>
      <c r="E1077" s="75"/>
    </row>
    <row r="1078" spans="1:9" x14ac:dyDescent="0.35">
      <c r="A1078" s="886"/>
      <c r="B1078" s="49" t="s">
        <v>270</v>
      </c>
      <c r="C1078" s="881" t="s">
        <v>598</v>
      </c>
      <c r="D1078" s="881"/>
      <c r="E1078" s="881"/>
      <c r="F1078" s="881"/>
      <c r="G1078" s="881"/>
      <c r="H1078" s="881"/>
      <c r="I1078" s="49" t="s">
        <v>272</v>
      </c>
    </row>
    <row r="1079" spans="1:9" s="74" customFormat="1" ht="36.75" customHeight="1" x14ac:dyDescent="0.35">
      <c r="A1079" s="886"/>
      <c r="B1079" s="50">
        <v>2022</v>
      </c>
      <c r="C1079" s="877" t="s">
        <v>1199</v>
      </c>
      <c r="D1079" s="877"/>
      <c r="E1079" s="877"/>
      <c r="F1079" s="877"/>
      <c r="G1079" s="877"/>
      <c r="H1079" s="877"/>
      <c r="I1079" s="451" t="s">
        <v>5</v>
      </c>
    </row>
    <row r="1080" spans="1:9" ht="54.65" customHeight="1" x14ac:dyDescent="0.35">
      <c r="A1080" s="886"/>
      <c r="B1080" s="50">
        <v>2023</v>
      </c>
      <c r="C1080" s="895" t="s">
        <v>1200</v>
      </c>
      <c r="D1080" s="895"/>
      <c r="E1080" s="895"/>
      <c r="F1080" s="895"/>
      <c r="G1080" s="895"/>
      <c r="H1080" s="895"/>
      <c r="I1080" s="451" t="s">
        <v>5</v>
      </c>
    </row>
    <row r="1081" spans="1:9" ht="54.65" customHeight="1" x14ac:dyDescent="0.35">
      <c r="A1081" s="886"/>
      <c r="B1081" s="50">
        <v>2024</v>
      </c>
      <c r="C1081" s="895" t="s">
        <v>2628</v>
      </c>
      <c r="D1081" s="895"/>
      <c r="E1081" s="895"/>
      <c r="F1081" s="895"/>
      <c r="G1081" s="895"/>
      <c r="H1081" s="895"/>
      <c r="I1081" s="525" t="s">
        <v>5</v>
      </c>
    </row>
    <row r="1082" spans="1:9" x14ac:dyDescent="0.35">
      <c r="A1082" s="886"/>
      <c r="B1082" s="50"/>
    </row>
    <row r="1083" spans="1:9" s="74" customFormat="1" ht="60" customHeight="1" x14ac:dyDescent="0.35">
      <c r="A1083" s="886"/>
      <c r="B1083" s="50" t="s">
        <v>279</v>
      </c>
      <c r="C1083" s="935" t="s">
        <v>1201</v>
      </c>
      <c r="D1083" s="935"/>
      <c r="E1083" s="935" t="s">
        <v>1202</v>
      </c>
      <c r="F1083" s="935"/>
      <c r="G1083" s="526" t="s">
        <v>1203</v>
      </c>
      <c r="I1083" s="35"/>
    </row>
    <row r="1085" spans="1:9" s="45" customFormat="1" ht="18" x14ac:dyDescent="0.4">
      <c r="B1085" s="878" t="s">
        <v>1204</v>
      </c>
      <c r="C1085" s="878"/>
      <c r="D1085" s="63"/>
      <c r="E1085" s="63"/>
      <c r="F1085" s="62"/>
      <c r="G1085" s="62"/>
      <c r="H1085" s="62"/>
      <c r="I1085" s="68"/>
    </row>
    <row r="1086" spans="1:9" ht="20" x14ac:dyDescent="0.4">
      <c r="A1086" s="886"/>
      <c r="B1086" s="6"/>
      <c r="C1086" s="75"/>
      <c r="D1086" s="75"/>
      <c r="E1086" s="75"/>
    </row>
    <row r="1087" spans="1:9" ht="20.5" customHeight="1" x14ac:dyDescent="0.35">
      <c r="A1087" s="886"/>
      <c r="B1087" s="927" t="s">
        <v>1205</v>
      </c>
      <c r="C1087" s="927"/>
      <c r="D1087" s="927"/>
      <c r="E1087" s="927"/>
      <c r="F1087" s="927"/>
      <c r="G1087" s="927"/>
      <c r="H1087" s="927"/>
      <c r="I1087" s="927"/>
    </row>
    <row r="1088" spans="1:9" ht="20" x14ac:dyDescent="0.4">
      <c r="A1088" s="886"/>
      <c r="B1088" s="6"/>
      <c r="C1088" s="75"/>
      <c r="D1088" s="75"/>
      <c r="E1088" s="75"/>
    </row>
    <row r="1089" spans="1:9" x14ac:dyDescent="0.35">
      <c r="A1089" s="886"/>
      <c r="B1089" s="49" t="s">
        <v>270</v>
      </c>
      <c r="C1089" s="881" t="s">
        <v>598</v>
      </c>
      <c r="D1089" s="881"/>
      <c r="E1089" s="881"/>
      <c r="F1089" s="881"/>
      <c r="G1089" s="881"/>
      <c r="H1089" s="881"/>
      <c r="I1089" s="49" t="s">
        <v>272</v>
      </c>
    </row>
    <row r="1090" spans="1:9" ht="27" customHeight="1" x14ac:dyDescent="0.35">
      <c r="A1090" s="886"/>
      <c r="B1090" s="50">
        <v>2022</v>
      </c>
      <c r="C1090" s="877" t="s">
        <v>1206</v>
      </c>
      <c r="D1090" s="877"/>
      <c r="E1090" s="877"/>
      <c r="F1090" s="877"/>
      <c r="G1090" s="877"/>
      <c r="H1090" s="877"/>
      <c r="I1090" s="451" t="s">
        <v>5</v>
      </c>
    </row>
    <row r="1091" spans="1:9" ht="27" customHeight="1" x14ac:dyDescent="0.35">
      <c r="A1091" s="886"/>
      <c r="B1091" s="50">
        <v>2023</v>
      </c>
      <c r="C1091" s="877" t="s">
        <v>1207</v>
      </c>
      <c r="D1091" s="877"/>
      <c r="E1091" s="877"/>
      <c r="F1091" s="877"/>
      <c r="G1091" s="877"/>
      <c r="H1091" s="877"/>
      <c r="I1091" s="451" t="s">
        <v>5</v>
      </c>
    </row>
    <row r="1092" spans="1:9" ht="27" customHeight="1" x14ac:dyDescent="0.35">
      <c r="A1092" s="886"/>
      <c r="B1092" s="50">
        <v>2024</v>
      </c>
      <c r="C1092" s="877" t="s">
        <v>2629</v>
      </c>
      <c r="D1092" s="877"/>
      <c r="E1092" s="877"/>
      <c r="F1092" s="877"/>
      <c r="G1092" s="877"/>
      <c r="H1092" s="877"/>
      <c r="I1092" s="525" t="s">
        <v>5</v>
      </c>
    </row>
    <row r="1093" spans="1:9" x14ac:dyDescent="0.35">
      <c r="A1093" s="886"/>
      <c r="B1093" s="50"/>
    </row>
    <row r="1094" spans="1:9" ht="29.25" customHeight="1" x14ac:dyDescent="0.35">
      <c r="A1094" s="886"/>
      <c r="B1094" s="50" t="s">
        <v>279</v>
      </c>
      <c r="C1094" s="504" t="s">
        <v>1208</v>
      </c>
      <c r="D1094" s="504"/>
    </row>
    <row r="1096" spans="1:9" s="45" customFormat="1" ht="18" x14ac:dyDescent="0.4">
      <c r="B1096" s="878" t="s">
        <v>1209</v>
      </c>
      <c r="C1096" s="878"/>
      <c r="D1096" s="63"/>
      <c r="E1096" s="63"/>
      <c r="F1096" s="62"/>
      <c r="G1096" s="62"/>
      <c r="H1096" s="62"/>
      <c r="I1096" s="68"/>
    </row>
    <row r="1097" spans="1:9" ht="20" x14ac:dyDescent="0.4">
      <c r="A1097" s="886"/>
      <c r="B1097" s="6"/>
      <c r="C1097" s="75"/>
      <c r="D1097" s="75"/>
      <c r="E1097" s="75"/>
    </row>
    <row r="1098" spans="1:9" ht="14.5" customHeight="1" x14ac:dyDescent="0.35">
      <c r="A1098" s="886"/>
      <c r="B1098" s="927" t="s">
        <v>1210</v>
      </c>
      <c r="C1098" s="927"/>
      <c r="D1098" s="927"/>
      <c r="E1098" s="927"/>
      <c r="F1098" s="927"/>
      <c r="G1098" s="927"/>
      <c r="H1098" s="927"/>
      <c r="I1098" s="927"/>
    </row>
    <row r="1099" spans="1:9" ht="20" x14ac:dyDescent="0.4">
      <c r="A1099" s="886"/>
      <c r="B1099" s="6"/>
      <c r="C1099" s="75"/>
      <c r="D1099" s="75"/>
      <c r="E1099" s="75"/>
    </row>
    <row r="1100" spans="1:9" x14ac:dyDescent="0.35">
      <c r="A1100" s="886"/>
      <c r="B1100" s="49" t="s">
        <v>270</v>
      </c>
      <c r="C1100" s="881" t="s">
        <v>598</v>
      </c>
      <c r="D1100" s="881"/>
      <c r="E1100" s="881"/>
      <c r="F1100" s="881"/>
      <c r="G1100" s="881"/>
      <c r="H1100" s="881"/>
      <c r="I1100" s="49" t="s">
        <v>272</v>
      </c>
    </row>
    <row r="1101" spans="1:9" ht="165.75" customHeight="1" x14ac:dyDescent="0.35">
      <c r="A1101" s="886"/>
      <c r="B1101" s="50">
        <v>2022</v>
      </c>
      <c r="C1101" s="877" t="s">
        <v>1211</v>
      </c>
      <c r="D1101" s="877"/>
      <c r="E1101" s="877"/>
      <c r="F1101" s="877"/>
      <c r="G1101" s="877"/>
      <c r="H1101" s="877"/>
      <c r="I1101" s="451" t="s">
        <v>5</v>
      </c>
    </row>
    <row r="1102" spans="1:9" ht="240.75" customHeight="1" x14ac:dyDescent="0.35">
      <c r="A1102" s="886"/>
      <c r="B1102" s="50">
        <v>2023</v>
      </c>
      <c r="C1102" s="895" t="s">
        <v>1212</v>
      </c>
      <c r="D1102" s="895"/>
      <c r="E1102" s="895"/>
      <c r="F1102" s="895"/>
      <c r="G1102" s="895"/>
      <c r="H1102" s="895"/>
      <c r="I1102" s="451" t="s">
        <v>5</v>
      </c>
    </row>
    <row r="1103" spans="1:9" ht="203.5" customHeight="1" x14ac:dyDescent="0.35">
      <c r="A1103" s="82"/>
      <c r="B1103" s="50">
        <v>2024</v>
      </c>
      <c r="C1103" s="895" t="s">
        <v>3013</v>
      </c>
      <c r="D1103" s="895"/>
      <c r="E1103" s="895"/>
      <c r="F1103" s="895"/>
      <c r="G1103" s="895"/>
      <c r="H1103" s="895"/>
      <c r="I1103" s="451" t="s">
        <v>5</v>
      </c>
    </row>
    <row r="1105" spans="2:4" x14ac:dyDescent="0.35">
      <c r="B1105" s="50" t="s">
        <v>279</v>
      </c>
      <c r="C1105" s="560" t="s">
        <v>1213</v>
      </c>
      <c r="D1105" s="561"/>
    </row>
  </sheetData>
  <sheetProtection sheet="1" objects="1" scenarios="1" autoFilter="0" pivotTables="0"/>
  <mergeCells count="671">
    <mergeCell ref="B10:C10"/>
    <mergeCell ref="A11:A20"/>
    <mergeCell ref="B12:I12"/>
    <mergeCell ref="B14:B16"/>
    <mergeCell ref="C14:H14"/>
    <mergeCell ref="I14:I16"/>
    <mergeCell ref="C15:E15"/>
    <mergeCell ref="F15:H15"/>
    <mergeCell ref="F16:G16"/>
    <mergeCell ref="F17:G17"/>
    <mergeCell ref="B94:C94"/>
    <mergeCell ref="A95:A103"/>
    <mergeCell ref="B96:I96"/>
    <mergeCell ref="C98:H98"/>
    <mergeCell ref="C99:H99"/>
    <mergeCell ref="C100:H100"/>
    <mergeCell ref="C101:H101"/>
    <mergeCell ref="C102:H102"/>
    <mergeCell ref="F18:G18"/>
    <mergeCell ref="F19:G19"/>
    <mergeCell ref="F20:G20"/>
    <mergeCell ref="B65:E65"/>
    <mergeCell ref="B75:K75"/>
    <mergeCell ref="B91:I91"/>
    <mergeCell ref="F21:G21"/>
    <mergeCell ref="C103:H103"/>
    <mergeCell ref="B107:C107"/>
    <mergeCell ref="A108:A116"/>
    <mergeCell ref="B109:I109"/>
    <mergeCell ref="C111:H111"/>
    <mergeCell ref="C112:H112"/>
    <mergeCell ref="C113:H113"/>
    <mergeCell ref="C114:H114"/>
    <mergeCell ref="C115:H115"/>
    <mergeCell ref="C116:H116"/>
    <mergeCell ref="B132:C132"/>
    <mergeCell ref="A133:A138"/>
    <mergeCell ref="B134:I134"/>
    <mergeCell ref="C136:H136"/>
    <mergeCell ref="C137:H137"/>
    <mergeCell ref="C138:H138"/>
    <mergeCell ref="B119:C119"/>
    <mergeCell ref="A120:A128"/>
    <mergeCell ref="B121:I121"/>
    <mergeCell ref="C123:H123"/>
    <mergeCell ref="C124:H124"/>
    <mergeCell ref="C125:H125"/>
    <mergeCell ref="C126:H126"/>
    <mergeCell ref="C127:H127"/>
    <mergeCell ref="C128:H128"/>
    <mergeCell ref="C139:H139"/>
    <mergeCell ref="C140:H140"/>
    <mergeCell ref="B141:B144"/>
    <mergeCell ref="C141:H144"/>
    <mergeCell ref="B147:C147"/>
    <mergeCell ref="A148:A154"/>
    <mergeCell ref="B149:I149"/>
    <mergeCell ref="C151:H151"/>
    <mergeCell ref="C152:H152"/>
    <mergeCell ref="C153:H153"/>
    <mergeCell ref="C154:H154"/>
    <mergeCell ref="C155:H155"/>
    <mergeCell ref="C156:H156"/>
    <mergeCell ref="B159:C159"/>
    <mergeCell ref="A160:A165"/>
    <mergeCell ref="B161:I161"/>
    <mergeCell ref="C163:H163"/>
    <mergeCell ref="C164:H164"/>
    <mergeCell ref="C165:H165"/>
    <mergeCell ref="C166:H166"/>
    <mergeCell ref="C167:H167"/>
    <mergeCell ref="C168:H168"/>
    <mergeCell ref="B169:I169"/>
    <mergeCell ref="B171:C171"/>
    <mergeCell ref="A172:A177"/>
    <mergeCell ref="B173:I173"/>
    <mergeCell ref="C175:H175"/>
    <mergeCell ref="C176:H176"/>
    <mergeCell ref="C177:H177"/>
    <mergeCell ref="C178:H178"/>
    <mergeCell ref="C179:H179"/>
    <mergeCell ref="C180:H180"/>
    <mergeCell ref="B181:I181"/>
    <mergeCell ref="B183:C183"/>
    <mergeCell ref="A184:A190"/>
    <mergeCell ref="B185:I185"/>
    <mergeCell ref="C187:H187"/>
    <mergeCell ref="C188:H188"/>
    <mergeCell ref="C189:H189"/>
    <mergeCell ref="C190:H190"/>
    <mergeCell ref="C191:H191"/>
    <mergeCell ref="C192:H192"/>
    <mergeCell ref="B193:H193"/>
    <mergeCell ref="B196:D196"/>
    <mergeCell ref="A197:A207"/>
    <mergeCell ref="B198:I198"/>
    <mergeCell ref="B199:I199"/>
    <mergeCell ref="B201:B203"/>
    <mergeCell ref="C201:I201"/>
    <mergeCell ref="B210:B212"/>
    <mergeCell ref="C210:I210"/>
    <mergeCell ref="C211:I211"/>
    <mergeCell ref="C202:I202"/>
    <mergeCell ref="J201:J203"/>
    <mergeCell ref="J210:J212"/>
    <mergeCell ref="B268:B273"/>
    <mergeCell ref="B274:B303"/>
    <mergeCell ref="B304:B328"/>
    <mergeCell ref="B329:B332"/>
    <mergeCell ref="B333:B355"/>
    <mergeCell ref="B360:I360"/>
    <mergeCell ref="B218:I218"/>
    <mergeCell ref="B266:B267"/>
    <mergeCell ref="C266:C267"/>
    <mergeCell ref="D266:E266"/>
    <mergeCell ref="F266:G266"/>
    <mergeCell ref="H266:I266"/>
    <mergeCell ref="C362:C363"/>
    <mergeCell ref="D362:D363"/>
    <mergeCell ref="E362:F362"/>
    <mergeCell ref="G362:H362"/>
    <mergeCell ref="C364:C365"/>
    <mergeCell ref="C369:C370"/>
    <mergeCell ref="D369:D370"/>
    <mergeCell ref="E369:F369"/>
    <mergeCell ref="G369:H369"/>
    <mergeCell ref="A414:A423"/>
    <mergeCell ref="B415:I415"/>
    <mergeCell ref="B417:B419"/>
    <mergeCell ref="C417:H417"/>
    <mergeCell ref="I417:I419"/>
    <mergeCell ref="C418:H418"/>
    <mergeCell ref="C371:C375"/>
    <mergeCell ref="C376:C380"/>
    <mergeCell ref="C381:C392"/>
    <mergeCell ref="C393:C395"/>
    <mergeCell ref="B401:C401"/>
    <mergeCell ref="A402:A408"/>
    <mergeCell ref="B403:I403"/>
    <mergeCell ref="C405:H405"/>
    <mergeCell ref="C406:H406"/>
    <mergeCell ref="C407:H407"/>
    <mergeCell ref="B426:B428"/>
    <mergeCell ref="C426:H426"/>
    <mergeCell ref="I426:I428"/>
    <mergeCell ref="C427:H427"/>
    <mergeCell ref="B436:C436"/>
    <mergeCell ref="B437:F437"/>
    <mergeCell ref="C408:H408"/>
    <mergeCell ref="C409:H409"/>
    <mergeCell ref="C410:H410"/>
    <mergeCell ref="B413:C413"/>
    <mergeCell ref="B444:C444"/>
    <mergeCell ref="B445:C445"/>
    <mergeCell ref="B446:C446"/>
    <mergeCell ref="B447:C447"/>
    <mergeCell ref="B448:C448"/>
    <mergeCell ref="B449:C449"/>
    <mergeCell ref="B438:C438"/>
    <mergeCell ref="B439:C439"/>
    <mergeCell ref="B440:C440"/>
    <mergeCell ref="B441:C441"/>
    <mergeCell ref="B442:C442"/>
    <mergeCell ref="B443:C443"/>
    <mergeCell ref="A463:A474"/>
    <mergeCell ref="B464:I464"/>
    <mergeCell ref="B466:B468"/>
    <mergeCell ref="C466:I466"/>
    <mergeCell ref="B450:C450"/>
    <mergeCell ref="B451:C451"/>
    <mergeCell ref="B452:C452"/>
    <mergeCell ref="B453:C453"/>
    <mergeCell ref="B454:C454"/>
    <mergeCell ref="B455:C455"/>
    <mergeCell ref="C467:I467"/>
    <mergeCell ref="B456:C456"/>
    <mergeCell ref="B457:C457"/>
    <mergeCell ref="B458:C458"/>
    <mergeCell ref="B459:H459"/>
    <mergeCell ref="B462:C462"/>
    <mergeCell ref="J466:J468"/>
    <mergeCell ref="B485:D485"/>
    <mergeCell ref="B474:C474"/>
    <mergeCell ref="B475:B477"/>
    <mergeCell ref="C475:I475"/>
    <mergeCell ref="C476:I476"/>
    <mergeCell ref="J475:J477"/>
    <mergeCell ref="A486:A497"/>
    <mergeCell ref="B487:I487"/>
    <mergeCell ref="B489:I489"/>
    <mergeCell ref="B491:B493"/>
    <mergeCell ref="C491:H491"/>
    <mergeCell ref="I491:I493"/>
    <mergeCell ref="C492:H492"/>
    <mergeCell ref="C493:D493"/>
    <mergeCell ref="E493:F493"/>
    <mergeCell ref="G493:H493"/>
    <mergeCell ref="C496:D496"/>
    <mergeCell ref="E496:F496"/>
    <mergeCell ref="G496:H496"/>
    <mergeCell ref="C497:D497"/>
    <mergeCell ref="E497:F497"/>
    <mergeCell ref="G497:H497"/>
    <mergeCell ref="C494:D494"/>
    <mergeCell ref="E494:F494"/>
    <mergeCell ref="G494:H494"/>
    <mergeCell ref="C495:D495"/>
    <mergeCell ref="E495:F495"/>
    <mergeCell ref="G495:H495"/>
    <mergeCell ref="B499:I499"/>
    <mergeCell ref="B503:C503"/>
    <mergeCell ref="A504:A515"/>
    <mergeCell ref="B505:I505"/>
    <mergeCell ref="B507:B509"/>
    <mergeCell ref="C507:H507"/>
    <mergeCell ref="I507:I509"/>
    <mergeCell ref="C508:H508"/>
    <mergeCell ref="C509:E509"/>
    <mergeCell ref="F509:H509"/>
    <mergeCell ref="C512:E512"/>
    <mergeCell ref="F512:H512"/>
    <mergeCell ref="C498:D498"/>
    <mergeCell ref="E498:F498"/>
    <mergeCell ref="G498:H498"/>
    <mergeCell ref="K512:P512"/>
    <mergeCell ref="C513:E513"/>
    <mergeCell ref="F513:H513"/>
    <mergeCell ref="B515:I515"/>
    <mergeCell ref="C510:E510"/>
    <mergeCell ref="F510:H510"/>
    <mergeCell ref="K510:P510"/>
    <mergeCell ref="C511:E511"/>
    <mergeCell ref="F511:H511"/>
    <mergeCell ref="K511:P511"/>
    <mergeCell ref="C514:E514"/>
    <mergeCell ref="F514:H514"/>
    <mergeCell ref="C525:E525"/>
    <mergeCell ref="F525:H525"/>
    <mergeCell ref="C526:E526"/>
    <mergeCell ref="F526:H526"/>
    <mergeCell ref="C527:E527"/>
    <mergeCell ref="F527:H527"/>
    <mergeCell ref="B518:C518"/>
    <mergeCell ref="A519:A529"/>
    <mergeCell ref="B520:I520"/>
    <mergeCell ref="B522:B523"/>
    <mergeCell ref="C522:H522"/>
    <mergeCell ref="I522:I523"/>
    <mergeCell ref="C523:E523"/>
    <mergeCell ref="F523:H523"/>
    <mergeCell ref="C524:E524"/>
    <mergeCell ref="F524:H524"/>
    <mergeCell ref="B529:I529"/>
    <mergeCell ref="C528:E528"/>
    <mergeCell ref="F528:H528"/>
    <mergeCell ref="B532:C532"/>
    <mergeCell ref="A533:A542"/>
    <mergeCell ref="B534:I534"/>
    <mergeCell ref="C536:H536"/>
    <mergeCell ref="C537:H537"/>
    <mergeCell ref="C538:H538"/>
    <mergeCell ref="C539:H539"/>
    <mergeCell ref="C540:H540"/>
    <mergeCell ref="B542:I542"/>
    <mergeCell ref="C541:H541"/>
    <mergeCell ref="B545:C545"/>
    <mergeCell ref="A546:A555"/>
    <mergeCell ref="B547:I547"/>
    <mergeCell ref="C549:H549"/>
    <mergeCell ref="C550:H550"/>
    <mergeCell ref="C551:H551"/>
    <mergeCell ref="C552:H552"/>
    <mergeCell ref="C553:H553"/>
    <mergeCell ref="B555:I555"/>
    <mergeCell ref="C554:H554"/>
    <mergeCell ref="B559:C559"/>
    <mergeCell ref="A560:A569"/>
    <mergeCell ref="B561:I561"/>
    <mergeCell ref="C563:H563"/>
    <mergeCell ref="C564:H564"/>
    <mergeCell ref="C565:H565"/>
    <mergeCell ref="C566:H566"/>
    <mergeCell ref="C567:H567"/>
    <mergeCell ref="B569:I569"/>
    <mergeCell ref="C568:H568"/>
    <mergeCell ref="B572:D572"/>
    <mergeCell ref="A573:A584"/>
    <mergeCell ref="B574:I574"/>
    <mergeCell ref="B576:I576"/>
    <mergeCell ref="B578:B580"/>
    <mergeCell ref="C578:H578"/>
    <mergeCell ref="I578:I580"/>
    <mergeCell ref="C579:H579"/>
    <mergeCell ref="C580:D580"/>
    <mergeCell ref="E580:F580"/>
    <mergeCell ref="C583:D583"/>
    <mergeCell ref="E583:F583"/>
    <mergeCell ref="G583:H583"/>
    <mergeCell ref="K583:L583"/>
    <mergeCell ref="C584:D584"/>
    <mergeCell ref="E584:F584"/>
    <mergeCell ref="G584:H584"/>
    <mergeCell ref="G580:H580"/>
    <mergeCell ref="C581:D581"/>
    <mergeCell ref="E581:F581"/>
    <mergeCell ref="G581:H581"/>
    <mergeCell ref="K581:L581"/>
    <mergeCell ref="C582:D582"/>
    <mergeCell ref="E582:F582"/>
    <mergeCell ref="G582:H582"/>
    <mergeCell ref="K582:L582"/>
    <mergeCell ref="C585:D585"/>
    <mergeCell ref="E585:F585"/>
    <mergeCell ref="G585:H585"/>
    <mergeCell ref="B586:I586"/>
    <mergeCell ref="B688:C688"/>
    <mergeCell ref="A689:A694"/>
    <mergeCell ref="B690:I690"/>
    <mergeCell ref="C692:H692"/>
    <mergeCell ref="C693:H693"/>
    <mergeCell ref="C694:H694"/>
    <mergeCell ref="C695:H695"/>
    <mergeCell ref="B698:C698"/>
    <mergeCell ref="B700:I700"/>
    <mergeCell ref="C702:H702"/>
    <mergeCell ref="C703:H703"/>
    <mergeCell ref="C704:H704"/>
    <mergeCell ref="G715:H715"/>
    <mergeCell ref="C716:D716"/>
    <mergeCell ref="E716:F716"/>
    <mergeCell ref="G716:H716"/>
    <mergeCell ref="B709:C709"/>
    <mergeCell ref="C705:H706"/>
    <mergeCell ref="B705:B706"/>
    <mergeCell ref="I705:I706"/>
    <mergeCell ref="G718:H718"/>
    <mergeCell ref="B750:I750"/>
    <mergeCell ref="B752:I752"/>
    <mergeCell ref="B754:B756"/>
    <mergeCell ref="C754:H754"/>
    <mergeCell ref="I754:I756"/>
    <mergeCell ref="C759:D759"/>
    <mergeCell ref="E759:F759"/>
    <mergeCell ref="A710:A737"/>
    <mergeCell ref="B711:I711"/>
    <mergeCell ref="B713:B715"/>
    <mergeCell ref="C713:H713"/>
    <mergeCell ref="I713:I715"/>
    <mergeCell ref="C714:H714"/>
    <mergeCell ref="C715:D715"/>
    <mergeCell ref="E715:F715"/>
    <mergeCell ref="C717:D717"/>
    <mergeCell ref="E717:F717"/>
    <mergeCell ref="G717:H717"/>
    <mergeCell ref="C718:D718"/>
    <mergeCell ref="E718:F718"/>
    <mergeCell ref="B719:I719"/>
    <mergeCell ref="B791:I791"/>
    <mergeCell ref="B794:C794"/>
    <mergeCell ref="A795:A804"/>
    <mergeCell ref="B796:I796"/>
    <mergeCell ref="C798:H798"/>
    <mergeCell ref="C799:H799"/>
    <mergeCell ref="C800:H800"/>
    <mergeCell ref="A749:A776"/>
    <mergeCell ref="C801:H801"/>
    <mergeCell ref="C802:H802"/>
    <mergeCell ref="C803:H803"/>
    <mergeCell ref="B804:I804"/>
    <mergeCell ref="C755:H755"/>
    <mergeCell ref="C756:D756"/>
    <mergeCell ref="E756:F756"/>
    <mergeCell ref="C757:D757"/>
    <mergeCell ref="E757:F757"/>
    <mergeCell ref="C758:D758"/>
    <mergeCell ref="E758:F758"/>
    <mergeCell ref="B807:C807"/>
    <mergeCell ref="A808:A815"/>
    <mergeCell ref="B809:I809"/>
    <mergeCell ref="C811:H811"/>
    <mergeCell ref="C812:H812"/>
    <mergeCell ref="C813:H813"/>
    <mergeCell ref="C825:D825"/>
    <mergeCell ref="G825:H825"/>
    <mergeCell ref="C826:D826"/>
    <mergeCell ref="G826:H826"/>
    <mergeCell ref="C814:H814"/>
    <mergeCell ref="C815:H815"/>
    <mergeCell ref="C816:H816"/>
    <mergeCell ref="B819:C819"/>
    <mergeCell ref="B821:I821"/>
    <mergeCell ref="B823:B825"/>
    <mergeCell ref="C823:H823"/>
    <mergeCell ref="I823:I825"/>
    <mergeCell ref="C824:H824"/>
    <mergeCell ref="B833:C833"/>
    <mergeCell ref="A834:A841"/>
    <mergeCell ref="B835:I835"/>
    <mergeCell ref="C837:H837"/>
    <mergeCell ref="C838:H838"/>
    <mergeCell ref="C839:H839"/>
    <mergeCell ref="C840:H840"/>
    <mergeCell ref="C841:H841"/>
    <mergeCell ref="C828:D828"/>
    <mergeCell ref="G828:H828"/>
    <mergeCell ref="C829:D829"/>
    <mergeCell ref="G829:H829"/>
    <mergeCell ref="C830:D830"/>
    <mergeCell ref="G830:H830"/>
    <mergeCell ref="A820:A829"/>
    <mergeCell ref="C827:D827"/>
    <mergeCell ref="G827:H827"/>
    <mergeCell ref="B848:C848"/>
    <mergeCell ref="E848:F848"/>
    <mergeCell ref="G848:H848"/>
    <mergeCell ref="B849:C849"/>
    <mergeCell ref="E849:F849"/>
    <mergeCell ref="G849:H849"/>
    <mergeCell ref="C842:H842"/>
    <mergeCell ref="B845:I845"/>
    <mergeCell ref="B846:C846"/>
    <mergeCell ref="E846:F846"/>
    <mergeCell ref="G846:H846"/>
    <mergeCell ref="B847:C847"/>
    <mergeCell ref="E847:F847"/>
    <mergeCell ref="G847:H847"/>
    <mergeCell ref="B852:C852"/>
    <mergeCell ref="E852:F852"/>
    <mergeCell ref="G852:H852"/>
    <mergeCell ref="B853:C853"/>
    <mergeCell ref="E853:F853"/>
    <mergeCell ref="G853:H853"/>
    <mergeCell ref="B850:C850"/>
    <mergeCell ref="E850:F850"/>
    <mergeCell ref="G850:H850"/>
    <mergeCell ref="B851:C851"/>
    <mergeCell ref="E851:F851"/>
    <mergeCell ref="G851:H851"/>
    <mergeCell ref="B856:C856"/>
    <mergeCell ref="E856:F856"/>
    <mergeCell ref="G856:H856"/>
    <mergeCell ref="B857:C857"/>
    <mergeCell ref="E857:F857"/>
    <mergeCell ref="G857:H857"/>
    <mergeCell ref="B854:C854"/>
    <mergeCell ref="E854:F854"/>
    <mergeCell ref="G854:H854"/>
    <mergeCell ref="B855:C855"/>
    <mergeCell ref="E855:F855"/>
    <mergeCell ref="G855:H855"/>
    <mergeCell ref="B860:C860"/>
    <mergeCell ref="E860:F860"/>
    <mergeCell ref="G860:H860"/>
    <mergeCell ref="B861:C861"/>
    <mergeCell ref="E861:F861"/>
    <mergeCell ref="G861:H861"/>
    <mergeCell ref="B858:C858"/>
    <mergeCell ref="E858:F858"/>
    <mergeCell ref="G858:H858"/>
    <mergeCell ref="B859:C859"/>
    <mergeCell ref="E859:F859"/>
    <mergeCell ref="G859:H859"/>
    <mergeCell ref="B864:C864"/>
    <mergeCell ref="E864:F864"/>
    <mergeCell ref="G864:H864"/>
    <mergeCell ref="B865:C865"/>
    <mergeCell ref="E865:F865"/>
    <mergeCell ref="G865:H865"/>
    <mergeCell ref="B862:C862"/>
    <mergeCell ref="E862:F862"/>
    <mergeCell ref="G862:H862"/>
    <mergeCell ref="B863:C863"/>
    <mergeCell ref="E863:F863"/>
    <mergeCell ref="G863:H863"/>
    <mergeCell ref="B868:C868"/>
    <mergeCell ref="E868:F868"/>
    <mergeCell ref="G868:H868"/>
    <mergeCell ref="B869:C869"/>
    <mergeCell ref="E869:F869"/>
    <mergeCell ref="G869:H869"/>
    <mergeCell ref="B866:C866"/>
    <mergeCell ref="E866:F866"/>
    <mergeCell ref="G866:H866"/>
    <mergeCell ref="B867:C867"/>
    <mergeCell ref="E867:F867"/>
    <mergeCell ref="G867:H867"/>
    <mergeCell ref="C882:H882"/>
    <mergeCell ref="C883:H883"/>
    <mergeCell ref="B872:C872"/>
    <mergeCell ref="E872:F872"/>
    <mergeCell ref="G872:H872"/>
    <mergeCell ref="B873:C873"/>
    <mergeCell ref="E873:F873"/>
    <mergeCell ref="G873:H873"/>
    <mergeCell ref="B874:C874"/>
    <mergeCell ref="E874:F874"/>
    <mergeCell ref="B877:D877"/>
    <mergeCell ref="B870:C870"/>
    <mergeCell ref="E870:F870"/>
    <mergeCell ref="G870:H870"/>
    <mergeCell ref="B871:C871"/>
    <mergeCell ref="E871:F871"/>
    <mergeCell ref="G871:H871"/>
    <mergeCell ref="B879:I879"/>
    <mergeCell ref="C881:H881"/>
    <mergeCell ref="A969:A973"/>
    <mergeCell ref="B975:I975"/>
    <mergeCell ref="A945:A952"/>
    <mergeCell ref="B946:I946"/>
    <mergeCell ref="C948:H948"/>
    <mergeCell ref="C949:H949"/>
    <mergeCell ref="C950:H950"/>
    <mergeCell ref="I940:I941"/>
    <mergeCell ref="A932:A937"/>
    <mergeCell ref="B933:I933"/>
    <mergeCell ref="C935:H935"/>
    <mergeCell ref="C936:H936"/>
    <mergeCell ref="C937:H937"/>
    <mergeCell ref="B940:B941"/>
    <mergeCell ref="C940:H941"/>
    <mergeCell ref="B944:C944"/>
    <mergeCell ref="B956:C956"/>
    <mergeCell ref="A998:A1005"/>
    <mergeCell ref="B999:I999"/>
    <mergeCell ref="C1001:H1001"/>
    <mergeCell ref="C1002:H1002"/>
    <mergeCell ref="C1003:H1003"/>
    <mergeCell ref="C1004:H1004"/>
    <mergeCell ref="B968:C968"/>
    <mergeCell ref="B970:I970"/>
    <mergeCell ref="C972:H972"/>
    <mergeCell ref="C973:H973"/>
    <mergeCell ref="C984:H984"/>
    <mergeCell ref="B987:C987"/>
    <mergeCell ref="A988:A995"/>
    <mergeCell ref="B989:I989"/>
    <mergeCell ref="C991:H991"/>
    <mergeCell ref="C992:H992"/>
    <mergeCell ref="C993:H993"/>
    <mergeCell ref="C994:H994"/>
    <mergeCell ref="B977:C977"/>
    <mergeCell ref="A978:A983"/>
    <mergeCell ref="B979:I979"/>
    <mergeCell ref="C981:H981"/>
    <mergeCell ref="C982:H982"/>
    <mergeCell ref="C983:H983"/>
    <mergeCell ref="A1019:A1027"/>
    <mergeCell ref="B1020:I1020"/>
    <mergeCell ref="C1022:H1022"/>
    <mergeCell ref="C1023:H1023"/>
    <mergeCell ref="C1024:H1024"/>
    <mergeCell ref="C1025:H1025"/>
    <mergeCell ref="B1026:I1026"/>
    <mergeCell ref="B1007:C1007"/>
    <mergeCell ref="A1008:A1016"/>
    <mergeCell ref="B1009:I1009"/>
    <mergeCell ref="C1011:H1011"/>
    <mergeCell ref="C1012:H1012"/>
    <mergeCell ref="C1013:H1013"/>
    <mergeCell ref="C1014:H1014"/>
    <mergeCell ref="B1015:I1015"/>
    <mergeCell ref="A1040:A1044"/>
    <mergeCell ref="B1041:I1041"/>
    <mergeCell ref="C1043:H1043"/>
    <mergeCell ref="C1044:H1044"/>
    <mergeCell ref="C1045:H1045"/>
    <mergeCell ref="B1046:B1047"/>
    <mergeCell ref="C1046:H1047"/>
    <mergeCell ref="I1046:I1047"/>
    <mergeCell ref="B1029:C1029"/>
    <mergeCell ref="A1030:A1037"/>
    <mergeCell ref="B1031:I1031"/>
    <mergeCell ref="C1033:H1033"/>
    <mergeCell ref="C1034:H1034"/>
    <mergeCell ref="C1035:H1035"/>
    <mergeCell ref="C1036:H1036"/>
    <mergeCell ref="A1063:A1070"/>
    <mergeCell ref="B1064:I1064"/>
    <mergeCell ref="C1066:H1066"/>
    <mergeCell ref="C1067:H1067"/>
    <mergeCell ref="C1068:H1068"/>
    <mergeCell ref="C1069:H1069"/>
    <mergeCell ref="C1070:H1070"/>
    <mergeCell ref="C1059:H1059"/>
    <mergeCell ref="B1050:C1050"/>
    <mergeCell ref="A1051:A1056"/>
    <mergeCell ref="B1052:I1052"/>
    <mergeCell ref="C1054:H1054"/>
    <mergeCell ref="C1055:H1055"/>
    <mergeCell ref="C1056:H1056"/>
    <mergeCell ref="A1097:A1102"/>
    <mergeCell ref="B1098:I1098"/>
    <mergeCell ref="C1100:H1100"/>
    <mergeCell ref="C1101:H1101"/>
    <mergeCell ref="C1102:H1102"/>
    <mergeCell ref="E1083:F1083"/>
    <mergeCell ref="B1085:C1085"/>
    <mergeCell ref="A1086:A1094"/>
    <mergeCell ref="B1087:I1087"/>
    <mergeCell ref="C1089:H1089"/>
    <mergeCell ref="C1090:H1090"/>
    <mergeCell ref="C1091:H1091"/>
    <mergeCell ref="C1092:H1092"/>
    <mergeCell ref="A1075:A1083"/>
    <mergeCell ref="B1076:I1076"/>
    <mergeCell ref="C1078:H1078"/>
    <mergeCell ref="C1079:H1079"/>
    <mergeCell ref="C1080:H1080"/>
    <mergeCell ref="C1081:H1081"/>
    <mergeCell ref="C1083:D1083"/>
    <mergeCell ref="B997:C997"/>
    <mergeCell ref="B966:I966"/>
    <mergeCell ref="G927:H927"/>
    <mergeCell ref="C961:C962"/>
    <mergeCell ref="D961:D962"/>
    <mergeCell ref="E961:E962"/>
    <mergeCell ref="F961:F962"/>
    <mergeCell ref="G961:G962"/>
    <mergeCell ref="H961:H962"/>
    <mergeCell ref="I961:I962"/>
    <mergeCell ref="B961:B962"/>
    <mergeCell ref="C951:H951"/>
    <mergeCell ref="C952:H952"/>
    <mergeCell ref="C953:H953"/>
    <mergeCell ref="B928:I928"/>
    <mergeCell ref="B931:C931"/>
    <mergeCell ref="C1103:H1103"/>
    <mergeCell ref="B1096:C1096"/>
    <mergeCell ref="C1071:H1071"/>
    <mergeCell ref="B1074:C1074"/>
    <mergeCell ref="C1057:H1057"/>
    <mergeCell ref="C1058:H1058"/>
    <mergeCell ref="B1062:C1062"/>
    <mergeCell ref="B1039:C1039"/>
    <mergeCell ref="B1018:C1018"/>
    <mergeCell ref="B958:I958"/>
    <mergeCell ref="C938:H938"/>
    <mergeCell ref="C939:H939"/>
    <mergeCell ref="A699:A703"/>
    <mergeCell ref="A957:A965"/>
    <mergeCell ref="C927:D927"/>
    <mergeCell ref="E927:F927"/>
    <mergeCell ref="A918:A926"/>
    <mergeCell ref="B919:I919"/>
    <mergeCell ref="B921:B922"/>
    <mergeCell ref="C921:H921"/>
    <mergeCell ref="I921:I922"/>
    <mergeCell ref="C922:D922"/>
    <mergeCell ref="E922:F922"/>
    <mergeCell ref="G922:H922"/>
    <mergeCell ref="C923:D923"/>
    <mergeCell ref="E923:F923"/>
    <mergeCell ref="C926:D926"/>
    <mergeCell ref="E926:F926"/>
    <mergeCell ref="G926:H926"/>
    <mergeCell ref="A878:A884"/>
    <mergeCell ref="C884:H884"/>
    <mergeCell ref="G874:H874"/>
    <mergeCell ref="G875:H875"/>
    <mergeCell ref="G924:H924"/>
    <mergeCell ref="C925:D925"/>
    <mergeCell ref="E925:F925"/>
    <mergeCell ref="G925:H925"/>
    <mergeCell ref="C885:H885"/>
    <mergeCell ref="C886:H886"/>
    <mergeCell ref="B887:I887"/>
    <mergeCell ref="B901:I901"/>
    <mergeCell ref="B917:C917"/>
    <mergeCell ref="G923:H923"/>
    <mergeCell ref="C924:D924"/>
    <mergeCell ref="E924:F924"/>
  </mergeCells>
  <hyperlinks>
    <hyperlink ref="C1083" r:id="rId1" display="Link 1" xr:uid="{199797A8-F094-4B68-AACC-F2512839C458}"/>
    <hyperlink ref="E1083" r:id="rId2" display="Link 1" xr:uid="{DC26A6D8-3661-4324-BEF5-45E384B3AA00}"/>
    <hyperlink ref="C1083:D1083" r:id="rId3" display="Soluções de Minérios de Ferro" xr:uid="{0544C4EC-7BC3-4D7D-9839-907413BD561A}"/>
    <hyperlink ref="E1083:F1083" r:id="rId4" display="Metais de Transição Energética" xr:uid="{A196371B-94CB-47D4-A717-B587E51AD7FD}"/>
    <hyperlink ref="C1094" r:id="rId5" display="Link 1" xr:uid="{1E882FC9-82F7-45BE-BE9A-53ED626C501F}"/>
    <hyperlink ref="C1105" r:id="rId6" xr:uid="{7FE850FB-AAE5-4739-9182-1B9675444AD3}"/>
    <hyperlink ref="C501" r:id="rId7" xr:uid="{973A21AF-195B-4CEE-B15B-1BD7933EF61C}"/>
    <hyperlink ref="G1083" r:id="rId8" xr:uid="{7E78B2C6-117B-4353-A3C7-5301B0DB0F46}"/>
    <hyperlink ref="C557" r:id="rId9" xr:uid="{0A588806-4BA0-4CC2-9713-56B62DE378E0}"/>
  </hyperlinks>
  <pageMargins left="0.70866141732283472" right="0.70866141732283472" top="0.74803149606299213" bottom="0.74803149606299213" header="0.31496062992125984" footer="0.31496062992125984"/>
  <pageSetup paperSize="9" scale="44" fitToHeight="0" orientation="portrait" horizontalDpi="300" r:id="rId10"/>
  <headerFooter>
    <oddHeader xml:space="preserve">&amp;C </oddHeader>
  </headerFooter>
  <drawing r:id="rId11"/>
  <legacyDrawing r:id="rId12"/>
  <mc:AlternateContent xmlns:mc="http://schemas.openxmlformats.org/markup-compatibility/2006">
    <mc:Choice Requires="x14">
      <controls>
        <mc:AlternateContent xmlns:mc="http://schemas.openxmlformats.org/markup-compatibility/2006">
          <mc:Choice Requires="x14">
            <control shapeId="62465" r:id="rId13" name="Drop Down 1">
              <controlPr defaultSize="0" autoLine="0" autoPict="0">
                <anchor moveWithCells="1">
                  <from>
                    <xdr:col>5</xdr:col>
                    <xdr:colOff>1181100</xdr:colOff>
                    <xdr:row>44</xdr:row>
                    <xdr:rowOff>31750</xdr:rowOff>
                  </from>
                  <to>
                    <xdr:col>5</xdr:col>
                    <xdr:colOff>1181100</xdr:colOff>
                    <xdr:row>45</xdr:row>
                    <xdr:rowOff>69850</xdr:rowOff>
                  </to>
                </anchor>
              </controlPr>
            </control>
          </mc:Choice>
        </mc:AlternateContent>
        <mc:AlternateContent xmlns:mc="http://schemas.openxmlformats.org/markup-compatibility/2006">
          <mc:Choice Requires="x14">
            <control shapeId="62466" r:id="rId14" name="Drop Down 2">
              <controlPr defaultSize="0" autoLine="0" autoPict="0">
                <anchor moveWithCells="1">
                  <from>
                    <xdr:col>5</xdr:col>
                    <xdr:colOff>1123950</xdr:colOff>
                    <xdr:row>44</xdr:row>
                    <xdr:rowOff>19050</xdr:rowOff>
                  </from>
                  <to>
                    <xdr:col>6</xdr:col>
                    <xdr:colOff>819150</xdr:colOff>
                    <xdr:row>45</xdr:row>
                    <xdr:rowOff>57150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C7951-DE3A-436A-82EA-1CE974D0CD9A}">
  <sheetPr codeName="Planilha10">
    <pageSetUpPr fitToPage="1"/>
  </sheetPr>
  <dimension ref="A1:XFC1112"/>
  <sheetViews>
    <sheetView showGridLines="0" showRuler="0" zoomScale="90" zoomScaleNormal="90" workbookViewId="0">
      <pane ySplit="2" topLeftCell="A1109" activePane="bottomLeft" state="frozen"/>
      <selection pane="bottomLeft" activeCell="H1114" sqref="H1114"/>
    </sheetView>
  </sheetViews>
  <sheetFormatPr defaultColWidth="0" defaultRowHeight="14.5" x14ac:dyDescent="0.35"/>
  <cols>
    <col min="1" max="1" width="8.7265625" customWidth="1"/>
    <col min="2" max="2" width="18.54296875" customWidth="1"/>
    <col min="3" max="8" width="18.54296875" style="74" customWidth="1"/>
    <col min="9" max="9" width="25.54296875" style="35" customWidth="1"/>
    <col min="10" max="10" width="8.7265625" customWidth="1"/>
    <col min="11" max="11" width="18.7265625" customWidth="1"/>
    <col min="12" max="12" width="8.7265625" customWidth="1"/>
    <col min="13" max="16" width="10.81640625" hidden="1" customWidth="1"/>
    <col min="17" max="16383" width="10.81640625" hidden="1"/>
    <col min="16384" max="16384" width="4.54296875" hidden="1"/>
  </cols>
  <sheetData>
    <row r="1" spans="1:12" ht="14.15" customHeight="1" x14ac:dyDescent="0.35">
      <c r="A1" s="45"/>
      <c r="C1" s="7"/>
      <c r="D1" s="7"/>
      <c r="E1" s="7"/>
    </row>
    <row r="2" spans="1:12" ht="14.15" customHeight="1" x14ac:dyDescent="0.35">
      <c r="A2" s="425"/>
      <c r="B2" s="401"/>
      <c r="C2" s="410"/>
      <c r="D2" s="410"/>
      <c r="E2" s="410"/>
      <c r="F2" s="411"/>
      <c r="G2" s="411"/>
      <c r="H2" s="411"/>
      <c r="I2" s="412"/>
      <c r="J2" s="401"/>
      <c r="K2" s="401"/>
      <c r="L2" s="401"/>
    </row>
    <row r="3" spans="1:12" ht="14.5" customHeight="1" x14ac:dyDescent="0.35">
      <c r="C3" s="7"/>
      <c r="D3" s="7"/>
      <c r="E3" s="7"/>
    </row>
    <row r="4" spans="1:12" ht="14.5" customHeight="1" x14ac:dyDescent="0.35">
      <c r="C4" s="7"/>
      <c r="E4" s="9"/>
      <c r="I4" s="9" t="s">
        <v>2106</v>
      </c>
    </row>
    <row r="5" spans="1:12" ht="14.5" customHeight="1" x14ac:dyDescent="0.35">
      <c r="C5" s="7"/>
      <c r="D5" s="7"/>
      <c r="E5" s="7"/>
    </row>
    <row r="6" spans="1:12" x14ac:dyDescent="0.35">
      <c r="C6" s="7"/>
      <c r="D6" s="7"/>
      <c r="E6" s="7"/>
    </row>
    <row r="7" spans="1:12" x14ac:dyDescent="0.35">
      <c r="C7" s="7"/>
      <c r="D7" s="7"/>
      <c r="E7" s="7"/>
    </row>
    <row r="8" spans="1:12" ht="20" x14ac:dyDescent="0.35">
      <c r="B8" s="423" t="s">
        <v>20</v>
      </c>
      <c r="C8" s="75"/>
      <c r="D8" s="75"/>
      <c r="E8" s="75"/>
    </row>
    <row r="9" spans="1:12" ht="20" x14ac:dyDescent="0.4">
      <c r="B9" s="6"/>
      <c r="C9" s="75"/>
      <c r="D9" s="75"/>
      <c r="E9" s="75"/>
    </row>
    <row r="10" spans="1:12" s="45" customFormat="1" ht="18" x14ac:dyDescent="0.4">
      <c r="B10" s="878" t="s">
        <v>596</v>
      </c>
      <c r="C10" s="878"/>
      <c r="D10" s="63"/>
      <c r="E10" s="63"/>
      <c r="F10" s="62"/>
      <c r="G10" s="62"/>
      <c r="H10" s="62"/>
      <c r="I10" s="68"/>
    </row>
    <row r="11" spans="1:12" ht="20" x14ac:dyDescent="0.4">
      <c r="A11" s="886"/>
      <c r="B11" s="6"/>
      <c r="C11" s="75"/>
      <c r="D11" s="75"/>
      <c r="E11" s="75"/>
    </row>
    <row r="12" spans="1:12" ht="18" customHeight="1" x14ac:dyDescent="0.35">
      <c r="A12" s="886"/>
      <c r="B12" s="879" t="s">
        <v>597</v>
      </c>
      <c r="C12" s="879"/>
      <c r="D12" s="879"/>
      <c r="E12" s="879"/>
      <c r="F12" s="879"/>
      <c r="G12" s="879"/>
      <c r="H12" s="879"/>
      <c r="I12" s="879"/>
      <c r="K12" s="1"/>
    </row>
    <row r="13" spans="1:12" ht="20" x14ac:dyDescent="0.4">
      <c r="A13" s="886"/>
      <c r="B13" s="6"/>
      <c r="C13" s="75"/>
      <c r="D13" s="75"/>
      <c r="E13" s="75"/>
    </row>
    <row r="14" spans="1:12" x14ac:dyDescent="0.35">
      <c r="A14" s="886"/>
      <c r="B14" s="881" t="s">
        <v>270</v>
      </c>
      <c r="C14" s="881" t="s">
        <v>598</v>
      </c>
      <c r="D14" s="881"/>
      <c r="E14" s="881"/>
      <c r="F14" s="881"/>
      <c r="G14" s="881"/>
      <c r="H14" s="881"/>
      <c r="I14" s="881" t="s">
        <v>272</v>
      </c>
    </row>
    <row r="15" spans="1:12" ht="20.149999999999999" customHeight="1" x14ac:dyDescent="0.35">
      <c r="A15" s="886"/>
      <c r="B15" s="881"/>
      <c r="C15" s="881" t="s">
        <v>599</v>
      </c>
      <c r="D15" s="881"/>
      <c r="E15" s="881"/>
      <c r="F15" s="881" t="s">
        <v>600</v>
      </c>
      <c r="G15" s="881"/>
      <c r="H15" s="881"/>
      <c r="I15" s="881"/>
    </row>
    <row r="16" spans="1:12" ht="40" customHeight="1" x14ac:dyDescent="0.35">
      <c r="A16" s="886"/>
      <c r="B16" s="881"/>
      <c r="C16" s="59" t="s">
        <v>601</v>
      </c>
      <c r="D16" s="59" t="s">
        <v>602</v>
      </c>
      <c r="E16" s="59" t="s">
        <v>603</v>
      </c>
      <c r="F16" s="928" t="s">
        <v>604</v>
      </c>
      <c r="G16" s="928"/>
      <c r="H16" s="60" t="s">
        <v>605</v>
      </c>
      <c r="I16" s="881"/>
    </row>
    <row r="17" spans="1:12" ht="45" customHeight="1" x14ac:dyDescent="0.35">
      <c r="A17" s="886"/>
      <c r="B17" s="50">
        <v>2020</v>
      </c>
      <c r="C17" s="72" t="s">
        <v>606</v>
      </c>
      <c r="D17" s="72" t="s">
        <v>607</v>
      </c>
      <c r="E17" s="72" t="s">
        <v>608</v>
      </c>
      <c r="F17" s="925" t="s">
        <v>5</v>
      </c>
      <c r="G17" s="925"/>
      <c r="H17" s="326" t="s">
        <v>5</v>
      </c>
      <c r="I17" s="55" t="s">
        <v>275</v>
      </c>
      <c r="J17" s="73"/>
      <c r="K17" s="73"/>
      <c r="L17" s="73"/>
    </row>
    <row r="18" spans="1:12" ht="45" customHeight="1" x14ac:dyDescent="0.35">
      <c r="A18" s="886"/>
      <c r="B18" s="50">
        <v>2021</v>
      </c>
      <c r="C18" s="72" t="s">
        <v>609</v>
      </c>
      <c r="D18" s="72" t="s">
        <v>610</v>
      </c>
      <c r="E18" s="72" t="s">
        <v>611</v>
      </c>
      <c r="F18" s="957" t="s">
        <v>612</v>
      </c>
      <c r="G18" s="957"/>
      <c r="H18" s="72" t="s">
        <v>613</v>
      </c>
      <c r="I18" s="55" t="s">
        <v>318</v>
      </c>
      <c r="J18" s="73"/>
      <c r="K18" s="73"/>
      <c r="L18" s="73"/>
    </row>
    <row r="19" spans="1:12" ht="53.25" customHeight="1" x14ac:dyDescent="0.35">
      <c r="A19" s="886"/>
      <c r="B19" s="50">
        <v>2022</v>
      </c>
      <c r="C19" s="72" t="s">
        <v>614</v>
      </c>
      <c r="D19" s="72" t="s">
        <v>615</v>
      </c>
      <c r="E19" s="72" t="s">
        <v>616</v>
      </c>
      <c r="F19" s="957" t="s">
        <v>617</v>
      </c>
      <c r="G19" s="957"/>
      <c r="H19" s="72" t="s">
        <v>618</v>
      </c>
      <c r="I19" s="55" t="s">
        <v>318</v>
      </c>
      <c r="J19" s="73"/>
      <c r="K19" s="73"/>
      <c r="L19" s="73"/>
    </row>
    <row r="20" spans="1:12" ht="53.25" customHeight="1" x14ac:dyDescent="0.35">
      <c r="A20" s="886"/>
      <c r="B20" s="50">
        <v>2023</v>
      </c>
      <c r="C20" s="72" t="s">
        <v>609</v>
      </c>
      <c r="D20" s="72" t="s">
        <v>619</v>
      </c>
      <c r="E20" s="72" t="s">
        <v>620</v>
      </c>
      <c r="F20" s="957" t="s">
        <v>621</v>
      </c>
      <c r="G20" s="957"/>
      <c r="H20" s="72" t="s">
        <v>622</v>
      </c>
      <c r="I20" s="55" t="s">
        <v>318</v>
      </c>
    </row>
    <row r="21" spans="1:12" ht="53.25" customHeight="1" x14ac:dyDescent="0.35">
      <c r="A21" s="82"/>
      <c r="B21" s="50">
        <v>2024</v>
      </c>
      <c r="C21" s="72"/>
      <c r="D21" s="72"/>
      <c r="E21" s="72"/>
      <c r="F21" s="72"/>
      <c r="G21" s="72"/>
      <c r="H21" s="72"/>
      <c r="I21" s="55"/>
    </row>
    <row r="22" spans="1:12" ht="20.149999999999999" hidden="1" customHeight="1" x14ac:dyDescent="0.35">
      <c r="B22" s="50" t="s">
        <v>623</v>
      </c>
      <c r="C22" s="72"/>
      <c r="D22" s="72"/>
      <c r="E22" s="72"/>
      <c r="G22"/>
      <c r="H22"/>
      <c r="I22" s="5"/>
    </row>
    <row r="23" spans="1:12" ht="20.149999999999999" customHeight="1" x14ac:dyDescent="0.35">
      <c r="B23" s="50"/>
      <c r="C23" s="72"/>
      <c r="D23" s="72"/>
      <c r="E23" s="72"/>
      <c r="G23"/>
      <c r="H23"/>
      <c r="I23" s="5"/>
    </row>
    <row r="24" spans="1:12" x14ac:dyDescent="0.35">
      <c r="B24" s="50"/>
      <c r="C24" s="50"/>
      <c r="E24" s="72"/>
      <c r="H24" s="73"/>
    </row>
    <row r="25" spans="1:12" x14ac:dyDescent="0.35">
      <c r="B25" s="50"/>
      <c r="C25" s="72"/>
      <c r="E25" s="72"/>
      <c r="H25" s="73"/>
    </row>
    <row r="26" spans="1:12" x14ac:dyDescent="0.35">
      <c r="C26" s="72"/>
      <c r="E26" s="72"/>
      <c r="H26" s="73"/>
    </row>
    <row r="27" spans="1:12" x14ac:dyDescent="0.35">
      <c r="B27" s="50"/>
      <c r="C27" s="72"/>
      <c r="E27" s="72"/>
      <c r="H27" s="73"/>
    </row>
    <row r="28" spans="1:12" x14ac:dyDescent="0.35">
      <c r="B28" s="50"/>
      <c r="C28" s="72"/>
      <c r="E28" s="72"/>
      <c r="H28" s="73"/>
    </row>
    <row r="29" spans="1:12" x14ac:dyDescent="0.35">
      <c r="B29" s="50"/>
      <c r="C29" s="72"/>
      <c r="E29" s="72"/>
      <c r="H29" s="73"/>
    </row>
    <row r="30" spans="1:12" x14ac:dyDescent="0.35">
      <c r="B30" s="50"/>
      <c r="C30" s="72"/>
      <c r="E30" s="72"/>
      <c r="H30" s="73"/>
    </row>
    <row r="31" spans="1:12" x14ac:dyDescent="0.35">
      <c r="B31" s="50"/>
      <c r="C31" s="72"/>
      <c r="E31" s="72"/>
      <c r="H31" s="73"/>
    </row>
    <row r="32" spans="1:12" x14ac:dyDescent="0.35">
      <c r="B32" s="50"/>
      <c r="C32" s="72"/>
      <c r="E32" s="72"/>
      <c r="H32" s="73"/>
    </row>
    <row r="33" spans="2:8" x14ac:dyDescent="0.35">
      <c r="B33" s="50"/>
      <c r="C33" s="72"/>
      <c r="E33" s="72"/>
      <c r="H33" s="73"/>
    </row>
    <row r="34" spans="2:8" x14ac:dyDescent="0.35">
      <c r="B34" s="50"/>
      <c r="C34" s="72"/>
      <c r="E34" s="72"/>
      <c r="H34" s="73"/>
    </row>
    <row r="35" spans="2:8" x14ac:dyDescent="0.35">
      <c r="B35" s="50"/>
      <c r="C35" s="72"/>
      <c r="E35" s="72"/>
      <c r="H35" s="73"/>
    </row>
    <row r="36" spans="2:8" x14ac:dyDescent="0.35">
      <c r="B36" s="50"/>
      <c r="C36" s="72"/>
      <c r="E36" s="72"/>
      <c r="H36" s="73"/>
    </row>
    <row r="37" spans="2:8" x14ac:dyDescent="0.35">
      <c r="B37" s="50"/>
      <c r="C37" s="72"/>
      <c r="E37" s="72"/>
      <c r="H37" s="73"/>
    </row>
    <row r="38" spans="2:8" x14ac:dyDescent="0.35">
      <c r="B38" s="50"/>
      <c r="C38" s="72"/>
      <c r="E38" s="72"/>
      <c r="H38" s="73"/>
    </row>
    <row r="39" spans="2:8" x14ac:dyDescent="0.35">
      <c r="B39" s="50"/>
      <c r="C39" s="72"/>
      <c r="E39" s="72"/>
      <c r="H39" s="73"/>
    </row>
    <row r="40" spans="2:8" x14ac:dyDescent="0.35">
      <c r="B40" s="50"/>
      <c r="C40" s="72"/>
      <c r="E40" s="72"/>
      <c r="H40" s="73"/>
    </row>
    <row r="41" spans="2:8" x14ac:dyDescent="0.35">
      <c r="B41" s="50"/>
      <c r="C41" s="72"/>
      <c r="E41" s="72"/>
      <c r="H41" s="73"/>
    </row>
    <row r="42" spans="2:8" x14ac:dyDescent="0.35">
      <c r="B42" s="50"/>
      <c r="C42" s="72"/>
      <c r="E42" s="72"/>
      <c r="H42" s="73"/>
    </row>
    <row r="43" spans="2:8" x14ac:dyDescent="0.35">
      <c r="C43"/>
      <c r="D43"/>
      <c r="E43"/>
      <c r="H43" s="73"/>
    </row>
    <row r="44" spans="2:8" x14ac:dyDescent="0.35">
      <c r="H44" s="73"/>
    </row>
    <row r="45" spans="2:8" x14ac:dyDescent="0.35">
      <c r="H45" s="73"/>
    </row>
    <row r="46" spans="2:8" x14ac:dyDescent="0.35">
      <c r="H46" s="73"/>
    </row>
    <row r="47" spans="2:8" x14ac:dyDescent="0.35">
      <c r="H47" s="73"/>
    </row>
    <row r="48" spans="2:8" x14ac:dyDescent="0.35">
      <c r="H48" s="73"/>
    </row>
    <row r="49" spans="3:9" x14ac:dyDescent="0.35">
      <c r="H49" s="73"/>
    </row>
    <row r="55" spans="3:9" x14ac:dyDescent="0.35">
      <c r="C55"/>
      <c r="D55"/>
      <c r="E55"/>
      <c r="F55"/>
      <c r="G55"/>
      <c r="H55"/>
      <c r="I55"/>
    </row>
    <row r="56" spans="3:9" x14ac:dyDescent="0.35">
      <c r="C56"/>
      <c r="D56"/>
      <c r="E56"/>
      <c r="F56"/>
      <c r="G56"/>
      <c r="H56"/>
      <c r="I56"/>
    </row>
    <row r="57" spans="3:9" x14ac:dyDescent="0.35">
      <c r="C57"/>
      <c r="D57"/>
      <c r="E57"/>
      <c r="F57"/>
      <c r="G57"/>
      <c r="H57"/>
      <c r="I57"/>
    </row>
    <row r="58" spans="3:9" x14ac:dyDescent="0.35">
      <c r="C58"/>
      <c r="D58"/>
      <c r="E58"/>
      <c r="F58"/>
      <c r="G58"/>
      <c r="H58"/>
      <c r="I58"/>
    </row>
    <row r="59" spans="3:9" x14ac:dyDescent="0.35">
      <c r="C59"/>
      <c r="D59"/>
      <c r="E59"/>
      <c r="F59"/>
      <c r="G59"/>
      <c r="H59"/>
      <c r="I59"/>
    </row>
    <row r="60" spans="3:9" x14ac:dyDescent="0.35">
      <c r="C60"/>
      <c r="D60"/>
      <c r="E60"/>
      <c r="F60"/>
      <c r="G60"/>
      <c r="H60"/>
      <c r="I60"/>
    </row>
    <row r="61" spans="3:9" x14ac:dyDescent="0.35">
      <c r="C61"/>
      <c r="D61"/>
      <c r="E61"/>
      <c r="F61"/>
      <c r="G61"/>
      <c r="H61"/>
      <c r="I61"/>
    </row>
    <row r="62" spans="3:9" x14ac:dyDescent="0.35">
      <c r="C62"/>
      <c r="D62"/>
      <c r="E62"/>
      <c r="F62"/>
      <c r="G62"/>
      <c r="H62"/>
      <c r="I62"/>
    </row>
    <row r="63" spans="3:9" x14ac:dyDescent="0.35">
      <c r="C63"/>
      <c r="D63"/>
      <c r="E63"/>
      <c r="F63"/>
      <c r="G63"/>
      <c r="H63"/>
      <c r="I63"/>
    </row>
    <row r="64" spans="3:9" hidden="1" x14ac:dyDescent="0.35">
      <c r="C64"/>
      <c r="D64"/>
      <c r="E64"/>
      <c r="F64"/>
      <c r="G64"/>
      <c r="H64"/>
      <c r="I64"/>
    </row>
    <row r="65" spans="2:11" hidden="1" x14ac:dyDescent="0.35">
      <c r="B65" s="977" t="s">
        <v>624</v>
      </c>
      <c r="C65" s="977"/>
      <c r="D65" s="977"/>
      <c r="E65" s="977"/>
      <c r="H65" s="73"/>
    </row>
    <row r="66" spans="2:11" hidden="1" x14ac:dyDescent="0.35">
      <c r="B66" s="136" t="s">
        <v>270</v>
      </c>
      <c r="C66" s="135" t="s">
        <v>601</v>
      </c>
      <c r="D66" s="135" t="s">
        <v>602</v>
      </c>
      <c r="E66" s="135" t="s">
        <v>603</v>
      </c>
      <c r="H66" s="73"/>
    </row>
    <row r="67" spans="2:11" hidden="1" x14ac:dyDescent="0.35">
      <c r="B67" s="137">
        <v>2018</v>
      </c>
      <c r="C67" s="168">
        <v>50</v>
      </c>
      <c r="D67" s="168">
        <v>141</v>
      </c>
      <c r="E67" s="168">
        <v>191</v>
      </c>
      <c r="H67" s="73"/>
    </row>
    <row r="68" spans="2:11" hidden="1" x14ac:dyDescent="0.35">
      <c r="B68" s="137">
        <v>2019</v>
      </c>
      <c r="C68" s="168">
        <v>47</v>
      </c>
      <c r="D68" s="168">
        <v>117</v>
      </c>
      <c r="E68" s="168">
        <v>164</v>
      </c>
      <c r="H68" s="73"/>
    </row>
    <row r="69" spans="2:11" hidden="1" x14ac:dyDescent="0.35">
      <c r="B69" s="137">
        <v>2020</v>
      </c>
      <c r="C69" s="168">
        <v>44</v>
      </c>
      <c r="D69" s="168">
        <v>99</v>
      </c>
      <c r="E69" s="168">
        <v>143</v>
      </c>
      <c r="H69" s="73"/>
    </row>
    <row r="70" spans="2:11" hidden="1" x14ac:dyDescent="0.35">
      <c r="B70" s="137">
        <v>2021</v>
      </c>
      <c r="C70" s="168">
        <v>45</v>
      </c>
      <c r="D70" s="168">
        <v>101</v>
      </c>
      <c r="E70" s="168">
        <v>146</v>
      </c>
      <c r="H70" s="73"/>
    </row>
    <row r="71" spans="2:11" hidden="1" x14ac:dyDescent="0.35">
      <c r="B71" s="137">
        <v>2022</v>
      </c>
      <c r="C71" s="355">
        <v>40</v>
      </c>
      <c r="D71" s="355">
        <v>97</v>
      </c>
      <c r="E71" s="355">
        <v>137</v>
      </c>
      <c r="H71" s="73"/>
    </row>
    <row r="72" spans="2:11" hidden="1" x14ac:dyDescent="0.35">
      <c r="C72"/>
      <c r="D72"/>
      <c r="E72"/>
      <c r="F72"/>
      <c r="G72"/>
      <c r="H72" s="73"/>
      <c r="I72"/>
    </row>
    <row r="73" spans="2:11" hidden="1" x14ac:dyDescent="0.35">
      <c r="B73" s="978" t="s">
        <v>625</v>
      </c>
      <c r="C73" s="978"/>
      <c r="D73" s="978"/>
      <c r="E73" s="978"/>
      <c r="F73" s="978"/>
      <c r="G73" s="978"/>
      <c r="H73" s="978"/>
      <c r="I73" s="978"/>
      <c r="J73" s="978"/>
      <c r="K73" s="978"/>
    </row>
    <row r="74" spans="2:11" ht="26" hidden="1" x14ac:dyDescent="0.35">
      <c r="B74" s="159" t="s">
        <v>270</v>
      </c>
      <c r="C74" s="160" t="s">
        <v>626</v>
      </c>
      <c r="D74" s="160" t="s">
        <v>627</v>
      </c>
      <c r="E74" s="160" t="s">
        <v>628</v>
      </c>
      <c r="F74" s="160" t="s">
        <v>629</v>
      </c>
      <c r="G74" s="160" t="s">
        <v>630</v>
      </c>
      <c r="H74" s="160" t="s">
        <v>631</v>
      </c>
      <c r="I74" s="160" t="s">
        <v>632</v>
      </c>
      <c r="J74" s="159" t="s">
        <v>633</v>
      </c>
      <c r="K74" s="160" t="s">
        <v>634</v>
      </c>
    </row>
    <row r="75" spans="2:11" hidden="1" x14ac:dyDescent="0.35">
      <c r="B75" s="50">
        <v>2018</v>
      </c>
      <c r="C75" s="328">
        <v>0.30542404834458231</v>
      </c>
      <c r="D75" s="328">
        <v>0.23599033988270193</v>
      </c>
      <c r="E75" s="328">
        <v>0.16825330436726715</v>
      </c>
      <c r="F75" s="328">
        <v>0.18800082619917588</v>
      </c>
      <c r="G75" s="328">
        <v>5.8857306466623897E-2</v>
      </c>
      <c r="H75" s="328">
        <v>2.5727462265909724E-2</v>
      </c>
      <c r="I75" s="328">
        <v>9.5613594945132621E-3</v>
      </c>
      <c r="J75" s="328">
        <v>7.0765154350774561E-3</v>
      </c>
      <c r="K75" s="328">
        <v>1.1086467335059693E-3</v>
      </c>
    </row>
    <row r="76" spans="2:11" hidden="1" x14ac:dyDescent="0.35">
      <c r="B76" s="50">
        <v>2019</v>
      </c>
      <c r="C76" s="328">
        <v>0.2974313500021844</v>
      </c>
      <c r="D76" s="328">
        <v>0.26400000000000001</v>
      </c>
      <c r="E76" s="328">
        <v>0.154</v>
      </c>
      <c r="F76" s="328">
        <v>0.16</v>
      </c>
      <c r="G76" s="328">
        <v>8.2000000000000003E-2</v>
      </c>
      <c r="H76" s="328">
        <v>3.1E-2</v>
      </c>
      <c r="I76" s="328">
        <v>5.0000000000000001E-3</v>
      </c>
      <c r="J76" s="328">
        <v>5.0000000000000001E-3</v>
      </c>
      <c r="K76" s="328">
        <v>1.503082420515255E-3</v>
      </c>
    </row>
    <row r="77" spans="2:11" hidden="1" x14ac:dyDescent="0.35">
      <c r="B77" s="50">
        <v>2020</v>
      </c>
      <c r="C77" s="328">
        <v>0.30813176232815137</v>
      </c>
      <c r="D77" s="328">
        <v>0.27800000000000002</v>
      </c>
      <c r="E77" s="328">
        <v>0.128</v>
      </c>
      <c r="F77" s="328">
        <v>0.156</v>
      </c>
      <c r="G77" s="328">
        <v>8.5000000000000006E-2</v>
      </c>
      <c r="H77" s="328">
        <v>3.7999999999999999E-2</v>
      </c>
      <c r="I77" s="328">
        <v>1E-3</v>
      </c>
      <c r="J77" s="328">
        <v>4.6880440990244784E-3</v>
      </c>
      <c r="K77" s="328">
        <v>1.402787144250555E-3</v>
      </c>
    </row>
    <row r="78" spans="2:11" hidden="1" x14ac:dyDescent="0.35">
      <c r="B78" s="50">
        <v>2021</v>
      </c>
      <c r="C78" s="328">
        <v>0.29566960975791562</v>
      </c>
      <c r="D78" s="328">
        <v>0.30299999999999999</v>
      </c>
      <c r="E78" s="328">
        <v>0.13600000000000001</v>
      </c>
      <c r="F78" s="328">
        <v>0.14799999999999999</v>
      </c>
      <c r="G78" s="328">
        <v>7.0999999999999994E-2</v>
      </c>
      <c r="H78" s="328">
        <v>4.2999999999999997E-2</v>
      </c>
      <c r="I78" s="328">
        <v>1E-3</v>
      </c>
      <c r="J78" s="328">
        <v>1E-3</v>
      </c>
      <c r="K78" s="328">
        <v>1.2318746984912505E-3</v>
      </c>
    </row>
    <row r="79" spans="2:11" hidden="1" x14ac:dyDescent="0.35">
      <c r="B79" s="50">
        <v>2022</v>
      </c>
      <c r="C79" s="329">
        <v>0.3021692629063259</v>
      </c>
      <c r="D79" s="329">
        <v>0.28221982183229388</v>
      </c>
      <c r="E79" s="329">
        <v>0.15954921976936934</v>
      </c>
      <c r="F79" s="330">
        <v>0.14131402183760253</v>
      </c>
      <c r="G79" s="330">
        <v>8.2046109379648638E-2</v>
      </c>
      <c r="H79" s="330">
        <v>2.9551923601516237E-2</v>
      </c>
      <c r="I79" s="330">
        <v>6.1227382312174262E-4</v>
      </c>
      <c r="J79" s="330">
        <v>1.1982464981268133E-3</v>
      </c>
      <c r="K79" s="328">
        <v>1.3391203519949259E-3</v>
      </c>
    </row>
    <row r="80" spans="2:11" hidden="1" x14ac:dyDescent="0.35">
      <c r="B80" s="50">
        <v>2023</v>
      </c>
      <c r="C80" s="563">
        <v>0.30599999999999999</v>
      </c>
      <c r="D80" s="329">
        <v>0.25900000000000001</v>
      </c>
      <c r="E80" s="329">
        <v>0.16300000000000001</v>
      </c>
      <c r="F80" s="330">
        <v>0.151</v>
      </c>
      <c r="G80" s="330">
        <v>8.4000000000000005E-2</v>
      </c>
      <c r="H80" s="330">
        <v>3.4000000000000002E-2</v>
      </c>
      <c r="I80" s="330">
        <v>1E-3</v>
      </c>
      <c r="J80" s="330">
        <v>1E-3</v>
      </c>
      <c r="K80" s="328">
        <v>1E-3</v>
      </c>
    </row>
    <row r="81" spans="1:11" hidden="1" x14ac:dyDescent="0.35">
      <c r="A81" t="s">
        <v>635</v>
      </c>
      <c r="B81" s="165">
        <v>5</v>
      </c>
      <c r="C81" s="162"/>
      <c r="D81" s="162"/>
      <c r="E81" s="162"/>
      <c r="F81" s="162"/>
      <c r="G81" s="162"/>
      <c r="H81" s="162"/>
      <c r="I81" s="162"/>
      <c r="J81" s="162"/>
    </row>
    <row r="82" spans="1:11" hidden="1" x14ac:dyDescent="0.35">
      <c r="A82" t="s">
        <v>636</v>
      </c>
      <c r="B82" s="167" cm="1">
        <f t="array" ref="B82">INDEX(B76:B80,B81)</f>
        <v>2023</v>
      </c>
      <c r="C82"/>
      <c r="D82"/>
      <c r="E82"/>
      <c r="F82"/>
      <c r="G82"/>
      <c r="H82"/>
      <c r="I82"/>
    </row>
    <row r="83" spans="1:11" hidden="1" x14ac:dyDescent="0.35">
      <c r="C83" s="76"/>
      <c r="D83" s="76"/>
      <c r="E83" s="76"/>
      <c r="H83" s="73"/>
    </row>
    <row r="84" spans="1:11" hidden="1" x14ac:dyDescent="0.35">
      <c r="C84" s="76"/>
      <c r="D84" s="76"/>
      <c r="E84" s="76"/>
      <c r="H84" s="73"/>
    </row>
    <row r="85" spans="1:11" ht="26" hidden="1" x14ac:dyDescent="0.35">
      <c r="B85" s="51"/>
      <c r="C85" s="160" t="s">
        <v>626</v>
      </c>
      <c r="D85" s="160" t="s">
        <v>627</v>
      </c>
      <c r="E85" s="160" t="s">
        <v>628</v>
      </c>
      <c r="F85" s="160" t="s">
        <v>629</v>
      </c>
      <c r="G85" s="160" t="s">
        <v>630</v>
      </c>
      <c r="H85" s="160" t="s">
        <v>631</v>
      </c>
      <c r="I85" s="160" t="s">
        <v>632</v>
      </c>
      <c r="J85" s="159" t="s">
        <v>633</v>
      </c>
      <c r="K85" s="160" t="s">
        <v>634</v>
      </c>
    </row>
    <row r="86" spans="1:11" hidden="1" x14ac:dyDescent="0.35">
      <c r="B86" s="166">
        <f>B82</f>
        <v>2023</v>
      </c>
      <c r="C86" s="329">
        <f t="shared" ref="C86:K86" si="0">IF($B$86=$B$76,C76,IF($B$86=$B$77,C77,IF($B$86=$B$78,C78,IF($B$86=$B$79,C79,IF($B$86=$B$80,C80)))))</f>
        <v>0.30599999999999999</v>
      </c>
      <c r="D86" s="329">
        <f t="shared" si="0"/>
        <v>0.25900000000000001</v>
      </c>
      <c r="E86" s="329">
        <f t="shared" si="0"/>
        <v>0.16300000000000001</v>
      </c>
      <c r="F86" s="329">
        <f t="shared" si="0"/>
        <v>0.151</v>
      </c>
      <c r="G86" s="329">
        <f t="shared" si="0"/>
        <v>8.4000000000000005E-2</v>
      </c>
      <c r="H86" s="329">
        <f t="shared" si="0"/>
        <v>3.4000000000000002E-2</v>
      </c>
      <c r="I86" s="329">
        <f t="shared" si="0"/>
        <v>1E-3</v>
      </c>
      <c r="J86" s="329">
        <f t="shared" si="0"/>
        <v>1E-3</v>
      </c>
      <c r="K86" s="329">
        <f t="shared" si="0"/>
        <v>1E-3</v>
      </c>
    </row>
    <row r="87" spans="1:11" hidden="1" x14ac:dyDescent="0.35">
      <c r="C87" s="76"/>
      <c r="D87" s="76"/>
      <c r="E87" s="76"/>
      <c r="H87" s="73"/>
    </row>
    <row r="88" spans="1:11" ht="40" customHeight="1" x14ac:dyDescent="0.35">
      <c r="B88" s="927" t="s">
        <v>637</v>
      </c>
      <c r="C88" s="979"/>
      <c r="D88" s="979"/>
      <c r="E88" s="979"/>
      <c r="F88" s="979"/>
      <c r="G88" s="979"/>
      <c r="H88" s="979"/>
      <c r="I88" s="979"/>
    </row>
    <row r="89" spans="1:11" x14ac:dyDescent="0.35">
      <c r="C89" s="76"/>
      <c r="D89" s="76"/>
      <c r="E89" s="76"/>
      <c r="H89" s="73"/>
    </row>
    <row r="90" spans="1:11" ht="20" x14ac:dyDescent="0.4">
      <c r="B90" s="6"/>
      <c r="C90" s="75"/>
      <c r="D90" s="75"/>
      <c r="E90" s="75"/>
    </row>
    <row r="91" spans="1:11" s="45" customFormat="1" ht="18" x14ac:dyDescent="0.4">
      <c r="B91" s="878" t="s">
        <v>638</v>
      </c>
      <c r="C91" s="878"/>
      <c r="D91" s="63"/>
      <c r="E91" s="63"/>
      <c r="F91" s="62"/>
      <c r="G91" s="62"/>
      <c r="H91" s="62"/>
      <c r="I91" s="68"/>
    </row>
    <row r="92" spans="1:11" ht="20" x14ac:dyDescent="0.4">
      <c r="A92" s="886"/>
      <c r="B92" s="6"/>
      <c r="C92" s="75"/>
      <c r="D92" s="75"/>
      <c r="E92" s="75"/>
    </row>
    <row r="93" spans="1:11" ht="18" customHeight="1" x14ac:dyDescent="0.35">
      <c r="A93" s="886"/>
      <c r="B93" s="879" t="s">
        <v>639</v>
      </c>
      <c r="C93" s="879"/>
      <c r="D93" s="879"/>
      <c r="E93" s="879"/>
      <c r="F93" s="879"/>
      <c r="G93" s="879"/>
      <c r="H93" s="879"/>
      <c r="I93" s="879"/>
      <c r="K93" s="1"/>
    </row>
    <row r="94" spans="1:11" ht="20" x14ac:dyDescent="0.4">
      <c r="A94" s="886"/>
      <c r="B94" s="6"/>
      <c r="C94" s="75"/>
      <c r="D94" s="75"/>
      <c r="E94" s="75"/>
    </row>
    <row r="95" spans="1:11" x14ac:dyDescent="0.35">
      <c r="A95" s="886"/>
      <c r="B95" s="49" t="s">
        <v>270</v>
      </c>
      <c r="C95" s="881" t="s">
        <v>598</v>
      </c>
      <c r="D95" s="881"/>
      <c r="E95" s="881"/>
      <c r="F95" s="881"/>
      <c r="G95" s="881"/>
      <c r="H95" s="881"/>
      <c r="I95" s="49" t="s">
        <v>272</v>
      </c>
    </row>
    <row r="96" spans="1:11" ht="45" customHeight="1" x14ac:dyDescent="0.35">
      <c r="A96" s="886"/>
      <c r="B96" s="50">
        <v>2020</v>
      </c>
      <c r="C96" s="936" t="s">
        <v>640</v>
      </c>
      <c r="D96" s="936"/>
      <c r="E96" s="936"/>
      <c r="F96" s="936"/>
      <c r="G96" s="936"/>
      <c r="H96" s="936"/>
      <c r="I96" s="55" t="s">
        <v>275</v>
      </c>
    </row>
    <row r="97" spans="1:11" ht="45" customHeight="1" x14ac:dyDescent="0.35">
      <c r="A97" s="886"/>
      <c r="B97" s="50">
        <v>2021</v>
      </c>
      <c r="C97" s="936" t="s">
        <v>641</v>
      </c>
      <c r="D97" s="936"/>
      <c r="E97" s="936"/>
      <c r="F97" s="936"/>
      <c r="G97" s="936"/>
      <c r="H97" s="936"/>
      <c r="I97" s="451" t="s">
        <v>5</v>
      </c>
    </row>
    <row r="98" spans="1:11" ht="45" customHeight="1" x14ac:dyDescent="0.35">
      <c r="A98" s="886"/>
      <c r="B98" s="50">
        <v>2022</v>
      </c>
      <c r="C98" s="936" t="s">
        <v>642</v>
      </c>
      <c r="D98" s="936"/>
      <c r="E98" s="936"/>
      <c r="F98" s="936"/>
      <c r="G98" s="936"/>
      <c r="H98" s="936"/>
      <c r="I98" s="451" t="s">
        <v>5</v>
      </c>
    </row>
    <row r="99" spans="1:11" ht="45" customHeight="1" x14ac:dyDescent="0.35">
      <c r="A99" s="886"/>
      <c r="B99" s="50">
        <v>2023</v>
      </c>
      <c r="C99" s="936" t="s">
        <v>643</v>
      </c>
      <c r="D99" s="936"/>
      <c r="E99" s="936"/>
      <c r="F99" s="936"/>
      <c r="G99" s="936"/>
      <c r="H99" s="936"/>
      <c r="I99" s="451" t="s">
        <v>5</v>
      </c>
    </row>
    <row r="100" spans="1:11" ht="45" customHeight="1" x14ac:dyDescent="0.35">
      <c r="A100" s="886"/>
      <c r="B100" s="50">
        <v>2024</v>
      </c>
      <c r="I100" s="451" t="s">
        <v>5</v>
      </c>
    </row>
    <row r="101" spans="1:11" ht="15.65" hidden="1" customHeight="1" x14ac:dyDescent="0.35">
      <c r="B101" s="354" t="s">
        <v>623</v>
      </c>
      <c r="C101" s="65"/>
      <c r="D101" s="65"/>
      <c r="E101" s="65"/>
      <c r="F101" s="65"/>
      <c r="G101" s="65"/>
      <c r="H101" s="65"/>
      <c r="I101" s="66"/>
    </row>
    <row r="102" spans="1:11" ht="15.65" customHeight="1" x14ac:dyDescent="0.35">
      <c r="B102" s="67"/>
      <c r="C102" s="65"/>
      <c r="D102" s="65"/>
      <c r="E102" s="65"/>
      <c r="F102" s="65"/>
      <c r="G102" s="65"/>
      <c r="H102" s="65"/>
      <c r="I102" s="66"/>
    </row>
    <row r="103" spans="1:11" ht="15" customHeight="1" x14ac:dyDescent="0.4">
      <c r="B103" s="6"/>
      <c r="C103" s="75"/>
      <c r="D103" s="75"/>
      <c r="E103" s="75"/>
    </row>
    <row r="104" spans="1:11" s="45" customFormat="1" ht="18" x14ac:dyDescent="0.4">
      <c r="B104" s="878" t="s">
        <v>644</v>
      </c>
      <c r="C104" s="878"/>
      <c r="D104" s="63"/>
      <c r="E104" s="63"/>
      <c r="F104" s="62"/>
      <c r="G104" s="62"/>
      <c r="H104" s="62"/>
      <c r="I104" s="68"/>
    </row>
    <row r="105" spans="1:11" ht="20" x14ac:dyDescent="0.4">
      <c r="A105" s="886"/>
      <c r="B105" s="6"/>
      <c r="C105" s="75"/>
      <c r="D105" s="75"/>
      <c r="E105" s="75"/>
    </row>
    <row r="106" spans="1:11" ht="18" customHeight="1" x14ac:dyDescent="0.35">
      <c r="A106" s="886"/>
      <c r="B106" s="879" t="s">
        <v>645</v>
      </c>
      <c r="C106" s="879"/>
      <c r="D106" s="879"/>
      <c r="E106" s="879"/>
      <c r="F106" s="879"/>
      <c r="G106" s="879"/>
      <c r="H106" s="879"/>
      <c r="I106" s="879"/>
      <c r="K106" s="1"/>
    </row>
    <row r="107" spans="1:11" ht="20" x14ac:dyDescent="0.4">
      <c r="A107" s="886"/>
      <c r="B107" s="6"/>
      <c r="C107" s="75"/>
      <c r="D107" s="75"/>
      <c r="E107" s="75"/>
    </row>
    <row r="108" spans="1:11" x14ac:dyDescent="0.35">
      <c r="A108" s="886"/>
      <c r="B108" s="49" t="s">
        <v>270</v>
      </c>
      <c r="C108" s="881" t="s">
        <v>598</v>
      </c>
      <c r="D108" s="881"/>
      <c r="E108" s="881"/>
      <c r="F108" s="881"/>
      <c r="G108" s="881"/>
      <c r="H108" s="881"/>
      <c r="I108" s="49" t="s">
        <v>272</v>
      </c>
    </row>
    <row r="109" spans="1:11" ht="45" customHeight="1" x14ac:dyDescent="0.35">
      <c r="A109" s="886"/>
      <c r="B109" s="50">
        <v>2020</v>
      </c>
      <c r="C109" s="877" t="s">
        <v>646</v>
      </c>
      <c r="D109" s="936"/>
      <c r="E109" s="936"/>
      <c r="F109" s="936"/>
      <c r="G109" s="936"/>
      <c r="H109" s="936"/>
      <c r="I109" s="55" t="s">
        <v>275</v>
      </c>
    </row>
    <row r="110" spans="1:11" ht="61.5" customHeight="1" x14ac:dyDescent="0.35">
      <c r="A110" s="886"/>
      <c r="B110" s="50">
        <v>2021</v>
      </c>
      <c r="C110" s="877" t="s">
        <v>647</v>
      </c>
      <c r="D110" s="936"/>
      <c r="E110" s="936"/>
      <c r="F110" s="936"/>
      <c r="G110" s="936"/>
      <c r="H110" s="936"/>
      <c r="I110" s="55" t="s">
        <v>318</v>
      </c>
    </row>
    <row r="111" spans="1:11" ht="60" customHeight="1" x14ac:dyDescent="0.35">
      <c r="A111" s="886"/>
      <c r="B111" s="50">
        <v>2022</v>
      </c>
      <c r="C111" s="877" t="s">
        <v>648</v>
      </c>
      <c r="D111" s="936"/>
      <c r="E111" s="936"/>
      <c r="F111" s="936"/>
      <c r="G111" s="936"/>
      <c r="H111" s="936"/>
      <c r="I111" s="451" t="s">
        <v>5</v>
      </c>
    </row>
    <row r="112" spans="1:11" ht="54" customHeight="1" x14ac:dyDescent="0.35">
      <c r="A112" s="886"/>
      <c r="B112" s="50">
        <v>2023</v>
      </c>
      <c r="C112" s="877" t="s">
        <v>1958</v>
      </c>
      <c r="D112" s="936"/>
      <c r="E112" s="936"/>
      <c r="F112" s="936"/>
      <c r="G112" s="936"/>
      <c r="H112" s="936"/>
      <c r="I112" s="451" t="s">
        <v>5</v>
      </c>
    </row>
    <row r="113" spans="1:11" ht="54" customHeight="1" x14ac:dyDescent="0.35">
      <c r="A113" s="886"/>
      <c r="B113" s="50">
        <v>2024</v>
      </c>
      <c r="C113" s="153"/>
      <c r="D113" s="564"/>
      <c r="E113" s="564"/>
      <c r="F113" s="564"/>
      <c r="G113" s="564"/>
      <c r="H113" s="564"/>
      <c r="I113" s="451" t="s">
        <v>5</v>
      </c>
    </row>
    <row r="114" spans="1:11" ht="30" customHeight="1" x14ac:dyDescent="0.35">
      <c r="A114" s="886"/>
      <c r="B114" s="981" t="s">
        <v>649</v>
      </c>
      <c r="C114" s="981"/>
      <c r="D114" s="981"/>
      <c r="E114" s="981"/>
      <c r="F114" s="981"/>
      <c r="G114" s="981"/>
      <c r="H114" s="981"/>
      <c r="I114" s="981"/>
    </row>
    <row r="115" spans="1:11" ht="25.5" customHeight="1" x14ac:dyDescent="0.35"/>
    <row r="116" spans="1:11" ht="14.5" customHeight="1" x14ac:dyDescent="0.4">
      <c r="B116" s="6"/>
      <c r="C116" s="75"/>
      <c r="D116" s="75"/>
      <c r="E116" s="75"/>
    </row>
    <row r="117" spans="1:11" s="45" customFormat="1" ht="18" x14ac:dyDescent="0.4">
      <c r="B117" s="878" t="s">
        <v>650</v>
      </c>
      <c r="C117" s="878"/>
      <c r="D117" s="63"/>
      <c r="E117" s="63"/>
      <c r="F117" s="62"/>
      <c r="G117" s="62"/>
      <c r="H117" s="62"/>
      <c r="I117" s="68"/>
    </row>
    <row r="118" spans="1:11" ht="20" x14ac:dyDescent="0.4">
      <c r="A118" s="886"/>
      <c r="B118" s="6"/>
      <c r="C118" s="75"/>
      <c r="D118" s="75"/>
      <c r="E118" s="75"/>
    </row>
    <row r="119" spans="1:11" ht="18" customHeight="1" x14ac:dyDescent="0.35">
      <c r="A119" s="886"/>
      <c r="B119" s="879" t="s">
        <v>651</v>
      </c>
      <c r="C119" s="879"/>
      <c r="D119" s="879"/>
      <c r="E119" s="879"/>
      <c r="F119" s="879"/>
      <c r="G119" s="879"/>
      <c r="H119" s="879"/>
      <c r="I119" s="879"/>
      <c r="K119" s="1"/>
    </row>
    <row r="120" spans="1:11" ht="20" x14ac:dyDescent="0.4">
      <c r="A120" s="886"/>
      <c r="B120" s="6"/>
      <c r="C120" s="75"/>
      <c r="D120" s="75"/>
      <c r="E120" s="75"/>
    </row>
    <row r="121" spans="1:11" x14ac:dyDescent="0.35">
      <c r="A121" s="886"/>
      <c r="B121" s="49" t="s">
        <v>270</v>
      </c>
      <c r="C121" s="881" t="s">
        <v>598</v>
      </c>
      <c r="D121" s="881"/>
      <c r="E121" s="881"/>
      <c r="F121" s="881"/>
      <c r="G121" s="881"/>
      <c r="H121" s="881"/>
      <c r="I121" s="49" t="s">
        <v>272</v>
      </c>
    </row>
    <row r="122" spans="1:11" ht="45" customHeight="1" x14ac:dyDescent="0.35">
      <c r="A122" s="886"/>
      <c r="B122" s="50">
        <v>2019</v>
      </c>
      <c r="C122" s="936" t="s">
        <v>652</v>
      </c>
      <c r="D122" s="936"/>
      <c r="E122" s="936"/>
      <c r="F122" s="936"/>
      <c r="G122" s="936"/>
      <c r="H122" s="936"/>
      <c r="I122" s="55" t="s">
        <v>273</v>
      </c>
    </row>
    <row r="123" spans="1:11" ht="45" customHeight="1" x14ac:dyDescent="0.35">
      <c r="A123" s="886"/>
      <c r="B123" s="50">
        <v>2020</v>
      </c>
      <c r="C123" s="936" t="s">
        <v>653</v>
      </c>
      <c r="D123" s="936"/>
      <c r="E123" s="936"/>
      <c r="F123" s="936"/>
      <c r="G123" s="936"/>
      <c r="H123" s="936"/>
      <c r="I123" s="55" t="s">
        <v>275</v>
      </c>
    </row>
    <row r="124" spans="1:11" ht="45" customHeight="1" x14ac:dyDescent="0.35">
      <c r="A124" s="886"/>
      <c r="B124" s="50">
        <v>2021</v>
      </c>
      <c r="C124" s="936" t="s">
        <v>654</v>
      </c>
      <c r="D124" s="936"/>
      <c r="E124" s="936"/>
      <c r="F124" s="936"/>
      <c r="G124" s="936"/>
      <c r="H124" s="936"/>
      <c r="I124" s="451" t="s">
        <v>5</v>
      </c>
      <c r="J124" s="61"/>
    </row>
    <row r="125" spans="1:11" ht="45" customHeight="1" x14ac:dyDescent="0.35">
      <c r="A125" s="886"/>
      <c r="B125" s="50">
        <v>2022</v>
      </c>
      <c r="C125" s="936" t="s">
        <v>655</v>
      </c>
      <c r="D125" s="936"/>
      <c r="E125" s="936"/>
      <c r="F125" s="936"/>
      <c r="G125" s="936"/>
      <c r="H125" s="936"/>
      <c r="I125" s="451" t="s">
        <v>5</v>
      </c>
    </row>
    <row r="126" spans="1:11" ht="45" customHeight="1" x14ac:dyDescent="0.35">
      <c r="A126" s="886"/>
      <c r="B126" s="50">
        <v>2023</v>
      </c>
      <c r="C126" s="936" t="s">
        <v>656</v>
      </c>
      <c r="D126" s="936"/>
      <c r="E126" s="936"/>
      <c r="F126" s="936"/>
      <c r="G126" s="936"/>
      <c r="H126" s="936"/>
      <c r="I126" s="451" t="s">
        <v>5</v>
      </c>
    </row>
    <row r="127" spans="1:11" ht="45" customHeight="1" x14ac:dyDescent="0.35">
      <c r="A127" s="886"/>
      <c r="B127" s="50">
        <v>2024</v>
      </c>
    </row>
    <row r="128" spans="1:11" ht="15" hidden="1" customHeight="1" x14ac:dyDescent="0.35">
      <c r="B128" s="354" t="s">
        <v>623</v>
      </c>
      <c r="C128" s="75"/>
      <c r="D128" s="75"/>
      <c r="E128" s="75"/>
    </row>
    <row r="129" spans="1:11" ht="14.5" customHeight="1" x14ac:dyDescent="0.4">
      <c r="B129" s="6"/>
      <c r="C129" s="75"/>
      <c r="D129" s="75"/>
      <c r="E129" s="75"/>
    </row>
    <row r="130" spans="1:11" ht="14.5" customHeight="1" x14ac:dyDescent="0.4">
      <c r="B130" s="6"/>
      <c r="C130" s="75"/>
      <c r="D130" s="75"/>
      <c r="E130" s="75"/>
    </row>
    <row r="131" spans="1:11" s="45" customFormat="1" ht="18" x14ac:dyDescent="0.4">
      <c r="B131" s="878" t="s">
        <v>657</v>
      </c>
      <c r="C131" s="878"/>
      <c r="D131" s="63"/>
      <c r="E131" s="63"/>
      <c r="F131" s="62"/>
      <c r="G131" s="62"/>
      <c r="H131" s="62"/>
      <c r="I131" s="68"/>
    </row>
    <row r="132" spans="1:11" ht="20" x14ac:dyDescent="0.4">
      <c r="A132" s="886"/>
      <c r="B132" s="6"/>
      <c r="C132" s="75"/>
      <c r="D132" s="75"/>
      <c r="E132" s="75"/>
    </row>
    <row r="133" spans="1:11" ht="18" customHeight="1" x14ac:dyDescent="0.35">
      <c r="A133" s="886"/>
      <c r="B133" s="879" t="s">
        <v>658</v>
      </c>
      <c r="C133" s="879"/>
      <c r="D133" s="879"/>
      <c r="E133" s="879"/>
      <c r="F133" s="879"/>
      <c r="G133" s="879"/>
      <c r="H133" s="879"/>
      <c r="I133" s="879"/>
      <c r="K133" s="1"/>
    </row>
    <row r="134" spans="1:11" ht="20" x14ac:dyDescent="0.4">
      <c r="A134" s="886"/>
      <c r="B134" s="6"/>
      <c r="C134" s="75"/>
      <c r="D134" s="75"/>
      <c r="E134" s="75"/>
    </row>
    <row r="135" spans="1:11" x14ac:dyDescent="0.35">
      <c r="A135" s="886"/>
      <c r="B135" s="49" t="s">
        <v>270</v>
      </c>
      <c r="C135" s="881" t="s">
        <v>598</v>
      </c>
      <c r="D135" s="881"/>
      <c r="E135" s="881"/>
      <c r="F135" s="881"/>
      <c r="G135" s="881"/>
      <c r="H135" s="881"/>
      <c r="I135" s="49" t="s">
        <v>272</v>
      </c>
    </row>
    <row r="136" spans="1:11" ht="141.65" customHeight="1" x14ac:dyDescent="0.35">
      <c r="A136" s="886"/>
      <c r="B136" s="50">
        <v>2020</v>
      </c>
      <c r="C136" s="887" t="s">
        <v>659</v>
      </c>
      <c r="D136" s="887"/>
      <c r="E136" s="887"/>
      <c r="F136" s="887"/>
      <c r="G136" s="887"/>
      <c r="H136" s="887"/>
      <c r="I136" s="55" t="s">
        <v>275</v>
      </c>
    </row>
    <row r="137" spans="1:11" ht="160" customHeight="1" x14ac:dyDescent="0.35">
      <c r="A137" s="886"/>
      <c r="B137" s="50">
        <v>2021</v>
      </c>
      <c r="C137" s="887" t="s">
        <v>660</v>
      </c>
      <c r="D137" s="887"/>
      <c r="E137" s="887"/>
      <c r="F137" s="887"/>
      <c r="G137" s="887"/>
      <c r="H137" s="887"/>
      <c r="I137" s="451" t="s">
        <v>5</v>
      </c>
    </row>
    <row r="138" spans="1:11" ht="211.5" customHeight="1" x14ac:dyDescent="0.35">
      <c r="B138" s="50">
        <v>2022</v>
      </c>
      <c r="C138" s="877" t="s">
        <v>661</v>
      </c>
      <c r="D138" s="877"/>
      <c r="E138" s="877"/>
      <c r="F138" s="877"/>
      <c r="G138" s="877"/>
      <c r="H138" s="877"/>
      <c r="I138" s="451" t="s">
        <v>5</v>
      </c>
    </row>
    <row r="139" spans="1:11" ht="226" customHeight="1" x14ac:dyDescent="0.35">
      <c r="B139" s="50">
        <v>2023</v>
      </c>
      <c r="C139" s="895" t="s">
        <v>662</v>
      </c>
      <c r="D139" s="895"/>
      <c r="E139" s="895"/>
      <c r="F139" s="895"/>
      <c r="G139" s="895"/>
      <c r="H139" s="895"/>
      <c r="I139" s="451" t="s">
        <v>5</v>
      </c>
    </row>
    <row r="140" spans="1:11" ht="326.25" customHeight="1" x14ac:dyDescent="0.35">
      <c r="B140" s="903">
        <v>2024</v>
      </c>
      <c r="C140" s="877" t="s">
        <v>2474</v>
      </c>
      <c r="D140" s="877"/>
      <c r="E140" s="877"/>
      <c r="F140" s="877"/>
      <c r="G140" s="877"/>
      <c r="H140" s="877"/>
      <c r="I140" s="451"/>
    </row>
    <row r="141" spans="1:11" ht="263.25" customHeight="1" x14ac:dyDescent="0.35">
      <c r="B141" s="903"/>
      <c r="C141" s="877"/>
      <c r="D141" s="877"/>
      <c r="E141" s="877"/>
      <c r="F141" s="877"/>
      <c r="G141" s="877"/>
      <c r="H141" s="877"/>
      <c r="I141" s="451"/>
    </row>
    <row r="142" spans="1:11" ht="263.25" customHeight="1" x14ac:dyDescent="0.35">
      <c r="B142" s="903"/>
      <c r="C142" s="877"/>
      <c r="D142" s="877"/>
      <c r="E142" s="877"/>
      <c r="F142" s="877"/>
      <c r="G142" s="877"/>
      <c r="H142" s="877"/>
      <c r="I142" s="451"/>
    </row>
    <row r="143" spans="1:11" ht="188.25" customHeight="1" x14ac:dyDescent="0.35">
      <c r="B143" s="903"/>
      <c r="C143" s="877"/>
      <c r="D143" s="877"/>
      <c r="E143" s="877"/>
      <c r="F143" s="877"/>
      <c r="G143" s="877"/>
      <c r="H143" s="877"/>
      <c r="I143" s="451"/>
    </row>
    <row r="144" spans="1:11" ht="15" customHeight="1" x14ac:dyDescent="0.4">
      <c r="B144" s="6"/>
      <c r="C144" s="75"/>
      <c r="D144" s="75"/>
      <c r="E144" s="75"/>
    </row>
    <row r="145" spans="1:11" ht="14.5" customHeight="1" x14ac:dyDescent="0.4">
      <c r="B145" s="6"/>
      <c r="C145" s="75"/>
      <c r="D145" s="75"/>
      <c r="E145" s="75"/>
    </row>
    <row r="146" spans="1:11" s="45" customFormat="1" ht="18" x14ac:dyDescent="0.4">
      <c r="B146" s="878" t="s">
        <v>663</v>
      </c>
      <c r="C146" s="878"/>
      <c r="D146" s="63"/>
      <c r="E146" s="63"/>
      <c r="F146" s="62"/>
      <c r="G146" s="62"/>
      <c r="H146" s="62"/>
      <c r="I146" s="68"/>
    </row>
    <row r="147" spans="1:11" ht="20" x14ac:dyDescent="0.4">
      <c r="A147" s="886"/>
      <c r="B147" s="6"/>
      <c r="C147" s="75"/>
      <c r="D147" s="75"/>
      <c r="E147" s="75"/>
    </row>
    <row r="148" spans="1:11" ht="18" customHeight="1" x14ac:dyDescent="0.35">
      <c r="A148" s="886"/>
      <c r="B148" s="879" t="s">
        <v>664</v>
      </c>
      <c r="C148" s="879"/>
      <c r="D148" s="879"/>
      <c r="E148" s="879"/>
      <c r="F148" s="879"/>
      <c r="G148" s="879"/>
      <c r="H148" s="879"/>
      <c r="I148" s="879"/>
      <c r="K148" s="1"/>
    </row>
    <row r="149" spans="1:11" ht="20" x14ac:dyDescent="0.4">
      <c r="A149" s="886"/>
      <c r="B149" s="6"/>
      <c r="C149" s="75"/>
      <c r="D149" s="75"/>
      <c r="E149" s="75"/>
      <c r="H149" s="522"/>
      <c r="I149" s="523"/>
    </row>
    <row r="150" spans="1:11" x14ac:dyDescent="0.35">
      <c r="A150" s="886"/>
      <c r="B150" s="49" t="s">
        <v>270</v>
      </c>
      <c r="C150" s="881" t="s">
        <v>598</v>
      </c>
      <c r="D150" s="881"/>
      <c r="E150" s="881"/>
      <c r="F150" s="881"/>
      <c r="G150" s="881"/>
      <c r="H150" s="881"/>
      <c r="I150" s="49" t="s">
        <v>272</v>
      </c>
    </row>
    <row r="151" spans="1:11" ht="56.15" customHeight="1" x14ac:dyDescent="0.35">
      <c r="A151" s="886"/>
      <c r="B151" s="50">
        <v>2020</v>
      </c>
      <c r="C151" s="887" t="s">
        <v>665</v>
      </c>
      <c r="D151" s="887"/>
      <c r="E151" s="887"/>
      <c r="F151" s="887"/>
      <c r="G151" s="887"/>
      <c r="H151" s="887"/>
      <c r="I151" s="55" t="s">
        <v>275</v>
      </c>
    </row>
    <row r="152" spans="1:11" ht="90.65" customHeight="1" x14ac:dyDescent="0.35">
      <c r="A152" s="886"/>
      <c r="B152" s="50">
        <v>2021</v>
      </c>
      <c r="C152" s="887" t="s">
        <v>666</v>
      </c>
      <c r="D152" s="887"/>
      <c r="E152" s="887"/>
      <c r="F152" s="887"/>
      <c r="G152" s="887"/>
      <c r="H152" s="887"/>
      <c r="I152" s="451" t="s">
        <v>5</v>
      </c>
    </row>
    <row r="153" spans="1:11" ht="180.65" customHeight="1" x14ac:dyDescent="0.35">
      <c r="A153" s="886"/>
      <c r="B153" s="50">
        <v>2022</v>
      </c>
      <c r="C153" s="877" t="s">
        <v>667</v>
      </c>
      <c r="D153" s="877"/>
      <c r="E153" s="877"/>
      <c r="F153" s="877"/>
      <c r="G153" s="877"/>
      <c r="H153" s="877"/>
      <c r="I153" s="451" t="s">
        <v>5</v>
      </c>
    </row>
    <row r="154" spans="1:11" ht="172.5" customHeight="1" x14ac:dyDescent="0.35">
      <c r="B154" s="50">
        <v>2023</v>
      </c>
      <c r="C154" s="895" t="s">
        <v>2363</v>
      </c>
      <c r="D154" s="895"/>
      <c r="E154" s="895"/>
      <c r="F154" s="895"/>
      <c r="G154" s="895"/>
      <c r="H154" s="895"/>
      <c r="I154" s="451" t="s">
        <v>5</v>
      </c>
    </row>
    <row r="155" spans="1:11" ht="126.75" customHeight="1" x14ac:dyDescent="0.35">
      <c r="B155" s="50">
        <v>2024</v>
      </c>
      <c r="C155" s="877" t="s">
        <v>2362</v>
      </c>
      <c r="D155" s="877"/>
      <c r="E155" s="877"/>
      <c r="F155" s="877"/>
      <c r="G155" s="877"/>
      <c r="H155" s="877"/>
      <c r="I155" s="451"/>
    </row>
    <row r="156" spans="1:11" ht="15" customHeight="1" x14ac:dyDescent="0.4">
      <c r="B156" s="6"/>
      <c r="C156" s="75"/>
      <c r="D156" s="75"/>
      <c r="E156" s="75"/>
    </row>
    <row r="157" spans="1:11" ht="14.5" customHeight="1" x14ac:dyDescent="0.4">
      <c r="B157" s="6"/>
      <c r="C157" s="75"/>
      <c r="D157" s="75"/>
      <c r="E157" s="75"/>
    </row>
    <row r="158" spans="1:11" s="45" customFormat="1" ht="18" x14ac:dyDescent="0.4">
      <c r="B158" s="878" t="s">
        <v>668</v>
      </c>
      <c r="C158" s="878"/>
      <c r="D158" s="63"/>
      <c r="E158" s="63"/>
      <c r="F158" s="62"/>
      <c r="G158" s="62"/>
      <c r="H158" s="62"/>
      <c r="I158" s="68"/>
    </row>
    <row r="159" spans="1:11" ht="20" x14ac:dyDescent="0.4">
      <c r="A159" s="886"/>
      <c r="B159" s="6"/>
      <c r="C159" s="75"/>
      <c r="D159" s="75"/>
      <c r="E159" s="75"/>
    </row>
    <row r="160" spans="1:11" ht="18" customHeight="1" x14ac:dyDescent="0.35">
      <c r="A160" s="886"/>
      <c r="B160" s="879" t="s">
        <v>669</v>
      </c>
      <c r="C160" s="879"/>
      <c r="D160" s="879"/>
      <c r="E160" s="879"/>
      <c r="F160" s="879"/>
      <c r="G160" s="879"/>
      <c r="H160" s="879"/>
      <c r="I160" s="879"/>
      <c r="K160" s="1"/>
    </row>
    <row r="161" spans="1:11" ht="20" x14ac:dyDescent="0.4">
      <c r="A161" s="886"/>
      <c r="B161" s="6"/>
      <c r="C161" s="75"/>
      <c r="D161" s="75"/>
      <c r="E161" s="75"/>
    </row>
    <row r="162" spans="1:11" x14ac:dyDescent="0.35">
      <c r="A162" s="886"/>
      <c r="B162" s="49" t="s">
        <v>270</v>
      </c>
      <c r="C162" s="881" t="s">
        <v>598</v>
      </c>
      <c r="D162" s="881"/>
      <c r="E162" s="881"/>
      <c r="F162" s="881"/>
      <c r="G162" s="881"/>
      <c r="H162" s="881"/>
      <c r="I162" s="49" t="s">
        <v>272</v>
      </c>
    </row>
    <row r="163" spans="1:11" ht="160" customHeight="1" x14ac:dyDescent="0.35">
      <c r="A163" s="886"/>
      <c r="B163" s="50">
        <v>2020</v>
      </c>
      <c r="C163" s="877" t="s">
        <v>670</v>
      </c>
      <c r="D163" s="877"/>
      <c r="E163" s="877"/>
      <c r="F163" s="877"/>
      <c r="G163" s="877"/>
      <c r="H163" s="877"/>
      <c r="I163" s="55" t="s">
        <v>275</v>
      </c>
    </row>
    <row r="164" spans="1:11" ht="292.5" customHeight="1" x14ac:dyDescent="0.35">
      <c r="A164" s="886"/>
      <c r="B164" s="50">
        <v>2021</v>
      </c>
      <c r="C164" s="877" t="s">
        <v>671</v>
      </c>
      <c r="D164" s="877"/>
      <c r="E164" s="877"/>
      <c r="F164" s="877"/>
      <c r="G164" s="877"/>
      <c r="H164" s="877"/>
      <c r="I164" s="55" t="s">
        <v>318</v>
      </c>
    </row>
    <row r="165" spans="1:11" ht="409.5" customHeight="1" x14ac:dyDescent="0.35">
      <c r="B165" s="50">
        <v>2022</v>
      </c>
      <c r="C165" s="877" t="s">
        <v>672</v>
      </c>
      <c r="D165" s="877"/>
      <c r="E165" s="877"/>
      <c r="F165" s="877"/>
      <c r="G165" s="877"/>
      <c r="H165" s="877"/>
      <c r="I165" s="55" t="s">
        <v>318</v>
      </c>
    </row>
    <row r="166" spans="1:11" ht="409.5" customHeight="1" x14ac:dyDescent="0.35">
      <c r="B166" s="50">
        <v>2023</v>
      </c>
      <c r="C166" s="877" t="s">
        <v>673</v>
      </c>
      <c r="D166" s="877"/>
      <c r="E166" s="877"/>
      <c r="F166" s="877"/>
      <c r="G166" s="877"/>
      <c r="H166" s="877"/>
      <c r="I166" s="55" t="s">
        <v>318</v>
      </c>
    </row>
    <row r="167" spans="1:11" ht="409.5" customHeight="1" x14ac:dyDescent="0.35">
      <c r="B167" s="50">
        <v>2024</v>
      </c>
      <c r="C167" s="877" t="s">
        <v>2045</v>
      </c>
      <c r="D167" s="877"/>
      <c r="E167" s="877"/>
      <c r="F167" s="877"/>
      <c r="G167" s="877"/>
      <c r="H167" s="877"/>
      <c r="I167" s="55"/>
    </row>
    <row r="168" spans="1:11" ht="140.15" customHeight="1" x14ac:dyDescent="0.35">
      <c r="B168" s="877" t="s">
        <v>674</v>
      </c>
      <c r="C168" s="877"/>
      <c r="D168" s="877"/>
      <c r="E168" s="877"/>
      <c r="F168" s="877"/>
      <c r="G168" s="877"/>
      <c r="H168" s="877"/>
      <c r="I168" s="877"/>
    </row>
    <row r="169" spans="1:11" ht="17.5" customHeight="1" x14ac:dyDescent="0.4">
      <c r="B169" s="6"/>
      <c r="C169" s="75"/>
      <c r="D169" s="75"/>
      <c r="E169" s="75"/>
    </row>
    <row r="170" spans="1:11" s="45" customFormat="1" ht="18" x14ac:dyDescent="0.4">
      <c r="B170" s="878" t="s">
        <v>675</v>
      </c>
      <c r="C170" s="878"/>
      <c r="D170" s="63"/>
      <c r="E170" s="63"/>
      <c r="F170" s="62"/>
      <c r="G170" s="62"/>
      <c r="H170" s="62"/>
      <c r="I170" s="68"/>
    </row>
    <row r="171" spans="1:11" ht="20" x14ac:dyDescent="0.4">
      <c r="A171" s="886"/>
      <c r="B171" s="6"/>
      <c r="C171" s="75"/>
      <c r="D171" s="75"/>
      <c r="E171" s="75"/>
    </row>
    <row r="172" spans="1:11" ht="18" customHeight="1" x14ac:dyDescent="0.35">
      <c r="A172" s="886"/>
      <c r="B172" s="879" t="s">
        <v>676</v>
      </c>
      <c r="C172" s="879"/>
      <c r="D172" s="879"/>
      <c r="E172" s="879"/>
      <c r="F172" s="879"/>
      <c r="G172" s="879"/>
      <c r="H172" s="879"/>
      <c r="I172" s="879"/>
      <c r="K172" s="1"/>
    </row>
    <row r="173" spans="1:11" ht="20" x14ac:dyDescent="0.4">
      <c r="A173" s="886"/>
      <c r="B173" s="6"/>
      <c r="C173" s="75"/>
      <c r="D173" s="75"/>
      <c r="E173" s="75"/>
    </row>
    <row r="174" spans="1:11" x14ac:dyDescent="0.35">
      <c r="A174" s="886"/>
      <c r="B174" s="49" t="s">
        <v>270</v>
      </c>
      <c r="C174" s="881" t="s">
        <v>598</v>
      </c>
      <c r="D174" s="881"/>
      <c r="E174" s="881"/>
      <c r="F174" s="881"/>
      <c r="G174" s="881"/>
      <c r="H174" s="881"/>
      <c r="I174" s="49" t="s">
        <v>272</v>
      </c>
    </row>
    <row r="175" spans="1:11" ht="148.5" customHeight="1" x14ac:dyDescent="0.35">
      <c r="A175" s="886"/>
      <c r="B175" s="50">
        <v>2020</v>
      </c>
      <c r="C175" s="877" t="s">
        <v>677</v>
      </c>
      <c r="D175" s="877"/>
      <c r="E175" s="877"/>
      <c r="F175" s="877"/>
      <c r="G175" s="877"/>
      <c r="H175" s="877"/>
      <c r="I175" s="55" t="s">
        <v>275</v>
      </c>
    </row>
    <row r="176" spans="1:11" ht="132" customHeight="1" x14ac:dyDescent="0.35">
      <c r="A176" s="886"/>
      <c r="B176" s="50">
        <v>2021</v>
      </c>
      <c r="C176" s="877" t="s">
        <v>678</v>
      </c>
      <c r="D176" s="877"/>
      <c r="E176" s="877"/>
      <c r="F176" s="877"/>
      <c r="G176" s="877"/>
      <c r="H176" s="877"/>
      <c r="I176" s="55" t="s">
        <v>318</v>
      </c>
    </row>
    <row r="177" spans="1:11" ht="347.5" customHeight="1" x14ac:dyDescent="0.35">
      <c r="B177" s="50">
        <v>2022</v>
      </c>
      <c r="C177" s="877" t="s">
        <v>679</v>
      </c>
      <c r="D177" s="877"/>
      <c r="E177" s="877"/>
      <c r="F177" s="877"/>
      <c r="G177" s="877"/>
      <c r="H177" s="877"/>
      <c r="I177" s="55" t="s">
        <v>318</v>
      </c>
    </row>
    <row r="178" spans="1:11" ht="363.65" customHeight="1" x14ac:dyDescent="0.35">
      <c r="B178" s="50">
        <v>2023</v>
      </c>
      <c r="C178" s="877" t="s">
        <v>680</v>
      </c>
      <c r="D178" s="877"/>
      <c r="E178" s="877"/>
      <c r="F178" s="877"/>
      <c r="G178" s="877"/>
      <c r="H178" s="877"/>
      <c r="I178" s="55" t="s">
        <v>318</v>
      </c>
    </row>
    <row r="179" spans="1:11" ht="340.5" customHeight="1" x14ac:dyDescent="0.35">
      <c r="B179" s="50">
        <v>2024</v>
      </c>
      <c r="C179" s="877" t="s">
        <v>2046</v>
      </c>
      <c r="D179" s="877"/>
      <c r="E179" s="877"/>
      <c r="F179" s="877"/>
      <c r="G179" s="877"/>
      <c r="H179" s="877"/>
      <c r="I179" s="55"/>
    </row>
    <row r="180" spans="1:11" s="74" customFormat="1" ht="169.5" customHeight="1" x14ac:dyDescent="0.35">
      <c r="B180" s="877" t="s">
        <v>681</v>
      </c>
      <c r="C180" s="877"/>
      <c r="D180" s="877"/>
      <c r="E180" s="877"/>
      <c r="F180" s="877"/>
      <c r="G180" s="877"/>
      <c r="H180" s="877"/>
      <c r="I180" s="877"/>
    </row>
    <row r="181" spans="1:11" ht="24.65" customHeight="1" x14ac:dyDescent="0.4">
      <c r="B181" s="6"/>
      <c r="C181" s="75"/>
      <c r="D181" s="75"/>
      <c r="E181" s="75"/>
    </row>
    <row r="182" spans="1:11" s="45" customFormat="1" ht="18" x14ac:dyDescent="0.4">
      <c r="B182" s="878" t="s">
        <v>682</v>
      </c>
      <c r="C182" s="878"/>
      <c r="D182" s="63"/>
      <c r="E182" s="63"/>
      <c r="F182" s="62"/>
      <c r="G182" s="62"/>
      <c r="H182" s="62"/>
      <c r="I182" s="68"/>
    </row>
    <row r="183" spans="1:11" ht="20" x14ac:dyDescent="0.4">
      <c r="A183" s="886"/>
      <c r="B183" s="6"/>
      <c r="C183" s="75"/>
      <c r="D183" s="75"/>
      <c r="E183" s="75"/>
    </row>
    <row r="184" spans="1:11" ht="18" customHeight="1" x14ac:dyDescent="0.35">
      <c r="A184" s="886"/>
      <c r="B184" s="879" t="s">
        <v>683</v>
      </c>
      <c r="C184" s="879"/>
      <c r="D184" s="879"/>
      <c r="E184" s="879"/>
      <c r="F184" s="879"/>
      <c r="G184" s="879"/>
      <c r="H184" s="879"/>
      <c r="I184" s="879"/>
      <c r="K184" s="1"/>
    </row>
    <row r="185" spans="1:11" ht="20" x14ac:dyDescent="0.4">
      <c r="A185" s="886"/>
      <c r="B185" s="6"/>
      <c r="C185" s="75"/>
      <c r="D185" s="75"/>
      <c r="E185" s="75"/>
    </row>
    <row r="186" spans="1:11" x14ac:dyDescent="0.35">
      <c r="A186" s="886"/>
      <c r="B186" s="49" t="s">
        <v>270</v>
      </c>
      <c r="C186" s="881" t="s">
        <v>598</v>
      </c>
      <c r="D186" s="881"/>
      <c r="E186" s="881"/>
      <c r="F186" s="881"/>
      <c r="G186" s="881"/>
      <c r="H186" s="881"/>
      <c r="I186" s="49" t="s">
        <v>272</v>
      </c>
    </row>
    <row r="187" spans="1:11" ht="40" customHeight="1" x14ac:dyDescent="0.35">
      <c r="A187" s="886"/>
      <c r="B187" s="50">
        <v>2020</v>
      </c>
      <c r="C187" s="877" t="s">
        <v>684</v>
      </c>
      <c r="D187" s="877"/>
      <c r="E187" s="877"/>
      <c r="F187" s="877"/>
      <c r="G187" s="877"/>
      <c r="H187" s="877"/>
      <c r="I187" s="55" t="s">
        <v>275</v>
      </c>
    </row>
    <row r="188" spans="1:11" ht="147.65" customHeight="1" x14ac:dyDescent="0.35">
      <c r="A188" s="886"/>
      <c r="B188" s="50">
        <v>2021</v>
      </c>
      <c r="C188" s="877" t="s">
        <v>685</v>
      </c>
      <c r="D188" s="877"/>
      <c r="E188" s="877"/>
      <c r="F188" s="877"/>
      <c r="G188" s="877"/>
      <c r="H188" s="877"/>
      <c r="I188" s="55" t="s">
        <v>318</v>
      </c>
    </row>
    <row r="189" spans="1:11" ht="166.5" customHeight="1" x14ac:dyDescent="0.35">
      <c r="A189" s="886"/>
      <c r="B189" s="50">
        <v>2022</v>
      </c>
      <c r="C189" s="877" t="s">
        <v>686</v>
      </c>
      <c r="D189" s="877"/>
      <c r="E189" s="877"/>
      <c r="F189" s="877"/>
      <c r="G189" s="877"/>
      <c r="H189" s="877"/>
      <c r="I189" s="55" t="s">
        <v>318</v>
      </c>
    </row>
    <row r="190" spans="1:11" ht="166.5" customHeight="1" x14ac:dyDescent="0.35">
      <c r="B190" s="50">
        <v>2023</v>
      </c>
      <c r="C190" s="877" t="s">
        <v>687</v>
      </c>
      <c r="D190" s="877"/>
      <c r="E190" s="877"/>
      <c r="F190" s="877"/>
      <c r="G190" s="877"/>
      <c r="H190" s="877"/>
      <c r="I190" s="55" t="s">
        <v>318</v>
      </c>
    </row>
    <row r="191" spans="1:11" ht="166.5" customHeight="1" x14ac:dyDescent="0.35">
      <c r="B191" s="50">
        <v>2024</v>
      </c>
      <c r="C191" s="877" t="s">
        <v>2047</v>
      </c>
      <c r="D191" s="877"/>
      <c r="E191" s="877"/>
      <c r="F191" s="877"/>
      <c r="G191" s="877"/>
      <c r="H191" s="877"/>
      <c r="I191" s="55"/>
    </row>
    <row r="192" spans="1:11" ht="65.5" customHeight="1" x14ac:dyDescent="0.35">
      <c r="B192" s="981" t="s">
        <v>688</v>
      </c>
      <c r="C192" s="981"/>
      <c r="D192" s="981"/>
      <c r="E192" s="981"/>
      <c r="F192" s="981"/>
      <c r="G192" s="981"/>
      <c r="H192" s="981"/>
      <c r="I192" s="489"/>
    </row>
    <row r="193" spans="1:11" ht="19" customHeight="1" x14ac:dyDescent="0.35"/>
    <row r="194" spans="1:11" ht="20.149999999999999" customHeight="1" x14ac:dyDescent="0.4">
      <c r="B194" s="6"/>
      <c r="C194" s="75"/>
      <c r="D194" s="75"/>
      <c r="E194" s="75"/>
    </row>
    <row r="195" spans="1:11" s="45" customFormat="1" ht="20.149999999999999" customHeight="1" x14ac:dyDescent="0.4">
      <c r="B195" s="878" t="s">
        <v>689</v>
      </c>
      <c r="C195" s="878"/>
      <c r="D195" s="878"/>
      <c r="E195" s="63"/>
      <c r="F195" s="62"/>
      <c r="G195" s="62"/>
      <c r="H195" s="62"/>
      <c r="I195" s="68"/>
    </row>
    <row r="196" spans="1:11" ht="20" x14ac:dyDescent="0.4">
      <c r="A196" s="886"/>
      <c r="B196" s="6"/>
      <c r="C196" s="75"/>
      <c r="D196" s="75"/>
      <c r="E196" s="75"/>
    </row>
    <row r="197" spans="1:11" ht="31" customHeight="1" x14ac:dyDescent="0.35">
      <c r="A197" s="886"/>
      <c r="B197" s="927" t="s">
        <v>690</v>
      </c>
      <c r="C197" s="927"/>
      <c r="D197" s="927"/>
      <c r="E197" s="927"/>
      <c r="F197" s="927"/>
      <c r="G197" s="927"/>
      <c r="H197" s="927"/>
      <c r="I197" s="927"/>
    </row>
    <row r="198" spans="1:11" ht="20.149999999999999" customHeight="1" x14ac:dyDescent="0.35">
      <c r="A198" s="886"/>
      <c r="B198" s="927" t="s">
        <v>691</v>
      </c>
      <c r="C198" s="927"/>
      <c r="D198" s="927"/>
      <c r="E198" s="927"/>
      <c r="F198" s="927"/>
      <c r="G198" s="927"/>
      <c r="H198" s="927"/>
      <c r="I198" s="927"/>
    </row>
    <row r="199" spans="1:11" ht="20" x14ac:dyDescent="0.4">
      <c r="A199" s="886"/>
      <c r="B199" s="6"/>
      <c r="C199" s="75"/>
      <c r="D199" s="64"/>
      <c r="E199" s="75"/>
    </row>
    <row r="200" spans="1:11" ht="20.149999999999999" customHeight="1" x14ac:dyDescent="0.35">
      <c r="A200" s="886"/>
      <c r="B200" s="881" t="s">
        <v>270</v>
      </c>
      <c r="C200" s="881" t="s">
        <v>598</v>
      </c>
      <c r="D200" s="881"/>
      <c r="E200" s="881"/>
      <c r="F200" s="881"/>
      <c r="G200" s="881"/>
      <c r="H200" s="881"/>
      <c r="I200" s="881"/>
      <c r="J200" s="881" t="s">
        <v>272</v>
      </c>
      <c r="K200" s="881"/>
    </row>
    <row r="201" spans="1:11" ht="20.149999999999999" customHeight="1" x14ac:dyDescent="0.35">
      <c r="A201" s="886"/>
      <c r="B201" s="881"/>
      <c r="C201" s="881" t="s">
        <v>692</v>
      </c>
      <c r="D201" s="881"/>
      <c r="E201" s="881"/>
      <c r="F201" s="881"/>
      <c r="G201" s="881"/>
      <c r="H201" s="881"/>
      <c r="I201" s="881"/>
      <c r="J201" s="881"/>
      <c r="K201" s="881"/>
    </row>
    <row r="202" spans="1:11" ht="63.65" customHeight="1" x14ac:dyDescent="0.35">
      <c r="A202" s="886"/>
      <c r="B202" s="881"/>
      <c r="C202" s="51" t="s">
        <v>603</v>
      </c>
      <c r="D202" s="51" t="s">
        <v>693</v>
      </c>
      <c r="E202" s="51" t="s">
        <v>694</v>
      </c>
      <c r="F202" s="51" t="s">
        <v>695</v>
      </c>
      <c r="G202" s="51" t="s">
        <v>696</v>
      </c>
      <c r="H202" s="51" t="s">
        <v>697</v>
      </c>
      <c r="I202" s="51" t="s">
        <v>698</v>
      </c>
      <c r="J202" s="881"/>
      <c r="K202" s="881"/>
    </row>
    <row r="203" spans="1:11" ht="33.75" customHeight="1" x14ac:dyDescent="0.35">
      <c r="A203" s="886"/>
      <c r="B203" s="50">
        <v>2020</v>
      </c>
      <c r="C203" s="535" t="s">
        <v>699</v>
      </c>
      <c r="D203" s="535" t="s">
        <v>700</v>
      </c>
      <c r="E203" s="536" t="s">
        <v>701</v>
      </c>
      <c r="F203" s="536" t="s">
        <v>702</v>
      </c>
      <c r="G203" s="536" t="s">
        <v>703</v>
      </c>
      <c r="H203" s="536" t="s">
        <v>704</v>
      </c>
      <c r="I203" s="536" t="s">
        <v>705</v>
      </c>
      <c r="J203" s="907" t="s">
        <v>275</v>
      </c>
      <c r="K203" s="907"/>
    </row>
    <row r="204" spans="1:11" ht="57" customHeight="1" x14ac:dyDescent="0.35">
      <c r="A204" s="886"/>
      <c r="B204" s="50">
        <v>2021</v>
      </c>
      <c r="C204" s="535" t="s">
        <v>706</v>
      </c>
      <c r="D204" s="536" t="s">
        <v>707</v>
      </c>
      <c r="E204" s="536" t="s">
        <v>708</v>
      </c>
      <c r="F204" s="536" t="s">
        <v>709</v>
      </c>
      <c r="G204" s="536" t="s">
        <v>710</v>
      </c>
      <c r="H204" s="536" t="s">
        <v>711</v>
      </c>
      <c r="I204" s="536" t="s">
        <v>705</v>
      </c>
      <c r="J204" s="907" t="s">
        <v>318</v>
      </c>
      <c r="K204" s="907"/>
    </row>
    <row r="205" spans="1:11" ht="48.75" customHeight="1" x14ac:dyDescent="0.35">
      <c r="A205" s="886"/>
      <c r="B205" s="50">
        <v>2022</v>
      </c>
      <c r="C205" s="535" t="s">
        <v>712</v>
      </c>
      <c r="D205" s="536" t="s">
        <v>713</v>
      </c>
      <c r="E205" s="536" t="s">
        <v>714</v>
      </c>
      <c r="F205" s="536" t="s">
        <v>715</v>
      </c>
      <c r="G205" s="536" t="s">
        <v>716</v>
      </c>
      <c r="H205" s="536" t="s">
        <v>717</v>
      </c>
      <c r="I205" s="536" t="s">
        <v>718</v>
      </c>
      <c r="J205" s="907" t="s">
        <v>318</v>
      </c>
      <c r="K205" s="907"/>
    </row>
    <row r="206" spans="1:11" ht="38.25" customHeight="1" x14ac:dyDescent="0.35">
      <c r="A206" s="886"/>
      <c r="B206" s="50">
        <v>2023</v>
      </c>
      <c r="C206" s="535" t="s">
        <v>719</v>
      </c>
      <c r="D206" s="536" t="s">
        <v>720</v>
      </c>
      <c r="E206" s="536" t="s">
        <v>721</v>
      </c>
      <c r="F206" s="536" t="s">
        <v>722</v>
      </c>
      <c r="G206" s="536" t="s">
        <v>723</v>
      </c>
      <c r="H206" s="536" t="s">
        <v>724</v>
      </c>
      <c r="I206" s="536" t="s">
        <v>725</v>
      </c>
      <c r="J206" s="907" t="s">
        <v>318</v>
      </c>
      <c r="K206" s="907"/>
    </row>
    <row r="207" spans="1:11" ht="38.25" customHeight="1" x14ac:dyDescent="0.35">
      <c r="A207" s="82"/>
      <c r="B207" s="50">
        <v>2024</v>
      </c>
      <c r="C207" s="655" t="s">
        <v>2184</v>
      </c>
      <c r="D207" s="536" t="s">
        <v>2185</v>
      </c>
      <c r="E207" s="536" t="s">
        <v>2186</v>
      </c>
      <c r="F207" s="536" t="s">
        <v>2187</v>
      </c>
      <c r="G207" s="536" t="s">
        <v>2188</v>
      </c>
      <c r="H207" s="536" t="s">
        <v>2189</v>
      </c>
      <c r="I207" s="536" t="s">
        <v>2190</v>
      </c>
      <c r="J207" s="357"/>
      <c r="K207" s="357"/>
    </row>
    <row r="208" spans="1:11" ht="28.5" customHeight="1" x14ac:dyDescent="0.4">
      <c r="B208" s="6"/>
      <c r="C208" s="75"/>
      <c r="D208" s="64"/>
      <c r="E208" s="75"/>
    </row>
    <row r="209" spans="2:11" ht="20.149999999999999" customHeight="1" x14ac:dyDescent="0.35">
      <c r="B209" s="881" t="s">
        <v>270</v>
      </c>
      <c r="C209" s="881" t="s">
        <v>598</v>
      </c>
      <c r="D209" s="881"/>
      <c r="E209" s="881"/>
      <c r="F209" s="881"/>
      <c r="G209" s="881"/>
      <c r="H209" s="881"/>
      <c r="I209" s="881"/>
      <c r="J209" s="881" t="s">
        <v>272</v>
      </c>
      <c r="K209" s="881"/>
    </row>
    <row r="210" spans="2:11" ht="20.149999999999999" customHeight="1" x14ac:dyDescent="0.35">
      <c r="B210" s="881"/>
      <c r="C210" s="881" t="s">
        <v>726</v>
      </c>
      <c r="D210" s="881"/>
      <c r="E210" s="881"/>
      <c r="F210" s="881"/>
      <c r="G210" s="881"/>
      <c r="H210" s="881"/>
      <c r="I210" s="881"/>
      <c r="J210" s="881"/>
      <c r="K210" s="881"/>
    </row>
    <row r="211" spans="2:11" ht="51" customHeight="1" x14ac:dyDescent="0.35">
      <c r="B211" s="881"/>
      <c r="C211" s="51" t="s">
        <v>603</v>
      </c>
      <c r="D211" s="51" t="s">
        <v>693</v>
      </c>
      <c r="E211" s="51" t="s">
        <v>694</v>
      </c>
      <c r="F211" s="51" t="s">
        <v>695</v>
      </c>
      <c r="G211" s="51" t="s">
        <v>696</v>
      </c>
      <c r="H211" s="51" t="s">
        <v>697</v>
      </c>
      <c r="I211" s="51" t="s">
        <v>698</v>
      </c>
      <c r="J211" s="881"/>
      <c r="K211" s="881"/>
    </row>
    <row r="212" spans="2:11" ht="52" customHeight="1" x14ac:dyDescent="0.35">
      <c r="B212" s="50">
        <v>2020</v>
      </c>
      <c r="C212" s="537" t="s">
        <v>727</v>
      </c>
      <c r="D212" s="537" t="s">
        <v>728</v>
      </c>
      <c r="E212" s="537" t="s">
        <v>729</v>
      </c>
      <c r="F212" s="537" t="s">
        <v>730</v>
      </c>
      <c r="G212" s="537" t="s">
        <v>731</v>
      </c>
      <c r="H212" s="537" t="s">
        <v>732</v>
      </c>
      <c r="I212" s="537" t="s">
        <v>733</v>
      </c>
      <c r="J212" s="877" t="s">
        <v>275</v>
      </c>
      <c r="K212" s="877"/>
    </row>
    <row r="213" spans="2:11" ht="42" customHeight="1" x14ac:dyDescent="0.35">
      <c r="B213" s="50">
        <v>2021</v>
      </c>
      <c r="C213" s="537" t="s">
        <v>734</v>
      </c>
      <c r="D213" s="537" t="s">
        <v>735</v>
      </c>
      <c r="E213" s="537" t="s">
        <v>736</v>
      </c>
      <c r="F213" s="537" t="s">
        <v>737</v>
      </c>
      <c r="G213" s="537" t="s">
        <v>738</v>
      </c>
      <c r="H213" s="537" t="s">
        <v>739</v>
      </c>
      <c r="I213" s="537" t="s">
        <v>733</v>
      </c>
      <c r="J213" s="907" t="s">
        <v>318</v>
      </c>
      <c r="K213" s="907"/>
    </row>
    <row r="214" spans="2:11" ht="48" customHeight="1" x14ac:dyDescent="0.35">
      <c r="B214" s="50">
        <v>2022</v>
      </c>
      <c r="C214" s="537" t="s">
        <v>740</v>
      </c>
      <c r="D214" s="537" t="s">
        <v>741</v>
      </c>
      <c r="E214" s="537" t="s">
        <v>742</v>
      </c>
      <c r="F214" s="537" t="s">
        <v>743</v>
      </c>
      <c r="G214" s="537" t="s">
        <v>744</v>
      </c>
      <c r="H214" s="537" t="s">
        <v>745</v>
      </c>
      <c r="I214" s="537" t="s">
        <v>746</v>
      </c>
      <c r="J214" s="907" t="s">
        <v>318</v>
      </c>
      <c r="K214" s="907"/>
    </row>
    <row r="215" spans="2:11" ht="45.75" customHeight="1" x14ac:dyDescent="0.35">
      <c r="B215" s="50">
        <v>2023</v>
      </c>
      <c r="C215" s="537" t="s">
        <v>747</v>
      </c>
      <c r="D215" s="537" t="s">
        <v>748</v>
      </c>
      <c r="E215" s="537" t="s">
        <v>749</v>
      </c>
      <c r="F215" s="537" t="s">
        <v>750</v>
      </c>
      <c r="G215" s="537" t="s">
        <v>751</v>
      </c>
      <c r="H215" s="537" t="s">
        <v>752</v>
      </c>
      <c r="I215" s="537" t="s">
        <v>753</v>
      </c>
      <c r="J215" s="907" t="s">
        <v>318</v>
      </c>
      <c r="K215" s="907"/>
    </row>
    <row r="216" spans="2:11" ht="45.75" customHeight="1" x14ac:dyDescent="0.35">
      <c r="B216" s="50">
        <v>2024</v>
      </c>
      <c r="C216" s="537" t="s">
        <v>2191</v>
      </c>
      <c r="D216" s="537" t="s">
        <v>2192</v>
      </c>
      <c r="E216" s="537" t="s">
        <v>2193</v>
      </c>
      <c r="F216" s="537" t="s">
        <v>2194</v>
      </c>
      <c r="G216" s="537" t="s">
        <v>2195</v>
      </c>
      <c r="H216" s="537" t="s">
        <v>2196</v>
      </c>
      <c r="I216" s="537" t="s">
        <v>2197</v>
      </c>
      <c r="J216" s="357"/>
      <c r="K216" s="357"/>
    </row>
    <row r="217" spans="2:11" ht="79.5" customHeight="1" x14ac:dyDescent="0.35">
      <c r="B217" s="927" t="s">
        <v>754</v>
      </c>
      <c r="C217" s="927"/>
      <c r="D217" s="927"/>
      <c r="E217" s="927"/>
      <c r="F217" s="927"/>
      <c r="G217" s="927"/>
      <c r="H217" s="927"/>
      <c r="I217" s="927"/>
      <c r="J217" s="357"/>
      <c r="K217" s="357"/>
    </row>
    <row r="218" spans="2:11" ht="20.149999999999999" customHeight="1" x14ac:dyDescent="0.35">
      <c r="B218" s="50"/>
      <c r="C218" s="71"/>
      <c r="D218" s="71"/>
      <c r="E218" s="71"/>
      <c r="F218" s="71"/>
      <c r="G218" s="71"/>
      <c r="H218" s="71"/>
      <c r="I218" s="71"/>
    </row>
    <row r="220" spans="2:11" ht="52" hidden="1" x14ac:dyDescent="0.35">
      <c r="B220" s="135" t="s">
        <v>270</v>
      </c>
      <c r="C220" s="136" t="s">
        <v>603</v>
      </c>
      <c r="D220" s="136" t="s">
        <v>755</v>
      </c>
      <c r="E220" s="136" t="s">
        <v>756</v>
      </c>
      <c r="F220" s="136" t="s">
        <v>695</v>
      </c>
      <c r="G220" s="136" t="s">
        <v>696</v>
      </c>
      <c r="H220" s="136" t="s">
        <v>697</v>
      </c>
      <c r="I220" s="136" t="s">
        <v>698</v>
      </c>
    </row>
    <row r="221" spans="2:11" hidden="1" x14ac:dyDescent="0.35">
      <c r="B221" s="137">
        <v>2019</v>
      </c>
      <c r="C221" s="139">
        <v>1389.23</v>
      </c>
      <c r="D221" s="139">
        <v>918.04</v>
      </c>
      <c r="E221" s="139">
        <v>361.21</v>
      </c>
      <c r="F221" s="139">
        <v>245.49</v>
      </c>
      <c r="G221" s="139">
        <v>427.21</v>
      </c>
      <c r="H221" s="139">
        <v>108.54</v>
      </c>
      <c r="I221" s="139">
        <v>168.8</v>
      </c>
    </row>
    <row r="222" spans="2:11" hidden="1" x14ac:dyDescent="0.35">
      <c r="B222" s="137">
        <v>2020</v>
      </c>
      <c r="C222" s="139">
        <v>818.39</v>
      </c>
      <c r="D222" s="139">
        <v>324.82</v>
      </c>
      <c r="E222" s="139">
        <v>381.77</v>
      </c>
      <c r="F222" s="139">
        <v>260.24</v>
      </c>
      <c r="G222" s="139">
        <v>384.19</v>
      </c>
      <c r="H222" s="139">
        <v>103.89</v>
      </c>
      <c r="I222" s="139">
        <v>156.36000000000001</v>
      </c>
    </row>
    <row r="223" spans="2:11" hidden="1" x14ac:dyDescent="0.35">
      <c r="B223" s="137">
        <v>2021</v>
      </c>
      <c r="C223" s="139">
        <v>814.57</v>
      </c>
      <c r="D223" s="139">
        <v>325.10000000000002</v>
      </c>
      <c r="E223" s="139">
        <v>372.46</v>
      </c>
      <c r="F223" s="139">
        <v>255.43</v>
      </c>
      <c r="G223" s="139">
        <v>396.28</v>
      </c>
      <c r="H223" s="139">
        <v>103.41</v>
      </c>
      <c r="I223" s="139">
        <v>156.36000000000001</v>
      </c>
    </row>
    <row r="224" spans="2:11" hidden="1" x14ac:dyDescent="0.35">
      <c r="B224" s="137">
        <v>2022</v>
      </c>
      <c r="C224" s="139">
        <v>877.31</v>
      </c>
      <c r="D224" s="139">
        <v>434.87</v>
      </c>
      <c r="E224" s="139">
        <v>356.99</v>
      </c>
      <c r="F224" s="139">
        <v>300.52999999999997</v>
      </c>
      <c r="G224" s="139">
        <v>397.22</v>
      </c>
      <c r="H224" s="139">
        <v>96.23</v>
      </c>
      <c r="I224" s="139">
        <v>95.95</v>
      </c>
    </row>
    <row r="225" spans="2:9" hidden="1" x14ac:dyDescent="0.35">
      <c r="B225" s="137">
        <v>2023</v>
      </c>
      <c r="C225" s="139">
        <v>893.43</v>
      </c>
      <c r="D225" s="139">
        <v>437.19</v>
      </c>
      <c r="E225" s="139">
        <v>370.73</v>
      </c>
      <c r="F225" s="139">
        <v>301.13</v>
      </c>
      <c r="G225" s="139">
        <v>401.95</v>
      </c>
      <c r="H225" s="139">
        <v>232.49</v>
      </c>
      <c r="I225" s="139">
        <v>76.83</v>
      </c>
    </row>
    <row r="226" spans="2:9" hidden="1" x14ac:dyDescent="0.35">
      <c r="B226" s="137">
        <v>2024</v>
      </c>
      <c r="C226" s="139">
        <v>1002.67</v>
      </c>
      <c r="D226" s="139">
        <v>615.62</v>
      </c>
      <c r="E226" s="139">
        <v>303.31</v>
      </c>
      <c r="F226" s="139">
        <v>353.69</v>
      </c>
      <c r="G226" s="139">
        <v>394.06</v>
      </c>
      <c r="H226" s="139">
        <v>265.51</v>
      </c>
      <c r="I226" s="139">
        <v>235.75</v>
      </c>
    </row>
    <row r="228" spans="2:9" ht="20.149999999999999" customHeight="1" x14ac:dyDescent="0.35"/>
    <row r="229" spans="2:9" ht="20.149999999999999" customHeight="1" x14ac:dyDescent="0.35"/>
    <row r="230" spans="2:9" ht="20.149999999999999" customHeight="1" x14ac:dyDescent="0.35"/>
    <row r="231" spans="2:9" ht="20.149999999999999" customHeight="1" x14ac:dyDescent="0.35"/>
    <row r="232" spans="2:9" ht="20.149999999999999" customHeight="1" x14ac:dyDescent="0.35"/>
    <row r="233" spans="2:9" ht="20.149999999999999" customHeight="1" x14ac:dyDescent="0.35"/>
    <row r="234" spans="2:9" ht="20.149999999999999" customHeight="1" x14ac:dyDescent="0.35"/>
    <row r="235" spans="2:9" ht="20.149999999999999" customHeight="1" x14ac:dyDescent="0.35"/>
    <row r="236" spans="2:9" ht="20.149999999999999" customHeight="1" x14ac:dyDescent="0.35"/>
    <row r="237" spans="2:9" ht="20.149999999999999" customHeight="1" x14ac:dyDescent="0.35"/>
    <row r="238" spans="2:9" ht="20.149999999999999" customHeight="1" x14ac:dyDescent="0.35"/>
    <row r="239" spans="2:9" ht="20.149999999999999" customHeight="1" x14ac:dyDescent="0.35"/>
    <row r="240" spans="2:9" ht="20.149999999999999" customHeight="1" x14ac:dyDescent="0.35"/>
    <row r="241" ht="20.149999999999999" customHeight="1" x14ac:dyDescent="0.35"/>
    <row r="242" ht="20.149999999999999" customHeight="1" x14ac:dyDescent="0.35"/>
    <row r="243" ht="20.149999999999999" customHeight="1" x14ac:dyDescent="0.35"/>
    <row r="244" ht="20.149999999999999" customHeight="1" x14ac:dyDescent="0.35"/>
    <row r="245" ht="20.149999999999999" customHeight="1" x14ac:dyDescent="0.35"/>
    <row r="246" ht="20.149999999999999" customHeight="1" x14ac:dyDescent="0.35"/>
    <row r="247" ht="20.149999999999999" customHeight="1" x14ac:dyDescent="0.35"/>
    <row r="248" ht="20.149999999999999" customHeight="1" x14ac:dyDescent="0.35"/>
    <row r="249" ht="20.149999999999999" customHeight="1" x14ac:dyDescent="0.35"/>
    <row r="250" ht="20.149999999999999" customHeight="1" x14ac:dyDescent="0.35"/>
    <row r="251" ht="20.149999999999999" customHeight="1" x14ac:dyDescent="0.35"/>
    <row r="252" ht="20.149999999999999" customHeight="1" x14ac:dyDescent="0.35"/>
    <row r="253" ht="20.149999999999999" customHeight="1" x14ac:dyDescent="0.35"/>
    <row r="254" ht="20.149999999999999" customHeight="1" x14ac:dyDescent="0.35"/>
    <row r="255" ht="20.149999999999999" customHeight="1" x14ac:dyDescent="0.35"/>
    <row r="256" ht="20.149999999999999" customHeight="1" x14ac:dyDescent="0.35"/>
    <row r="257" spans="2:9" ht="20.149999999999999" customHeight="1" x14ac:dyDescent="0.35"/>
    <row r="258" spans="2:9" ht="20.149999999999999" customHeight="1" x14ac:dyDescent="0.35"/>
    <row r="259" spans="2:9" ht="20.149999999999999" customHeight="1" x14ac:dyDescent="0.35"/>
    <row r="260" spans="2:9" ht="20.149999999999999" customHeight="1" x14ac:dyDescent="0.35"/>
    <row r="261" spans="2:9" ht="20.149999999999999" customHeight="1" x14ac:dyDescent="0.35"/>
    <row r="262" spans="2:9" ht="20.149999999999999" customHeight="1" x14ac:dyDescent="0.35"/>
    <row r="263" spans="2:9" ht="20.149999999999999" customHeight="1" x14ac:dyDescent="0.35"/>
    <row r="264" spans="2:9" ht="20.149999999999999" customHeight="1" x14ac:dyDescent="0.35"/>
    <row r="265" spans="2:9" ht="36.75" customHeight="1" x14ac:dyDescent="0.35">
      <c r="B265" s="969" t="s">
        <v>2296</v>
      </c>
      <c r="C265" s="969" t="s">
        <v>2055</v>
      </c>
      <c r="D265" s="975" t="s">
        <v>2297</v>
      </c>
      <c r="E265" s="976"/>
      <c r="F265" s="971" t="s">
        <v>2298</v>
      </c>
      <c r="G265" s="972"/>
      <c r="H265" s="973" t="s">
        <v>2299</v>
      </c>
      <c r="I265" s="974"/>
    </row>
    <row r="266" spans="2:9" ht="20.149999999999999" customHeight="1" x14ac:dyDescent="0.35">
      <c r="B266" s="970"/>
      <c r="C266" s="970"/>
      <c r="D266" s="678" t="s">
        <v>2300</v>
      </c>
      <c r="E266" s="678" t="s">
        <v>2301</v>
      </c>
      <c r="F266" s="678" t="s">
        <v>2300</v>
      </c>
      <c r="G266" s="678" t="s">
        <v>2301</v>
      </c>
      <c r="H266" s="678" t="s">
        <v>2300</v>
      </c>
      <c r="I266" s="678" t="s">
        <v>2301</v>
      </c>
    </row>
    <row r="267" spans="2:9" ht="23" x14ac:dyDescent="0.35">
      <c r="B267" s="966" t="s">
        <v>2302</v>
      </c>
      <c r="C267" s="679" t="s">
        <v>757</v>
      </c>
      <c r="D267" s="680">
        <v>9910.27</v>
      </c>
      <c r="E267" s="680">
        <v>99.102699999999999</v>
      </c>
      <c r="F267" s="680">
        <v>1531.5140000000001</v>
      </c>
      <c r="G267" s="680">
        <v>15.315140000000001</v>
      </c>
      <c r="H267" s="680">
        <v>3341.761</v>
      </c>
      <c r="I267" s="680">
        <v>33.417609999999996</v>
      </c>
    </row>
    <row r="268" spans="2:9" ht="20.149999999999999" customHeight="1" x14ac:dyDescent="0.35">
      <c r="B268" s="967"/>
      <c r="C268" s="679" t="s">
        <v>758</v>
      </c>
      <c r="D268" s="680">
        <v>970.42399999999998</v>
      </c>
      <c r="E268" s="680">
        <v>9.7042400000000004</v>
      </c>
      <c r="F268" s="680">
        <v>970.42399999999998</v>
      </c>
      <c r="G268" s="680">
        <v>9.7042400000000004</v>
      </c>
      <c r="H268" s="680">
        <v>1842.2170000000001</v>
      </c>
      <c r="I268" s="680">
        <v>18.422170000000001</v>
      </c>
    </row>
    <row r="269" spans="2:9" ht="20.149999999999999" customHeight="1" x14ac:dyDescent="0.35">
      <c r="B269" s="967"/>
      <c r="C269" s="679" t="s">
        <v>759</v>
      </c>
      <c r="D269" s="680">
        <v>10278.849</v>
      </c>
      <c r="E269" s="680">
        <v>102.78849</v>
      </c>
      <c r="F269" s="680">
        <v>10278.849</v>
      </c>
      <c r="G269" s="680">
        <v>102.78849</v>
      </c>
      <c r="H269" s="680">
        <v>0</v>
      </c>
      <c r="I269" s="680">
        <v>0</v>
      </c>
    </row>
    <row r="270" spans="2:9" x14ac:dyDescent="0.35">
      <c r="B270" s="967"/>
      <c r="C270" s="679" t="s">
        <v>760</v>
      </c>
      <c r="D270" s="680">
        <v>1961.44</v>
      </c>
      <c r="E270" s="680">
        <v>19.6144</v>
      </c>
      <c r="F270" s="680">
        <v>1961.44</v>
      </c>
      <c r="G270" s="680">
        <v>19.6144</v>
      </c>
      <c r="H270" s="680">
        <v>0</v>
      </c>
      <c r="I270" s="680">
        <v>0</v>
      </c>
    </row>
    <row r="271" spans="2:9" ht="20.149999999999999" customHeight="1" x14ac:dyDescent="0.35">
      <c r="B271" s="967"/>
      <c r="C271" s="679" t="s">
        <v>761</v>
      </c>
      <c r="D271" s="680">
        <v>3370.1129999999998</v>
      </c>
      <c r="E271" s="680">
        <v>33.701129999999999</v>
      </c>
      <c r="F271" s="680">
        <v>1527.8969999999999</v>
      </c>
      <c r="G271" s="680">
        <v>15.278969999999999</v>
      </c>
      <c r="H271" s="680">
        <v>0</v>
      </c>
      <c r="I271" s="680">
        <v>0</v>
      </c>
    </row>
    <row r="272" spans="2:9" ht="20.149999999999999" customHeight="1" x14ac:dyDescent="0.35">
      <c r="B272" s="968"/>
      <c r="C272" s="679" t="s">
        <v>762</v>
      </c>
      <c r="D272" s="680">
        <v>453.22300000000001</v>
      </c>
      <c r="E272" s="680">
        <v>4.5322300000000002</v>
      </c>
      <c r="F272" s="680">
        <v>0</v>
      </c>
      <c r="G272" s="680">
        <v>0</v>
      </c>
      <c r="H272" s="680">
        <v>0</v>
      </c>
      <c r="I272" s="680">
        <v>0</v>
      </c>
    </row>
    <row r="273" spans="2:9" ht="20.149999999999999" customHeight="1" x14ac:dyDescent="0.35">
      <c r="B273" s="966" t="s">
        <v>2303</v>
      </c>
      <c r="C273" s="679" t="s">
        <v>763</v>
      </c>
      <c r="D273" s="680">
        <v>1079.229</v>
      </c>
      <c r="E273" s="680">
        <v>10.792290000000001</v>
      </c>
      <c r="F273" s="680">
        <v>0</v>
      </c>
      <c r="G273" s="680">
        <v>0</v>
      </c>
      <c r="H273" s="680">
        <v>0</v>
      </c>
      <c r="I273" s="680">
        <v>0</v>
      </c>
    </row>
    <row r="274" spans="2:9" ht="20.149999999999999" customHeight="1" x14ac:dyDescent="0.35">
      <c r="B274" s="967"/>
      <c r="C274" s="679" t="s">
        <v>764</v>
      </c>
      <c r="D274" s="680">
        <v>772.995</v>
      </c>
      <c r="E274" s="680">
        <v>7.7299499999999997</v>
      </c>
      <c r="F274" s="680">
        <v>6.0000000000000001E-3</v>
      </c>
      <c r="G274" s="680">
        <v>6.0000000000000002E-5</v>
      </c>
      <c r="H274" s="680">
        <v>772.99</v>
      </c>
      <c r="I274" s="680">
        <v>7.7298999999999998</v>
      </c>
    </row>
    <row r="275" spans="2:9" ht="20.149999999999999" customHeight="1" x14ac:dyDescent="0.35">
      <c r="B275" s="967"/>
      <c r="C275" s="679" t="s">
        <v>765</v>
      </c>
      <c r="D275" s="680">
        <v>261</v>
      </c>
      <c r="E275" s="680">
        <v>2.61</v>
      </c>
      <c r="F275" s="680">
        <v>0</v>
      </c>
      <c r="G275" s="680">
        <v>0</v>
      </c>
      <c r="H275" s="680">
        <v>0</v>
      </c>
      <c r="I275" s="680">
        <v>0</v>
      </c>
    </row>
    <row r="276" spans="2:9" ht="20.149999999999999" customHeight="1" x14ac:dyDescent="0.35">
      <c r="B276" s="967"/>
      <c r="C276" s="679" t="s">
        <v>766</v>
      </c>
      <c r="D276" s="680">
        <v>2959.837</v>
      </c>
      <c r="E276" s="680">
        <v>29.598369999999999</v>
      </c>
      <c r="F276" s="680">
        <v>4.4690000000000003</v>
      </c>
      <c r="G276" s="680">
        <v>4.4690000000000001E-2</v>
      </c>
      <c r="H276" s="680">
        <v>2955.3679999999999</v>
      </c>
      <c r="I276" s="680">
        <v>29.55368</v>
      </c>
    </row>
    <row r="277" spans="2:9" ht="20.149999999999999" customHeight="1" x14ac:dyDescent="0.35">
      <c r="B277" s="967"/>
      <c r="C277" s="679" t="s">
        <v>2304</v>
      </c>
      <c r="D277" s="680">
        <v>2159.8310000000001</v>
      </c>
      <c r="E277" s="680">
        <v>21.598310000000001</v>
      </c>
      <c r="F277" s="680">
        <v>1199.165</v>
      </c>
      <c r="G277" s="680">
        <v>11.99165</v>
      </c>
      <c r="H277" s="680">
        <v>960.66600000000005</v>
      </c>
      <c r="I277" s="680">
        <v>9.6066599999999998</v>
      </c>
    </row>
    <row r="278" spans="2:9" ht="20.149999999999999" customHeight="1" x14ac:dyDescent="0.35">
      <c r="B278" s="967"/>
      <c r="C278" s="679" t="s">
        <v>767</v>
      </c>
      <c r="D278" s="680">
        <v>1205.8699999999999</v>
      </c>
      <c r="E278" s="680">
        <v>12.058699999999998</v>
      </c>
      <c r="F278" s="680">
        <v>6.569</v>
      </c>
      <c r="G278" s="680">
        <v>6.5689999999999998E-2</v>
      </c>
      <c r="H278" s="680">
        <v>1199.3009999999999</v>
      </c>
      <c r="I278" s="680">
        <v>11.99301</v>
      </c>
    </row>
    <row r="279" spans="2:9" ht="20.149999999999999" customHeight="1" x14ac:dyDescent="0.35">
      <c r="B279" s="967"/>
      <c r="C279" s="679" t="s">
        <v>768</v>
      </c>
      <c r="D279" s="680">
        <v>2406.2469999999998</v>
      </c>
      <c r="E279" s="680">
        <v>24.062469999999998</v>
      </c>
      <c r="F279" s="680">
        <v>1183.2729999999999</v>
      </c>
      <c r="G279" s="680">
        <v>11.83273</v>
      </c>
      <c r="H279" s="680">
        <v>1222.9739999999999</v>
      </c>
      <c r="I279" s="680">
        <v>12.22974</v>
      </c>
    </row>
    <row r="280" spans="2:9" ht="23" x14ac:dyDescent="0.35">
      <c r="B280" s="967"/>
      <c r="C280" s="679" t="s">
        <v>769</v>
      </c>
      <c r="D280" s="680">
        <v>3861.4270000000001</v>
      </c>
      <c r="E280" s="680">
        <v>38.614270000000005</v>
      </c>
      <c r="F280" s="680">
        <v>425.48700000000002</v>
      </c>
      <c r="G280" s="680">
        <v>4.2548700000000004</v>
      </c>
      <c r="H280" s="680">
        <v>2418.6990000000001</v>
      </c>
      <c r="I280" s="680">
        <v>24.186990000000002</v>
      </c>
    </row>
    <row r="281" spans="2:9" ht="20.149999999999999" customHeight="1" x14ac:dyDescent="0.35">
      <c r="B281" s="967"/>
      <c r="C281" s="679" t="s">
        <v>770</v>
      </c>
      <c r="D281" s="680">
        <v>1189.82</v>
      </c>
      <c r="E281" s="680">
        <v>11.898199999999999</v>
      </c>
      <c r="F281" s="680">
        <v>0</v>
      </c>
      <c r="G281" s="680">
        <v>0</v>
      </c>
      <c r="H281" s="680">
        <v>1189.82</v>
      </c>
      <c r="I281" s="680">
        <v>11.898199999999999</v>
      </c>
    </row>
    <row r="282" spans="2:9" ht="20.149999999999999" customHeight="1" x14ac:dyDescent="0.35">
      <c r="B282" s="967"/>
      <c r="C282" s="679" t="s">
        <v>771</v>
      </c>
      <c r="D282" s="680">
        <v>459.18200000000002</v>
      </c>
      <c r="E282" s="680">
        <v>4.5918200000000002</v>
      </c>
      <c r="F282" s="680">
        <v>0.48799999999999999</v>
      </c>
      <c r="G282" s="680">
        <v>4.8799999999999998E-3</v>
      </c>
      <c r="H282" s="680">
        <v>458.69400000000002</v>
      </c>
      <c r="I282" s="680">
        <v>4.5869400000000002</v>
      </c>
    </row>
    <row r="283" spans="2:9" ht="20.149999999999999" customHeight="1" x14ac:dyDescent="0.35">
      <c r="B283" s="967"/>
      <c r="C283" s="679" t="s">
        <v>2305</v>
      </c>
      <c r="D283" s="680">
        <v>0</v>
      </c>
      <c r="E283" s="680">
        <v>0</v>
      </c>
      <c r="F283" s="680">
        <v>0</v>
      </c>
      <c r="G283" s="680">
        <v>0</v>
      </c>
      <c r="H283" s="680">
        <v>0</v>
      </c>
      <c r="I283" s="680">
        <v>0</v>
      </c>
    </row>
    <row r="284" spans="2:9" ht="20.149999999999999" customHeight="1" x14ac:dyDescent="0.35">
      <c r="B284" s="967"/>
      <c r="C284" s="679" t="s">
        <v>772</v>
      </c>
      <c r="D284" s="680">
        <v>1262.702</v>
      </c>
      <c r="E284" s="680">
        <v>12.62702</v>
      </c>
      <c r="F284" s="680">
        <v>0</v>
      </c>
      <c r="G284" s="680">
        <v>0</v>
      </c>
      <c r="H284" s="680">
        <v>1262.702</v>
      </c>
      <c r="I284" s="680">
        <v>12.62702</v>
      </c>
    </row>
    <row r="285" spans="2:9" ht="20.149999999999999" customHeight="1" x14ac:dyDescent="0.35">
      <c r="B285" s="967"/>
      <c r="C285" s="679" t="s">
        <v>773</v>
      </c>
      <c r="D285" s="680">
        <v>788.22900000000004</v>
      </c>
      <c r="E285" s="680">
        <v>7.8822900000000002</v>
      </c>
      <c r="F285" s="680">
        <v>0</v>
      </c>
      <c r="G285" s="680">
        <v>0</v>
      </c>
      <c r="H285" s="680">
        <v>788.22900000000004</v>
      </c>
      <c r="I285" s="680">
        <v>7.8822900000000002</v>
      </c>
    </row>
    <row r="286" spans="2:9" ht="23" x14ac:dyDescent="0.35">
      <c r="B286" s="967"/>
      <c r="C286" s="679" t="s">
        <v>2306</v>
      </c>
      <c r="D286" s="680">
        <v>4.8689999999999998</v>
      </c>
      <c r="E286" s="680">
        <v>4.8689999999999997E-2</v>
      </c>
      <c r="F286" s="680">
        <v>0</v>
      </c>
      <c r="G286" s="680">
        <v>0</v>
      </c>
      <c r="H286" s="680">
        <v>4.8689999999999998</v>
      </c>
      <c r="I286" s="680">
        <v>4.8689999999999997E-2</v>
      </c>
    </row>
    <row r="287" spans="2:9" x14ac:dyDescent="0.35">
      <c r="B287" s="967"/>
      <c r="C287" s="679" t="s">
        <v>2307</v>
      </c>
      <c r="D287" s="680">
        <v>5.6520000000000001</v>
      </c>
      <c r="E287" s="680">
        <v>5.6520000000000001E-2</v>
      </c>
      <c r="F287" s="680">
        <v>0</v>
      </c>
      <c r="G287" s="680">
        <v>0</v>
      </c>
      <c r="H287" s="680">
        <v>5.6520000000000001</v>
      </c>
      <c r="I287" s="680">
        <v>5.6520000000000001E-2</v>
      </c>
    </row>
    <row r="288" spans="2:9" ht="23" x14ac:dyDescent="0.35">
      <c r="B288" s="967"/>
      <c r="C288" s="679" t="s">
        <v>2308</v>
      </c>
      <c r="D288" s="680">
        <v>53.484999999999999</v>
      </c>
      <c r="E288" s="680">
        <v>0.53485000000000005</v>
      </c>
      <c r="F288" s="680">
        <v>0</v>
      </c>
      <c r="G288" s="680">
        <v>0</v>
      </c>
      <c r="H288" s="680">
        <v>53.484999999999999</v>
      </c>
      <c r="I288" s="680">
        <v>0.53485000000000005</v>
      </c>
    </row>
    <row r="289" spans="2:9" x14ac:dyDescent="0.35">
      <c r="B289" s="967"/>
      <c r="C289" s="679" t="s">
        <v>780</v>
      </c>
      <c r="D289" s="680">
        <v>520.779</v>
      </c>
      <c r="E289" s="680">
        <v>5.2077900000000001</v>
      </c>
      <c r="F289" s="680">
        <v>515.22799999999995</v>
      </c>
      <c r="G289" s="680">
        <v>5.1522799999999993</v>
      </c>
      <c r="H289" s="680">
        <v>5.5510000000000002</v>
      </c>
      <c r="I289" s="680">
        <v>5.5510000000000004E-2</v>
      </c>
    </row>
    <row r="290" spans="2:9" ht="23" x14ac:dyDescent="0.35">
      <c r="B290" s="967"/>
      <c r="C290" s="679" t="s">
        <v>2309</v>
      </c>
      <c r="D290" s="680">
        <v>43.234000000000002</v>
      </c>
      <c r="E290" s="680">
        <v>0.43234</v>
      </c>
      <c r="F290" s="680">
        <v>1.6E-2</v>
      </c>
      <c r="G290" s="680">
        <v>1.6000000000000001E-4</v>
      </c>
      <c r="H290" s="680">
        <v>43.218000000000004</v>
      </c>
      <c r="I290" s="680">
        <v>0.43218000000000001</v>
      </c>
    </row>
    <row r="291" spans="2:9" x14ac:dyDescent="0.35">
      <c r="B291" s="967"/>
      <c r="C291" s="679" t="s">
        <v>775</v>
      </c>
      <c r="D291" s="680">
        <v>110.992</v>
      </c>
      <c r="E291" s="680">
        <v>1.10992</v>
      </c>
      <c r="F291" s="680">
        <v>0.19800000000000001</v>
      </c>
      <c r="G291" s="680">
        <v>1.98E-3</v>
      </c>
      <c r="H291" s="680">
        <v>110.794</v>
      </c>
      <c r="I291" s="680">
        <v>1.1079399999999999</v>
      </c>
    </row>
    <row r="292" spans="2:9" x14ac:dyDescent="0.35">
      <c r="B292" s="967"/>
      <c r="C292" s="679" t="s">
        <v>782</v>
      </c>
      <c r="D292" s="680">
        <v>44.186999999999998</v>
      </c>
      <c r="E292" s="680">
        <v>0.44186999999999999</v>
      </c>
      <c r="F292" s="680">
        <v>0</v>
      </c>
      <c r="G292" s="680">
        <v>0</v>
      </c>
      <c r="H292" s="680">
        <v>44.186999999999998</v>
      </c>
      <c r="I292" s="680">
        <v>0.44186999999999999</v>
      </c>
    </row>
    <row r="293" spans="2:9" ht="23" x14ac:dyDescent="0.35">
      <c r="B293" s="967"/>
      <c r="C293" s="679" t="s">
        <v>2310</v>
      </c>
      <c r="D293" s="680">
        <v>12.069000000000001</v>
      </c>
      <c r="E293" s="680">
        <v>0.12069000000000001</v>
      </c>
      <c r="F293" s="680">
        <v>12.069000000000001</v>
      </c>
      <c r="G293" s="680">
        <v>0.12069000000000001</v>
      </c>
      <c r="H293" s="680">
        <v>0</v>
      </c>
      <c r="I293" s="680">
        <v>0</v>
      </c>
    </row>
    <row r="294" spans="2:9" ht="23" x14ac:dyDescent="0.35">
      <c r="B294" s="967"/>
      <c r="C294" s="679" t="s">
        <v>2311</v>
      </c>
      <c r="D294" s="680">
        <v>11.22</v>
      </c>
      <c r="E294" s="680">
        <v>0.11220000000000001</v>
      </c>
      <c r="F294" s="680">
        <v>11.22</v>
      </c>
      <c r="G294" s="680">
        <v>0.11220000000000001</v>
      </c>
      <c r="H294" s="680">
        <v>0</v>
      </c>
      <c r="I294" s="680">
        <v>0</v>
      </c>
    </row>
    <row r="295" spans="2:9" x14ac:dyDescent="0.35">
      <c r="B295" s="967"/>
      <c r="C295" s="679" t="s">
        <v>788</v>
      </c>
      <c r="D295" s="680">
        <v>548.50599999999997</v>
      </c>
      <c r="E295" s="680">
        <v>5.4850599999999998</v>
      </c>
      <c r="F295" s="680">
        <v>2.5590000000000002</v>
      </c>
      <c r="G295" s="680">
        <v>2.5590000000000002E-2</v>
      </c>
      <c r="H295" s="680">
        <v>545.947</v>
      </c>
      <c r="I295" s="680">
        <v>5.4594699999999996</v>
      </c>
    </row>
    <row r="296" spans="2:9" x14ac:dyDescent="0.35">
      <c r="B296" s="967"/>
      <c r="C296" s="679" t="s">
        <v>786</v>
      </c>
      <c r="D296" s="680">
        <v>313.23700000000002</v>
      </c>
      <c r="E296" s="680">
        <v>3.1323700000000003</v>
      </c>
      <c r="F296" s="680">
        <v>0</v>
      </c>
      <c r="G296" s="680">
        <v>0</v>
      </c>
      <c r="H296" s="680">
        <v>313.23700000000002</v>
      </c>
      <c r="I296" s="680">
        <v>3.1323700000000003</v>
      </c>
    </row>
    <row r="297" spans="2:9" ht="23" x14ac:dyDescent="0.35">
      <c r="B297" s="967"/>
      <c r="C297" s="679" t="s">
        <v>2312</v>
      </c>
      <c r="D297" s="680">
        <v>68.424000000000007</v>
      </c>
      <c r="E297" s="680">
        <v>0.68424000000000007</v>
      </c>
      <c r="F297" s="680">
        <v>0</v>
      </c>
      <c r="G297" s="680">
        <v>0</v>
      </c>
      <c r="H297" s="680">
        <v>68.424000000000007</v>
      </c>
      <c r="I297" s="680">
        <v>0.68424000000000007</v>
      </c>
    </row>
    <row r="298" spans="2:9" x14ac:dyDescent="0.35">
      <c r="B298" s="967"/>
      <c r="C298" s="679" t="s">
        <v>789</v>
      </c>
      <c r="D298" s="680">
        <v>26.782</v>
      </c>
      <c r="E298" s="680">
        <v>0.26782</v>
      </c>
      <c r="F298" s="680">
        <v>0</v>
      </c>
      <c r="G298" s="680">
        <v>0</v>
      </c>
      <c r="H298" s="680">
        <v>26.782</v>
      </c>
      <c r="I298" s="680">
        <v>0.26782</v>
      </c>
    </row>
    <row r="299" spans="2:9" x14ac:dyDescent="0.35">
      <c r="B299" s="967"/>
      <c r="C299" s="679" t="s">
        <v>781</v>
      </c>
      <c r="D299" s="680">
        <v>24.445</v>
      </c>
      <c r="E299" s="680">
        <v>0.24445</v>
      </c>
      <c r="F299" s="680">
        <v>0</v>
      </c>
      <c r="G299" s="680">
        <v>0</v>
      </c>
      <c r="H299" s="680">
        <v>24.445</v>
      </c>
      <c r="I299" s="680">
        <v>0.24445</v>
      </c>
    </row>
    <row r="300" spans="2:9" ht="23" x14ac:dyDescent="0.35">
      <c r="B300" s="967"/>
      <c r="C300" s="679" t="s">
        <v>785</v>
      </c>
      <c r="D300" s="680">
        <v>7.5129999999999999</v>
      </c>
      <c r="E300" s="680">
        <v>7.5130000000000002E-2</v>
      </c>
      <c r="F300" s="680">
        <v>0</v>
      </c>
      <c r="G300" s="680">
        <v>0</v>
      </c>
      <c r="H300" s="680">
        <v>7.5129999999999999</v>
      </c>
      <c r="I300" s="680">
        <v>7.5130000000000002E-2</v>
      </c>
    </row>
    <row r="301" spans="2:9" x14ac:dyDescent="0.35">
      <c r="B301" s="967"/>
      <c r="C301" s="679" t="s">
        <v>774</v>
      </c>
      <c r="D301" s="680">
        <v>10.616</v>
      </c>
      <c r="E301" s="680">
        <v>0.10615999999999999</v>
      </c>
      <c r="F301" s="680">
        <v>0</v>
      </c>
      <c r="G301" s="680">
        <v>0</v>
      </c>
      <c r="H301" s="680">
        <v>10.616</v>
      </c>
      <c r="I301" s="680">
        <v>0.10615999999999999</v>
      </c>
    </row>
    <row r="302" spans="2:9" ht="23" x14ac:dyDescent="0.35">
      <c r="B302" s="968"/>
      <c r="C302" s="679" t="s">
        <v>2313</v>
      </c>
      <c r="D302" s="680">
        <v>0.64300000000000002</v>
      </c>
      <c r="E302" s="680">
        <v>6.43E-3</v>
      </c>
      <c r="F302" s="680">
        <v>0</v>
      </c>
      <c r="G302" s="680">
        <v>0</v>
      </c>
      <c r="H302" s="680">
        <v>0.64300000000000002</v>
      </c>
      <c r="I302" s="680">
        <v>6.43E-3</v>
      </c>
    </row>
    <row r="303" spans="2:9" x14ac:dyDescent="0.35">
      <c r="B303" s="966" t="s">
        <v>2314</v>
      </c>
      <c r="C303" s="679" t="s">
        <v>2315</v>
      </c>
      <c r="D303" s="680">
        <v>663.16700000000003</v>
      </c>
      <c r="E303" s="680">
        <v>6.6316700000000006</v>
      </c>
      <c r="F303" s="680">
        <v>663.16700000000003</v>
      </c>
      <c r="G303" s="680">
        <v>6.6316700000000006</v>
      </c>
      <c r="H303" s="680">
        <v>0</v>
      </c>
      <c r="I303" s="680">
        <v>0</v>
      </c>
    </row>
    <row r="304" spans="2:9" x14ac:dyDescent="0.35">
      <c r="B304" s="967"/>
      <c r="C304" s="679" t="s">
        <v>790</v>
      </c>
      <c r="D304" s="680">
        <v>166.322</v>
      </c>
      <c r="E304" s="680">
        <v>1.6632199999999999</v>
      </c>
      <c r="F304" s="680">
        <v>166.322</v>
      </c>
      <c r="G304" s="680">
        <v>1.6632199999999999</v>
      </c>
      <c r="H304" s="680">
        <v>0</v>
      </c>
      <c r="I304" s="680">
        <v>0</v>
      </c>
    </row>
    <row r="305" spans="2:9" x14ac:dyDescent="0.35">
      <c r="B305" s="967"/>
      <c r="C305" s="679" t="s">
        <v>2316</v>
      </c>
      <c r="D305" s="680">
        <v>122.6</v>
      </c>
      <c r="E305" s="680">
        <v>1.226</v>
      </c>
      <c r="F305" s="680">
        <v>0</v>
      </c>
      <c r="G305" s="680">
        <v>0</v>
      </c>
      <c r="H305" s="680">
        <v>122.6</v>
      </c>
      <c r="I305" s="680">
        <v>1.226</v>
      </c>
    </row>
    <row r="306" spans="2:9" x14ac:dyDescent="0.35">
      <c r="B306" s="967"/>
      <c r="C306" s="679" t="s">
        <v>2317</v>
      </c>
      <c r="D306" s="680">
        <v>1102.817</v>
      </c>
      <c r="E306" s="680">
        <v>11.028169999999999</v>
      </c>
      <c r="F306" s="680">
        <v>1102.817</v>
      </c>
      <c r="G306" s="680">
        <v>11.028169999999999</v>
      </c>
      <c r="H306" s="680">
        <v>0</v>
      </c>
      <c r="I306" s="680">
        <v>0</v>
      </c>
    </row>
    <row r="307" spans="2:9" x14ac:dyDescent="0.35">
      <c r="B307" s="967"/>
      <c r="C307" s="679" t="s">
        <v>2318</v>
      </c>
      <c r="D307" s="680">
        <v>27.728999999999999</v>
      </c>
      <c r="E307" s="680">
        <v>0.27728999999999998</v>
      </c>
      <c r="F307" s="680">
        <v>27.728999999999999</v>
      </c>
      <c r="G307" s="680">
        <v>0.27728999999999998</v>
      </c>
      <c r="H307" s="680">
        <v>0</v>
      </c>
      <c r="I307" s="680">
        <v>0</v>
      </c>
    </row>
    <row r="308" spans="2:9" x14ac:dyDescent="0.35">
      <c r="B308" s="967"/>
      <c r="C308" s="679" t="s">
        <v>2319</v>
      </c>
      <c r="D308" s="680">
        <v>538.36199999999997</v>
      </c>
      <c r="E308" s="680">
        <v>5.3836199999999996</v>
      </c>
      <c r="F308" s="680">
        <v>538.36199999999997</v>
      </c>
      <c r="G308" s="680">
        <v>5.3836199999999996</v>
      </c>
      <c r="H308" s="680">
        <v>0</v>
      </c>
      <c r="I308" s="680">
        <v>0</v>
      </c>
    </row>
    <row r="309" spans="2:9" x14ac:dyDescent="0.35">
      <c r="B309" s="967"/>
      <c r="C309" s="679" t="s">
        <v>2320</v>
      </c>
      <c r="D309" s="680">
        <v>699.61099999999999</v>
      </c>
      <c r="E309" s="680">
        <v>6.9961099999999998</v>
      </c>
      <c r="F309" s="680">
        <v>0</v>
      </c>
      <c r="G309" s="680">
        <v>0</v>
      </c>
      <c r="H309" s="680">
        <v>726.173</v>
      </c>
      <c r="I309" s="680">
        <v>7.26173</v>
      </c>
    </row>
    <row r="310" spans="2:9" x14ac:dyDescent="0.35">
      <c r="B310" s="967"/>
      <c r="C310" s="679" t="s">
        <v>791</v>
      </c>
      <c r="D310" s="680">
        <v>257.87799999999999</v>
      </c>
      <c r="E310" s="680">
        <v>2.5787800000000001</v>
      </c>
      <c r="F310" s="680">
        <v>257.87799999999999</v>
      </c>
      <c r="G310" s="680">
        <v>2.5787800000000001</v>
      </c>
      <c r="H310" s="680">
        <v>0</v>
      </c>
      <c r="I310" s="680">
        <v>0</v>
      </c>
    </row>
    <row r="311" spans="2:9" x14ac:dyDescent="0.35">
      <c r="B311" s="967"/>
      <c r="C311" s="679" t="s">
        <v>792</v>
      </c>
      <c r="D311" s="680">
        <v>41.45</v>
      </c>
      <c r="E311" s="680">
        <v>0.41450000000000004</v>
      </c>
      <c r="F311" s="680">
        <v>41.45</v>
      </c>
      <c r="G311" s="680">
        <v>0.41450000000000004</v>
      </c>
      <c r="H311" s="680">
        <v>0</v>
      </c>
      <c r="I311" s="680">
        <v>0</v>
      </c>
    </row>
    <row r="312" spans="2:9" x14ac:dyDescent="0.35">
      <c r="B312" s="967"/>
      <c r="C312" s="679" t="s">
        <v>793</v>
      </c>
      <c r="D312" s="680">
        <v>320.72699999999998</v>
      </c>
      <c r="E312" s="680">
        <v>3.2072699999999998</v>
      </c>
      <c r="F312" s="680">
        <v>320.72699999999998</v>
      </c>
      <c r="G312" s="680">
        <v>3.2072699999999998</v>
      </c>
      <c r="H312" s="680">
        <v>0</v>
      </c>
      <c r="I312" s="680">
        <v>0</v>
      </c>
    </row>
    <row r="313" spans="2:9" x14ac:dyDescent="0.35">
      <c r="B313" s="967"/>
      <c r="C313" s="679" t="s">
        <v>794</v>
      </c>
      <c r="D313" s="680">
        <v>854.096</v>
      </c>
      <c r="E313" s="680">
        <v>8.5409600000000001</v>
      </c>
      <c r="F313" s="680">
        <v>807.71699999999998</v>
      </c>
      <c r="G313" s="680">
        <v>8.0771700000000006</v>
      </c>
      <c r="H313" s="680">
        <v>46.378999999999998</v>
      </c>
      <c r="I313" s="680">
        <v>0.46378999999999998</v>
      </c>
    </row>
    <row r="314" spans="2:9" x14ac:dyDescent="0.35">
      <c r="B314" s="967"/>
      <c r="C314" s="679" t="s">
        <v>2321</v>
      </c>
      <c r="D314" s="680">
        <v>496.68400000000003</v>
      </c>
      <c r="E314" s="680">
        <v>4.9668400000000004</v>
      </c>
      <c r="F314" s="680">
        <v>342.06900000000002</v>
      </c>
      <c r="G314" s="680">
        <v>3.42069</v>
      </c>
      <c r="H314" s="680">
        <v>154.61500000000001</v>
      </c>
      <c r="I314" s="680">
        <v>1.5461500000000001</v>
      </c>
    </row>
    <row r="315" spans="2:9" x14ac:dyDescent="0.35">
      <c r="B315" s="967"/>
      <c r="C315" s="679" t="s">
        <v>2322</v>
      </c>
      <c r="D315" s="680">
        <v>1259.789</v>
      </c>
      <c r="E315" s="680">
        <v>12.59789</v>
      </c>
      <c r="F315" s="680">
        <v>0</v>
      </c>
      <c r="G315" s="680">
        <v>0</v>
      </c>
      <c r="H315" s="680">
        <v>1259.789</v>
      </c>
      <c r="I315" s="680">
        <v>12.59789</v>
      </c>
    </row>
    <row r="316" spans="2:9" x14ac:dyDescent="0.35">
      <c r="B316" s="967"/>
      <c r="C316" s="679" t="s">
        <v>795</v>
      </c>
      <c r="D316" s="680">
        <v>340.06900000000002</v>
      </c>
      <c r="E316" s="680">
        <v>3.40069</v>
      </c>
      <c r="F316" s="680">
        <v>340.06900000000002</v>
      </c>
      <c r="G316" s="680">
        <v>3.40069</v>
      </c>
      <c r="H316" s="680">
        <v>0</v>
      </c>
      <c r="I316" s="680">
        <v>0</v>
      </c>
    </row>
    <row r="317" spans="2:9" x14ac:dyDescent="0.35">
      <c r="B317" s="967"/>
      <c r="C317" s="679" t="s">
        <v>2323</v>
      </c>
      <c r="D317" s="680">
        <v>61.61</v>
      </c>
      <c r="E317" s="680">
        <v>0.61609999999999998</v>
      </c>
      <c r="F317" s="680">
        <v>61.61</v>
      </c>
      <c r="G317" s="680">
        <v>0.61609999999999998</v>
      </c>
      <c r="H317" s="680">
        <v>0</v>
      </c>
      <c r="I317" s="680">
        <v>0</v>
      </c>
    </row>
    <row r="318" spans="2:9" ht="23" x14ac:dyDescent="0.35">
      <c r="B318" s="967"/>
      <c r="C318" s="679" t="s">
        <v>2324</v>
      </c>
      <c r="D318" s="680">
        <v>18.277000000000001</v>
      </c>
      <c r="E318" s="680">
        <v>0.18277000000000002</v>
      </c>
      <c r="F318" s="680">
        <v>18.277000000000001</v>
      </c>
      <c r="G318" s="680">
        <v>0.18277000000000002</v>
      </c>
      <c r="H318" s="680">
        <v>0</v>
      </c>
      <c r="I318" s="680">
        <v>0</v>
      </c>
    </row>
    <row r="319" spans="2:9" x14ac:dyDescent="0.35">
      <c r="B319" s="967"/>
      <c r="C319" s="679" t="s">
        <v>796</v>
      </c>
      <c r="D319" s="680">
        <v>365.22800000000001</v>
      </c>
      <c r="E319" s="680">
        <v>3.6522800000000002</v>
      </c>
      <c r="F319" s="680">
        <v>365.22800000000001</v>
      </c>
      <c r="G319" s="680">
        <v>3.6522800000000002</v>
      </c>
      <c r="H319" s="680">
        <v>0</v>
      </c>
      <c r="I319" s="680">
        <v>0</v>
      </c>
    </row>
    <row r="320" spans="2:9" x14ac:dyDescent="0.35">
      <c r="B320" s="967"/>
      <c r="C320" s="679" t="s">
        <v>797</v>
      </c>
      <c r="D320" s="680">
        <v>927.52</v>
      </c>
      <c r="E320" s="680">
        <v>9.2751999999999999</v>
      </c>
      <c r="F320" s="680">
        <v>0</v>
      </c>
      <c r="G320" s="680">
        <v>0</v>
      </c>
      <c r="H320" s="680">
        <v>747.77200000000005</v>
      </c>
      <c r="I320" s="680">
        <v>7.4777200000000006</v>
      </c>
    </row>
    <row r="321" spans="2:9" x14ac:dyDescent="0.35">
      <c r="B321" s="967"/>
      <c r="C321" s="679" t="s">
        <v>2325</v>
      </c>
      <c r="D321" s="680">
        <v>374.75900000000001</v>
      </c>
      <c r="E321" s="680">
        <v>3.7475900000000002</v>
      </c>
      <c r="F321" s="680">
        <v>361.92200000000003</v>
      </c>
      <c r="G321" s="680">
        <v>3.6192200000000003</v>
      </c>
      <c r="H321" s="680">
        <v>12.837</v>
      </c>
      <c r="I321" s="680">
        <v>0.12836999999999998</v>
      </c>
    </row>
    <row r="322" spans="2:9" x14ac:dyDescent="0.35">
      <c r="B322" s="967"/>
      <c r="C322" s="679" t="s">
        <v>801</v>
      </c>
      <c r="D322" s="680">
        <v>1.9830000000000001</v>
      </c>
      <c r="E322" s="680">
        <v>1.983E-2</v>
      </c>
      <c r="F322" s="680">
        <v>0</v>
      </c>
      <c r="G322" s="680">
        <v>0</v>
      </c>
      <c r="H322" s="680">
        <v>1.9830000000000001</v>
      </c>
      <c r="I322" s="680">
        <v>1.983E-2</v>
      </c>
    </row>
    <row r="323" spans="2:9" x14ac:dyDescent="0.35">
      <c r="B323" s="967"/>
      <c r="C323" s="679" t="s">
        <v>800</v>
      </c>
      <c r="D323" s="680">
        <v>447.62</v>
      </c>
      <c r="E323" s="680">
        <v>4.4762000000000004</v>
      </c>
      <c r="F323" s="680">
        <v>292.26</v>
      </c>
      <c r="G323" s="680">
        <v>2.9226000000000001</v>
      </c>
      <c r="H323" s="680">
        <v>155.36099999999999</v>
      </c>
      <c r="I323" s="680">
        <v>1.5536099999999999</v>
      </c>
    </row>
    <row r="324" spans="2:9" x14ac:dyDescent="0.35">
      <c r="B324" s="967"/>
      <c r="C324" s="679" t="s">
        <v>803</v>
      </c>
      <c r="D324" s="680">
        <v>26.562000000000001</v>
      </c>
      <c r="E324" s="680">
        <v>0.26562000000000002</v>
      </c>
      <c r="F324" s="680">
        <v>0</v>
      </c>
      <c r="G324" s="680">
        <v>0</v>
      </c>
      <c r="H324" s="680">
        <v>2.7509999999999999</v>
      </c>
      <c r="I324" s="680">
        <v>2.751E-2</v>
      </c>
    </row>
    <row r="325" spans="2:9" x14ac:dyDescent="0.35">
      <c r="B325" s="967"/>
      <c r="C325" s="679" t="s">
        <v>802</v>
      </c>
      <c r="D325" s="680">
        <v>366.23200000000003</v>
      </c>
      <c r="E325" s="680">
        <v>3.6623200000000002</v>
      </c>
      <c r="F325" s="680">
        <v>364.072</v>
      </c>
      <c r="G325" s="680">
        <v>3.64072</v>
      </c>
      <c r="H325" s="680">
        <v>2.1589999999999998</v>
      </c>
      <c r="I325" s="680">
        <v>2.1589999999999998E-2</v>
      </c>
    </row>
    <row r="326" spans="2:9" x14ac:dyDescent="0.35">
      <c r="B326" s="967"/>
      <c r="C326" s="679" t="s">
        <v>799</v>
      </c>
      <c r="D326" s="680">
        <v>4.3849999999999998</v>
      </c>
      <c r="E326" s="680">
        <v>4.385E-2</v>
      </c>
      <c r="F326" s="680">
        <v>0</v>
      </c>
      <c r="G326" s="680">
        <v>0</v>
      </c>
      <c r="H326" s="680">
        <v>4.3849999999999998</v>
      </c>
      <c r="I326" s="680">
        <v>4.385E-2</v>
      </c>
    </row>
    <row r="327" spans="2:9" x14ac:dyDescent="0.35">
      <c r="B327" s="968"/>
      <c r="C327" s="679" t="s">
        <v>798</v>
      </c>
      <c r="D327" s="680">
        <v>29.299999999999997</v>
      </c>
      <c r="E327" s="680">
        <v>0.29299999999999998</v>
      </c>
      <c r="F327" s="680">
        <v>29.3</v>
      </c>
      <c r="G327" s="680">
        <v>0.29299999999999998</v>
      </c>
      <c r="H327" s="680">
        <v>0</v>
      </c>
      <c r="I327" s="680">
        <v>0</v>
      </c>
    </row>
    <row r="328" spans="2:9" x14ac:dyDescent="0.35">
      <c r="B328" s="966" t="s">
        <v>2326</v>
      </c>
      <c r="C328" s="679" t="s">
        <v>805</v>
      </c>
      <c r="D328" s="680">
        <v>421</v>
      </c>
      <c r="E328" s="680">
        <v>4.21</v>
      </c>
      <c r="F328" s="680">
        <v>421</v>
      </c>
      <c r="G328" s="680">
        <v>4.21</v>
      </c>
      <c r="H328" s="680">
        <v>0</v>
      </c>
      <c r="I328" s="680">
        <v>0</v>
      </c>
    </row>
    <row r="329" spans="2:9" x14ac:dyDescent="0.35">
      <c r="B329" s="967"/>
      <c r="C329" s="679" t="s">
        <v>806</v>
      </c>
      <c r="D329" s="680">
        <v>15311.647000000001</v>
      </c>
      <c r="E329" s="680">
        <v>153.11647000000002</v>
      </c>
      <c r="F329" s="680">
        <v>63.292999999999999</v>
      </c>
      <c r="G329" s="680">
        <v>0.63292999999999999</v>
      </c>
      <c r="H329" s="680">
        <v>8327.4410000000007</v>
      </c>
      <c r="I329" s="680">
        <v>83.274410000000003</v>
      </c>
    </row>
    <row r="330" spans="2:9" x14ac:dyDescent="0.35">
      <c r="B330" s="967"/>
      <c r="C330" s="679" t="s">
        <v>807</v>
      </c>
      <c r="D330" s="680">
        <v>9215.6779999999999</v>
      </c>
      <c r="E330" s="680">
        <v>92.156779999999998</v>
      </c>
      <c r="F330" s="680">
        <v>9149.7420000000002</v>
      </c>
      <c r="G330" s="680">
        <v>91.497420000000005</v>
      </c>
      <c r="H330" s="680">
        <v>65.936000000000007</v>
      </c>
      <c r="I330" s="680">
        <v>0.65936000000000006</v>
      </c>
    </row>
    <row r="331" spans="2:9" x14ac:dyDescent="0.35">
      <c r="B331" s="968"/>
      <c r="C331" s="679" t="s">
        <v>808</v>
      </c>
      <c r="D331" s="680">
        <v>6641.78</v>
      </c>
      <c r="E331" s="680">
        <v>66.4178</v>
      </c>
      <c r="F331" s="680">
        <v>3.4689999999999999</v>
      </c>
      <c r="G331" s="680">
        <v>3.4689999999999999E-2</v>
      </c>
      <c r="H331" s="680">
        <v>6638.3109999999997</v>
      </c>
      <c r="I331" s="680">
        <v>66.383110000000002</v>
      </c>
    </row>
    <row r="332" spans="2:9" x14ac:dyDescent="0.35">
      <c r="B332" s="966" t="s">
        <v>2327</v>
      </c>
      <c r="C332" s="679" t="s">
        <v>830</v>
      </c>
      <c r="D332" s="680">
        <v>364.22300000000001</v>
      </c>
      <c r="E332" s="680">
        <v>3.6422300000000001</v>
      </c>
      <c r="F332" s="680">
        <v>0</v>
      </c>
      <c r="G332" s="680">
        <v>0</v>
      </c>
      <c r="H332" s="680">
        <v>112.637</v>
      </c>
      <c r="I332" s="680">
        <v>1.1263700000000001</v>
      </c>
    </row>
    <row r="333" spans="2:9" x14ac:dyDescent="0.35">
      <c r="B333" s="967"/>
      <c r="C333" s="679" t="s">
        <v>831</v>
      </c>
      <c r="D333" s="680">
        <v>757.28700000000003</v>
      </c>
      <c r="E333" s="680">
        <v>7.57287</v>
      </c>
      <c r="F333" s="680">
        <v>0</v>
      </c>
      <c r="G333" s="680">
        <v>0</v>
      </c>
      <c r="H333" s="680">
        <v>0</v>
      </c>
      <c r="I333" s="680">
        <v>0</v>
      </c>
    </row>
    <row r="334" spans="2:9" x14ac:dyDescent="0.35">
      <c r="B334" s="967"/>
      <c r="C334" s="679" t="s">
        <v>825</v>
      </c>
      <c r="D334" s="680">
        <v>37.911000000000001</v>
      </c>
      <c r="E334" s="680">
        <v>0.37911</v>
      </c>
      <c r="F334" s="680">
        <v>0</v>
      </c>
      <c r="G334" s="680">
        <v>0</v>
      </c>
      <c r="H334" s="680">
        <v>0</v>
      </c>
      <c r="I334" s="680">
        <v>0</v>
      </c>
    </row>
    <row r="335" spans="2:9" x14ac:dyDescent="0.35">
      <c r="B335" s="967"/>
      <c r="C335" s="679" t="s">
        <v>826</v>
      </c>
      <c r="D335" s="680">
        <v>416.02680944724</v>
      </c>
      <c r="E335" s="680">
        <v>4.1602680944724</v>
      </c>
      <c r="F335" s="680">
        <v>0</v>
      </c>
      <c r="G335" s="680">
        <v>0</v>
      </c>
      <c r="H335" s="680">
        <v>0</v>
      </c>
      <c r="I335" s="680">
        <v>0</v>
      </c>
    </row>
    <row r="336" spans="2:9" x14ac:dyDescent="0.35">
      <c r="B336" s="967"/>
      <c r="C336" s="679" t="s">
        <v>827</v>
      </c>
      <c r="D336" s="680">
        <v>30.57986516942</v>
      </c>
      <c r="E336" s="680">
        <v>0.30579865169420001</v>
      </c>
      <c r="F336" s="680">
        <v>0</v>
      </c>
      <c r="G336" s="680">
        <v>0</v>
      </c>
      <c r="H336" s="680">
        <v>0</v>
      </c>
      <c r="I336" s="680">
        <v>0</v>
      </c>
    </row>
    <row r="337" spans="2:9" x14ac:dyDescent="0.35">
      <c r="B337" s="967"/>
      <c r="C337" s="679" t="s">
        <v>828</v>
      </c>
      <c r="D337" s="680">
        <v>42.657707954019997</v>
      </c>
      <c r="E337" s="680">
        <v>0.42657707954019997</v>
      </c>
      <c r="F337" s="680">
        <v>0</v>
      </c>
      <c r="G337" s="680">
        <v>0</v>
      </c>
      <c r="H337" s="680">
        <v>0</v>
      </c>
      <c r="I337" s="680">
        <v>0</v>
      </c>
    </row>
    <row r="338" spans="2:9" x14ac:dyDescent="0.35">
      <c r="B338" s="967"/>
      <c r="C338" s="679" t="s">
        <v>829</v>
      </c>
      <c r="D338" s="680">
        <v>1639.6510000000001</v>
      </c>
      <c r="E338" s="680">
        <v>16.396509999999999</v>
      </c>
      <c r="F338" s="680">
        <v>0</v>
      </c>
      <c r="G338" s="680">
        <v>0</v>
      </c>
      <c r="H338" s="680">
        <v>0</v>
      </c>
      <c r="I338" s="680">
        <v>0</v>
      </c>
    </row>
    <row r="339" spans="2:9" x14ac:dyDescent="0.35">
      <c r="B339" s="967"/>
      <c r="C339" s="679" t="s">
        <v>810</v>
      </c>
      <c r="D339" s="680">
        <v>3028.9225721129501</v>
      </c>
      <c r="E339" s="680">
        <v>30.289225721129501</v>
      </c>
      <c r="F339" s="680">
        <v>0</v>
      </c>
      <c r="G339" s="680">
        <v>0</v>
      </c>
      <c r="H339" s="680">
        <v>0</v>
      </c>
      <c r="I339" s="680">
        <v>0</v>
      </c>
    </row>
    <row r="340" spans="2:9" x14ac:dyDescent="0.35">
      <c r="B340" s="967"/>
      <c r="C340" s="679" t="s">
        <v>811</v>
      </c>
      <c r="D340" s="680">
        <v>356.20926281298</v>
      </c>
      <c r="E340" s="680">
        <v>3.5620926281298</v>
      </c>
      <c r="F340" s="680">
        <v>0</v>
      </c>
      <c r="G340" s="680">
        <v>0</v>
      </c>
      <c r="H340" s="680">
        <v>26.376000000000001</v>
      </c>
      <c r="I340" s="680">
        <v>0.26375999999999999</v>
      </c>
    </row>
    <row r="341" spans="2:9" ht="23" x14ac:dyDescent="0.35">
      <c r="B341" s="967"/>
      <c r="C341" s="679" t="s">
        <v>812</v>
      </c>
      <c r="D341" s="680">
        <v>205.41022964344998</v>
      </c>
      <c r="E341" s="680">
        <v>2.0541022964344999</v>
      </c>
      <c r="F341" s="680">
        <v>0</v>
      </c>
      <c r="G341" s="680">
        <v>0</v>
      </c>
      <c r="H341" s="680">
        <v>14.077999999999999</v>
      </c>
      <c r="I341" s="680">
        <v>0.14077999999999999</v>
      </c>
    </row>
    <row r="342" spans="2:9" x14ac:dyDescent="0.35">
      <c r="B342" s="967"/>
      <c r="C342" s="679" t="s">
        <v>813</v>
      </c>
      <c r="D342" s="680">
        <v>53.020041444940006</v>
      </c>
      <c r="E342" s="680">
        <v>0.53020041444940003</v>
      </c>
      <c r="F342" s="680">
        <v>0</v>
      </c>
      <c r="G342" s="680">
        <v>0</v>
      </c>
      <c r="H342" s="680">
        <v>0</v>
      </c>
      <c r="I342" s="680">
        <v>0</v>
      </c>
    </row>
    <row r="343" spans="2:9" x14ac:dyDescent="0.35">
      <c r="B343" s="967"/>
      <c r="C343" s="679" t="s">
        <v>814</v>
      </c>
      <c r="D343" s="680">
        <v>96.868803839709997</v>
      </c>
      <c r="E343" s="680">
        <v>0.96868803839709994</v>
      </c>
      <c r="F343" s="680">
        <v>0</v>
      </c>
      <c r="G343" s="680">
        <v>0</v>
      </c>
      <c r="H343" s="680">
        <v>0</v>
      </c>
      <c r="I343" s="680">
        <v>0</v>
      </c>
    </row>
    <row r="344" spans="2:9" x14ac:dyDescent="0.35">
      <c r="B344" s="967"/>
      <c r="C344" s="679" t="s">
        <v>815</v>
      </c>
      <c r="D344" s="680">
        <v>208.81092192260996</v>
      </c>
      <c r="E344" s="680">
        <v>2.0881092192260997</v>
      </c>
      <c r="F344" s="680">
        <v>0</v>
      </c>
      <c r="G344" s="680">
        <v>0</v>
      </c>
      <c r="H344" s="680">
        <v>63.911000000000001</v>
      </c>
      <c r="I344" s="680">
        <v>0.63911000000000007</v>
      </c>
    </row>
    <row r="345" spans="2:9" x14ac:dyDescent="0.35">
      <c r="B345" s="967"/>
      <c r="C345" s="679" t="s">
        <v>816</v>
      </c>
      <c r="D345" s="680">
        <v>813.21938984159999</v>
      </c>
      <c r="E345" s="680">
        <v>8.1321938984160003</v>
      </c>
      <c r="F345" s="680">
        <v>0</v>
      </c>
      <c r="G345" s="680">
        <v>0</v>
      </c>
      <c r="H345" s="680">
        <v>0</v>
      </c>
      <c r="I345" s="680">
        <v>0</v>
      </c>
    </row>
    <row r="346" spans="2:9" x14ac:dyDescent="0.35">
      <c r="B346" s="967"/>
      <c r="C346" s="679" t="s">
        <v>817</v>
      </c>
      <c r="D346" s="680">
        <v>964.12047107730996</v>
      </c>
      <c r="E346" s="680">
        <v>9.6412047107730992</v>
      </c>
      <c r="F346" s="680">
        <v>0</v>
      </c>
      <c r="G346" s="680">
        <v>0</v>
      </c>
      <c r="H346" s="680">
        <v>0</v>
      </c>
      <c r="I346" s="680">
        <v>0</v>
      </c>
    </row>
    <row r="347" spans="2:9" x14ac:dyDescent="0.35">
      <c r="B347" s="967"/>
      <c r="C347" s="679" t="s">
        <v>818</v>
      </c>
      <c r="D347" s="680">
        <v>111.15669704947</v>
      </c>
      <c r="E347" s="680">
        <v>1.1115669704947</v>
      </c>
      <c r="F347" s="680">
        <v>0</v>
      </c>
      <c r="G347" s="680">
        <v>0</v>
      </c>
      <c r="H347" s="680">
        <v>111.158</v>
      </c>
      <c r="I347" s="680">
        <v>1.11158</v>
      </c>
    </row>
    <row r="348" spans="2:9" x14ac:dyDescent="0.35">
      <c r="B348" s="967"/>
      <c r="C348" s="679" t="s">
        <v>819</v>
      </c>
      <c r="D348" s="680">
        <v>711.03956359337997</v>
      </c>
      <c r="E348" s="680">
        <v>7.1103956359337994</v>
      </c>
      <c r="F348" s="680">
        <v>0</v>
      </c>
      <c r="G348" s="680">
        <v>0</v>
      </c>
      <c r="H348" s="680">
        <v>711.02599999999995</v>
      </c>
      <c r="I348" s="680">
        <v>7.1102599999999994</v>
      </c>
    </row>
    <row r="349" spans="2:9" x14ac:dyDescent="0.35">
      <c r="B349" s="967"/>
      <c r="C349" s="679" t="s">
        <v>820</v>
      </c>
      <c r="D349" s="680">
        <v>29.615015165879999</v>
      </c>
      <c r="E349" s="680">
        <v>0.29615015165879999</v>
      </c>
      <c r="F349" s="680">
        <v>0</v>
      </c>
      <c r="G349" s="680">
        <v>0</v>
      </c>
      <c r="H349" s="680">
        <v>29.614999999999998</v>
      </c>
      <c r="I349" s="680">
        <v>0.29614999999999997</v>
      </c>
    </row>
    <row r="350" spans="2:9" x14ac:dyDescent="0.35">
      <c r="B350" s="967"/>
      <c r="C350" s="679" t="s">
        <v>821</v>
      </c>
      <c r="D350" s="680">
        <v>140.17605628333999</v>
      </c>
      <c r="E350" s="680">
        <v>1.4017605628333998</v>
      </c>
      <c r="F350" s="680">
        <v>0</v>
      </c>
      <c r="G350" s="680">
        <v>0</v>
      </c>
      <c r="H350" s="680">
        <v>140.17699999999999</v>
      </c>
      <c r="I350" s="680">
        <v>1.40177</v>
      </c>
    </row>
    <row r="351" spans="2:9" x14ac:dyDescent="0.35">
      <c r="B351" s="967"/>
      <c r="C351" s="679" t="s">
        <v>822</v>
      </c>
      <c r="D351" s="680">
        <v>847.63194274749003</v>
      </c>
      <c r="E351" s="680">
        <v>8.4763194274749001</v>
      </c>
      <c r="F351" s="680">
        <v>0</v>
      </c>
      <c r="G351" s="680">
        <v>0</v>
      </c>
      <c r="H351" s="680">
        <v>122.601</v>
      </c>
      <c r="I351" s="680">
        <v>1.22601</v>
      </c>
    </row>
    <row r="352" spans="2:9" x14ac:dyDescent="0.35">
      <c r="B352" s="967"/>
      <c r="C352" s="679" t="s">
        <v>2328</v>
      </c>
      <c r="D352" s="680">
        <v>699.25424403816999</v>
      </c>
      <c r="E352" s="680">
        <v>6.9925424403817003</v>
      </c>
      <c r="F352" s="680">
        <v>0</v>
      </c>
      <c r="G352" s="680">
        <v>0</v>
      </c>
      <c r="H352" s="680">
        <v>0</v>
      </c>
      <c r="I352" s="680">
        <v>0</v>
      </c>
    </row>
    <row r="353" spans="2:9" x14ac:dyDescent="0.35">
      <c r="B353" s="967"/>
      <c r="C353" s="679" t="s">
        <v>823</v>
      </c>
      <c r="D353" s="680">
        <v>19.576000000000001</v>
      </c>
      <c r="E353" s="680">
        <v>0.19576000000000002</v>
      </c>
      <c r="F353" s="680">
        <v>0</v>
      </c>
      <c r="G353" s="680">
        <v>0</v>
      </c>
      <c r="H353" s="680">
        <v>19.574000000000002</v>
      </c>
      <c r="I353" s="680">
        <v>0.19574000000000003</v>
      </c>
    </row>
    <row r="354" spans="2:9" x14ac:dyDescent="0.35">
      <c r="B354" s="968"/>
      <c r="C354" s="679" t="s">
        <v>824</v>
      </c>
      <c r="D354" s="680">
        <v>60.174283300999996</v>
      </c>
      <c r="E354" s="680">
        <v>0.60174283300999998</v>
      </c>
      <c r="F354" s="680">
        <v>0</v>
      </c>
      <c r="G354" s="680">
        <v>0</v>
      </c>
      <c r="H354" s="680">
        <v>60.173999999999999</v>
      </c>
      <c r="I354" s="680">
        <v>0.60173999999999994</v>
      </c>
    </row>
    <row r="355" spans="2:9" x14ac:dyDescent="0.35">
      <c r="B355" s="677" t="s">
        <v>2329</v>
      </c>
      <c r="C355" s="679" t="s">
        <v>833</v>
      </c>
      <c r="D355" s="680">
        <v>224.25000000000003</v>
      </c>
      <c r="E355" s="680">
        <v>2.2425000000000002</v>
      </c>
      <c r="F355" s="680">
        <v>0</v>
      </c>
      <c r="G355" s="680">
        <v>0</v>
      </c>
      <c r="H355" s="680">
        <v>19.501999999999999</v>
      </c>
      <c r="I355" s="680">
        <v>0.19502</v>
      </c>
    </row>
    <row r="356" spans="2:9" x14ac:dyDescent="0.35">
      <c r="B356" s="677" t="s">
        <v>2330</v>
      </c>
      <c r="C356" s="679" t="s">
        <v>2330</v>
      </c>
      <c r="D356" s="680">
        <v>119.42600000000002</v>
      </c>
      <c r="E356" s="680">
        <v>1.1942600000000001</v>
      </c>
      <c r="F356" s="680">
        <v>0</v>
      </c>
      <c r="G356" s="680">
        <v>0</v>
      </c>
      <c r="H356" s="680">
        <v>0</v>
      </c>
      <c r="I356" s="680">
        <v>0</v>
      </c>
    </row>
    <row r="357" spans="2:9" x14ac:dyDescent="0.35">
      <c r="B357" s="677" t="s">
        <v>834</v>
      </c>
      <c r="C357" s="679" t="s">
        <v>835</v>
      </c>
      <c r="D357" s="680">
        <v>28.4</v>
      </c>
      <c r="E357" s="680">
        <v>0.28399999999999997</v>
      </c>
      <c r="F357" s="680">
        <v>0.42899999999999999</v>
      </c>
      <c r="G357" s="680">
        <v>4.2899999999999995E-3</v>
      </c>
      <c r="H357" s="680">
        <v>28.052</v>
      </c>
      <c r="I357" s="680">
        <v>0.28051999999999999</v>
      </c>
    </row>
    <row r="358" spans="2:9" ht="20.149999999999999" customHeight="1" x14ac:dyDescent="0.35">
      <c r="B358" s="681" t="s">
        <v>603</v>
      </c>
      <c r="C358" s="681"/>
      <c r="D358" s="682">
        <v>100267.84087744495</v>
      </c>
      <c r="E358" s="682">
        <v>1002.6784087744495</v>
      </c>
      <c r="F358" s="682">
        <v>35369.779999999992</v>
      </c>
      <c r="G358" s="682">
        <v>353.69779999999992</v>
      </c>
      <c r="H358" s="682">
        <v>39406.157000000014</v>
      </c>
      <c r="I358" s="682">
        <v>394.06157000000002</v>
      </c>
    </row>
    <row r="359" spans="2:9" ht="30.75" customHeight="1" x14ac:dyDescent="0.35">
      <c r="B359" s="962" t="s">
        <v>2331</v>
      </c>
      <c r="C359" s="962"/>
      <c r="D359" s="962"/>
      <c r="E359" s="962"/>
      <c r="F359" s="962"/>
      <c r="G359" s="962"/>
      <c r="H359" s="962"/>
      <c r="I359" s="962"/>
    </row>
    <row r="360" spans="2:9" ht="20.149999999999999" customHeight="1" x14ac:dyDescent="0.4">
      <c r="B360" s="6"/>
      <c r="C360" s="75"/>
      <c r="D360" s="75"/>
      <c r="E360" s="75"/>
    </row>
    <row r="361" spans="2:9" ht="31.5" customHeight="1" x14ac:dyDescent="0.4">
      <c r="B361" s="6"/>
      <c r="C361" s="969" t="s">
        <v>2296</v>
      </c>
      <c r="D361" s="969" t="s">
        <v>2055</v>
      </c>
      <c r="E361" s="971" t="s">
        <v>2332</v>
      </c>
      <c r="F361" s="972"/>
      <c r="G361" s="973" t="s">
        <v>2333</v>
      </c>
      <c r="H361" s="974"/>
    </row>
    <row r="362" spans="2:9" ht="20.149999999999999" customHeight="1" x14ac:dyDescent="0.4">
      <c r="B362" s="6"/>
      <c r="C362" s="970"/>
      <c r="D362" s="970"/>
      <c r="E362" s="678" t="s">
        <v>2300</v>
      </c>
      <c r="F362" s="678" t="s">
        <v>2301</v>
      </c>
      <c r="G362" s="678" t="s">
        <v>2300</v>
      </c>
      <c r="H362" s="678" t="s">
        <v>2301</v>
      </c>
    </row>
    <row r="363" spans="2:9" ht="23" x14ac:dyDescent="0.4">
      <c r="B363" s="6"/>
      <c r="C363" s="966" t="s">
        <v>2302</v>
      </c>
      <c r="D363" s="679" t="s">
        <v>2334</v>
      </c>
      <c r="E363" s="680">
        <v>1149.5170000000001</v>
      </c>
      <c r="F363" s="680">
        <v>11.49517</v>
      </c>
      <c r="G363" s="680">
        <v>772.78700000000003</v>
      </c>
      <c r="H363" s="680">
        <v>7.7278700000000002</v>
      </c>
    </row>
    <row r="364" spans="2:9" ht="20.149999999999999" customHeight="1" x14ac:dyDescent="0.4">
      <c r="B364" s="6"/>
      <c r="C364" s="968"/>
      <c r="D364" s="679" t="s">
        <v>760</v>
      </c>
      <c r="E364" s="680">
        <v>1961.44</v>
      </c>
      <c r="F364" s="680">
        <v>19.6144</v>
      </c>
      <c r="G364" s="680">
        <v>0</v>
      </c>
      <c r="H364" s="680">
        <v>0</v>
      </c>
    </row>
    <row r="365" spans="2:9" ht="23" x14ac:dyDescent="0.4">
      <c r="B365" s="6"/>
      <c r="C365" s="677" t="s">
        <v>2303</v>
      </c>
      <c r="D365" s="679" t="s">
        <v>769</v>
      </c>
      <c r="E365" s="680">
        <v>0</v>
      </c>
      <c r="F365" s="680">
        <v>0</v>
      </c>
      <c r="G365" s="680">
        <v>160.93899999999999</v>
      </c>
      <c r="H365" s="680">
        <v>1.6093899999999999</v>
      </c>
    </row>
    <row r="366" spans="2:9" ht="20.149999999999999" customHeight="1" x14ac:dyDescent="0.4">
      <c r="B366" s="6"/>
      <c r="C366" s="681" t="s">
        <v>603</v>
      </c>
      <c r="D366" s="681"/>
      <c r="E366" s="682">
        <v>3110.9570000000003</v>
      </c>
      <c r="F366" s="682">
        <v>31.109569999999998</v>
      </c>
      <c r="G366" s="682">
        <v>933.726</v>
      </c>
      <c r="H366" s="682">
        <v>9.3372600000000006</v>
      </c>
    </row>
    <row r="367" spans="2:9" ht="20.149999999999999" customHeight="1" x14ac:dyDescent="0.4">
      <c r="B367" s="6"/>
    </row>
    <row r="368" spans="2:9" ht="29.25" customHeight="1" x14ac:dyDescent="0.4">
      <c r="B368" s="6"/>
      <c r="C368" s="969" t="s">
        <v>2335</v>
      </c>
      <c r="D368" s="969" t="s">
        <v>2055</v>
      </c>
      <c r="E368" s="971" t="s">
        <v>2336</v>
      </c>
      <c r="F368" s="972"/>
      <c r="G368" s="973" t="s">
        <v>2337</v>
      </c>
      <c r="H368" s="974"/>
    </row>
    <row r="369" spans="2:8" ht="20.149999999999999" customHeight="1" x14ac:dyDescent="0.4">
      <c r="B369" s="6"/>
      <c r="C369" s="970"/>
      <c r="D369" s="970"/>
      <c r="E369" s="678" t="s">
        <v>2300</v>
      </c>
      <c r="F369" s="678" t="s">
        <v>2301</v>
      </c>
      <c r="G369" s="678" t="s">
        <v>2300</v>
      </c>
      <c r="H369" s="678" t="s">
        <v>2301</v>
      </c>
    </row>
    <row r="370" spans="2:8" ht="23" x14ac:dyDescent="0.4">
      <c r="B370" s="6"/>
      <c r="C370" s="966" t="s">
        <v>2302</v>
      </c>
      <c r="D370" s="679" t="s">
        <v>2334</v>
      </c>
      <c r="E370" s="680">
        <v>1846.58</v>
      </c>
      <c r="F370" s="680">
        <v>18.465799999999998</v>
      </c>
      <c r="G370" s="680">
        <v>3449.482</v>
      </c>
      <c r="H370" s="680">
        <v>34.494819999999997</v>
      </c>
    </row>
    <row r="371" spans="2:8" ht="20" x14ac:dyDescent="0.4">
      <c r="B371" s="6"/>
      <c r="C371" s="967"/>
      <c r="D371" s="679" t="s">
        <v>758</v>
      </c>
      <c r="E371" s="680">
        <v>970.42399999999998</v>
      </c>
      <c r="F371" s="680">
        <v>9.7042400000000004</v>
      </c>
      <c r="G371" s="680">
        <v>0</v>
      </c>
      <c r="H371" s="680">
        <v>0</v>
      </c>
    </row>
    <row r="372" spans="2:8" ht="20" x14ac:dyDescent="0.4">
      <c r="B372" s="6"/>
      <c r="C372" s="967"/>
      <c r="D372" s="679" t="s">
        <v>759</v>
      </c>
      <c r="E372" s="680">
        <v>10278.849</v>
      </c>
      <c r="F372" s="680">
        <v>102.78849</v>
      </c>
      <c r="G372" s="680">
        <v>0</v>
      </c>
      <c r="H372" s="680">
        <v>0</v>
      </c>
    </row>
    <row r="373" spans="2:8" ht="20" x14ac:dyDescent="0.4">
      <c r="B373" s="6"/>
      <c r="C373" s="967"/>
      <c r="D373" s="679" t="s">
        <v>760</v>
      </c>
      <c r="E373" s="680">
        <v>1687.739</v>
      </c>
      <c r="F373" s="680">
        <v>16.877390000000002</v>
      </c>
      <c r="G373" s="680">
        <v>273.70100000000002</v>
      </c>
      <c r="H373" s="680">
        <v>2.7370100000000002</v>
      </c>
    </row>
    <row r="374" spans="2:8" ht="20" x14ac:dyDescent="0.4">
      <c r="B374" s="6"/>
      <c r="C374" s="968"/>
      <c r="D374" s="679" t="s">
        <v>761</v>
      </c>
      <c r="E374" s="680">
        <v>1531.127</v>
      </c>
      <c r="F374" s="680">
        <v>15.31127</v>
      </c>
      <c r="G374" s="680">
        <v>1838.9870000000001</v>
      </c>
      <c r="H374" s="680">
        <v>18.389870000000002</v>
      </c>
    </row>
    <row r="375" spans="2:8" ht="20" x14ac:dyDescent="0.4">
      <c r="B375" s="6"/>
      <c r="C375" s="966" t="s">
        <v>2303</v>
      </c>
      <c r="D375" s="679" t="s">
        <v>764</v>
      </c>
      <c r="E375" s="680">
        <v>218.78399999999999</v>
      </c>
      <c r="F375" s="680">
        <v>2.18784</v>
      </c>
      <c r="G375" s="680">
        <v>554.21100000000001</v>
      </c>
      <c r="H375" s="680">
        <v>5.5421100000000001</v>
      </c>
    </row>
    <row r="376" spans="2:8" ht="23" x14ac:dyDescent="0.4">
      <c r="B376" s="6"/>
      <c r="C376" s="967"/>
      <c r="D376" s="679" t="s">
        <v>769</v>
      </c>
      <c r="E376" s="680">
        <v>0</v>
      </c>
      <c r="F376" s="680">
        <v>0</v>
      </c>
      <c r="G376" s="680">
        <v>659.94500000000005</v>
      </c>
      <c r="H376" s="680">
        <v>6.5994500000000009</v>
      </c>
    </row>
    <row r="377" spans="2:8" ht="20" x14ac:dyDescent="0.4">
      <c r="B377" s="6"/>
      <c r="C377" s="967"/>
      <c r="D377" s="679" t="s">
        <v>770</v>
      </c>
      <c r="E377" s="680">
        <v>1189.82</v>
      </c>
      <c r="F377" s="680">
        <v>11.898199999999999</v>
      </c>
      <c r="G377" s="680">
        <v>0</v>
      </c>
      <c r="H377" s="680">
        <v>0</v>
      </c>
    </row>
    <row r="378" spans="2:8" ht="20" x14ac:dyDescent="0.4">
      <c r="B378" s="6"/>
      <c r="C378" s="967"/>
      <c r="D378" s="679" t="s">
        <v>771</v>
      </c>
      <c r="E378" s="680">
        <v>0.38100000000000001</v>
      </c>
      <c r="F378" s="680">
        <v>3.81E-3</v>
      </c>
      <c r="G378" s="680">
        <v>458.80200000000002</v>
      </c>
      <c r="H378" s="680">
        <v>4.5880200000000002</v>
      </c>
    </row>
    <row r="379" spans="2:8" ht="20" x14ac:dyDescent="0.4">
      <c r="B379" s="6"/>
      <c r="C379" s="968"/>
      <c r="D379" s="679" t="s">
        <v>773</v>
      </c>
      <c r="E379" s="680">
        <v>788.22900000000004</v>
      </c>
      <c r="F379" s="680">
        <v>7.8822900000000002</v>
      </c>
      <c r="G379" s="680">
        <v>0</v>
      </c>
      <c r="H379" s="680">
        <v>0</v>
      </c>
    </row>
    <row r="380" spans="2:8" ht="20" x14ac:dyDescent="0.4">
      <c r="B380" s="6"/>
      <c r="C380" s="966" t="s">
        <v>2338</v>
      </c>
      <c r="D380" s="679" t="s">
        <v>777</v>
      </c>
      <c r="E380" s="680">
        <v>4.8689999999999998</v>
      </c>
      <c r="F380" s="680">
        <v>4.8689999999999997E-2</v>
      </c>
      <c r="G380" s="680">
        <v>0</v>
      </c>
      <c r="H380" s="680">
        <v>0</v>
      </c>
    </row>
    <row r="381" spans="2:8" ht="20" x14ac:dyDescent="0.4">
      <c r="B381" s="6"/>
      <c r="C381" s="967"/>
      <c r="D381" s="679" t="s">
        <v>787</v>
      </c>
      <c r="E381" s="680">
        <v>0</v>
      </c>
      <c r="F381" s="680">
        <v>0</v>
      </c>
      <c r="G381" s="680">
        <v>53.484999999999999</v>
      </c>
      <c r="H381" s="680">
        <v>0.53485000000000005</v>
      </c>
    </row>
    <row r="382" spans="2:8" ht="20" x14ac:dyDescent="0.4">
      <c r="B382" s="6"/>
      <c r="C382" s="967"/>
      <c r="D382" s="679" t="s">
        <v>780</v>
      </c>
      <c r="E382" s="680">
        <v>477.87400000000002</v>
      </c>
      <c r="F382" s="680">
        <v>4.77874</v>
      </c>
      <c r="G382" s="680">
        <v>42.905000000000001</v>
      </c>
      <c r="H382" s="680">
        <v>0.42904999999999999</v>
      </c>
    </row>
    <row r="383" spans="2:8" ht="20" x14ac:dyDescent="0.4">
      <c r="B383" s="6"/>
      <c r="C383" s="967"/>
      <c r="D383" s="679" t="s">
        <v>778</v>
      </c>
      <c r="E383" s="680">
        <v>43.234000000000002</v>
      </c>
      <c r="F383" s="680">
        <v>0.43234</v>
      </c>
      <c r="G383" s="680">
        <v>0</v>
      </c>
      <c r="H383" s="680">
        <v>0</v>
      </c>
    </row>
    <row r="384" spans="2:8" ht="20" x14ac:dyDescent="0.4">
      <c r="B384" s="6"/>
      <c r="C384" s="967"/>
      <c r="D384" s="679" t="s">
        <v>782</v>
      </c>
      <c r="E384" s="680">
        <v>44.186999999999998</v>
      </c>
      <c r="F384" s="680">
        <v>0.44186999999999999</v>
      </c>
      <c r="G384" s="680">
        <v>0</v>
      </c>
      <c r="H384" s="680">
        <v>0</v>
      </c>
    </row>
    <row r="385" spans="2:9" ht="20" x14ac:dyDescent="0.4">
      <c r="B385" s="6"/>
      <c r="C385" s="967"/>
      <c r="D385" s="679" t="s">
        <v>784</v>
      </c>
      <c r="E385" s="680">
        <v>0</v>
      </c>
      <c r="F385" s="680">
        <v>0</v>
      </c>
      <c r="G385" s="680">
        <v>12.069000000000001</v>
      </c>
      <c r="H385" s="680">
        <v>0.12069000000000001</v>
      </c>
    </row>
    <row r="386" spans="2:9" ht="20" x14ac:dyDescent="0.4">
      <c r="B386" s="6"/>
      <c r="C386" s="967"/>
      <c r="D386" s="679" t="s">
        <v>779</v>
      </c>
      <c r="E386" s="680">
        <v>11.22</v>
      </c>
      <c r="F386" s="680">
        <v>0.11220000000000001</v>
      </c>
      <c r="G386" s="680">
        <v>0</v>
      </c>
      <c r="H386" s="680">
        <v>0</v>
      </c>
    </row>
    <row r="387" spans="2:9" ht="20" x14ac:dyDescent="0.4">
      <c r="B387" s="6"/>
      <c r="C387" s="967"/>
      <c r="D387" s="679" t="s">
        <v>788</v>
      </c>
      <c r="E387" s="680">
        <v>0</v>
      </c>
      <c r="F387" s="680">
        <v>0</v>
      </c>
      <c r="G387" s="680">
        <v>548.50599999999997</v>
      </c>
      <c r="H387" s="680">
        <v>5.4850599999999998</v>
      </c>
    </row>
    <row r="388" spans="2:9" ht="20" x14ac:dyDescent="0.4">
      <c r="B388" s="6"/>
      <c r="C388" s="967"/>
      <c r="D388" s="679" t="s">
        <v>776</v>
      </c>
      <c r="E388" s="680">
        <v>68.424000000000007</v>
      </c>
      <c r="F388" s="680">
        <v>0.68424000000000007</v>
      </c>
      <c r="G388" s="680">
        <v>0</v>
      </c>
      <c r="H388" s="680">
        <v>0</v>
      </c>
    </row>
    <row r="389" spans="2:9" ht="20" x14ac:dyDescent="0.4">
      <c r="B389" s="6"/>
      <c r="C389" s="967"/>
      <c r="D389" s="679" t="s">
        <v>781</v>
      </c>
      <c r="E389" s="680">
        <v>0</v>
      </c>
      <c r="F389" s="680">
        <v>0</v>
      </c>
      <c r="G389" s="680">
        <v>24.445</v>
      </c>
      <c r="H389" s="680">
        <v>0.24445</v>
      </c>
    </row>
    <row r="390" spans="2:9" ht="20" x14ac:dyDescent="0.4">
      <c r="B390" s="6"/>
      <c r="C390" s="967"/>
      <c r="D390" s="679" t="s">
        <v>774</v>
      </c>
      <c r="E390" s="680">
        <v>0</v>
      </c>
      <c r="F390" s="680">
        <v>0</v>
      </c>
      <c r="G390" s="680">
        <v>10.616</v>
      </c>
      <c r="H390" s="680">
        <v>0.10615999999999999</v>
      </c>
    </row>
    <row r="391" spans="2:9" ht="20" x14ac:dyDescent="0.4">
      <c r="B391" s="6"/>
      <c r="C391" s="968"/>
      <c r="D391" s="679" t="s">
        <v>783</v>
      </c>
      <c r="E391" s="680">
        <v>0</v>
      </c>
      <c r="F391" s="680">
        <v>0</v>
      </c>
      <c r="G391" s="680">
        <v>0.64300000000000002</v>
      </c>
      <c r="H391" s="680">
        <v>6.43E-3</v>
      </c>
    </row>
    <row r="392" spans="2:9" ht="20" x14ac:dyDescent="0.4">
      <c r="B392" s="6"/>
      <c r="C392" s="966" t="s">
        <v>2326</v>
      </c>
      <c r="D392" s="679" t="s">
        <v>806</v>
      </c>
      <c r="E392" s="680">
        <v>76.900000000000006</v>
      </c>
      <c r="F392" s="680">
        <v>0.76900000000000002</v>
      </c>
      <c r="G392" s="680">
        <v>6452.4560000000001</v>
      </c>
      <c r="H392" s="680">
        <v>64.524560000000008</v>
      </c>
    </row>
    <row r="393" spans="2:9" ht="20" x14ac:dyDescent="0.4">
      <c r="B393" s="6"/>
      <c r="C393" s="967"/>
      <c r="D393" s="679" t="s">
        <v>807</v>
      </c>
      <c r="E393" s="680">
        <v>9215.6779999999999</v>
      </c>
      <c r="F393" s="680">
        <v>92.156779999999998</v>
      </c>
      <c r="G393" s="680">
        <v>0</v>
      </c>
      <c r="H393" s="680">
        <v>0</v>
      </c>
    </row>
    <row r="394" spans="2:9" ht="20" x14ac:dyDescent="0.4">
      <c r="B394" s="6"/>
      <c r="C394" s="968"/>
      <c r="D394" s="679" t="s">
        <v>808</v>
      </c>
      <c r="E394" s="680">
        <v>29.93</v>
      </c>
      <c r="F394" s="680">
        <v>0.29930000000000001</v>
      </c>
      <c r="G394" s="680">
        <v>6611.85</v>
      </c>
      <c r="H394" s="680">
        <v>66.118499999999997</v>
      </c>
    </row>
    <row r="395" spans="2:9" ht="20" x14ac:dyDescent="0.4">
      <c r="B395" s="6"/>
      <c r="C395" s="683" t="s">
        <v>809</v>
      </c>
      <c r="D395" s="679" t="s">
        <v>821</v>
      </c>
      <c r="E395" s="680">
        <v>0</v>
      </c>
      <c r="F395" s="680">
        <v>0</v>
      </c>
      <c r="G395" s="680">
        <v>140.17699999999999</v>
      </c>
      <c r="H395" s="680">
        <v>1.40177</v>
      </c>
    </row>
    <row r="396" spans="2:9" ht="20" x14ac:dyDescent="0.4">
      <c r="B396" s="6"/>
      <c r="C396" s="683" t="s">
        <v>2339</v>
      </c>
      <c r="D396" s="679" t="s">
        <v>2339</v>
      </c>
      <c r="E396" s="680">
        <v>1.89</v>
      </c>
      <c r="F396" s="680">
        <v>1.89E-2</v>
      </c>
      <c r="G396" s="680">
        <v>117.538</v>
      </c>
      <c r="H396" s="680">
        <v>1.1753799999999999</v>
      </c>
    </row>
    <row r="397" spans="2:9" ht="20" x14ac:dyDescent="0.4">
      <c r="B397" s="6"/>
      <c r="C397" s="681" t="s">
        <v>603</v>
      </c>
      <c r="D397" s="681"/>
      <c r="E397" s="684">
        <v>28486.139000000003</v>
      </c>
      <c r="F397" s="684">
        <v>284.86138999999997</v>
      </c>
      <c r="G397" s="684">
        <v>21249.818000000003</v>
      </c>
      <c r="H397" s="684">
        <v>212.49818000000002</v>
      </c>
    </row>
    <row r="398" spans="2:9" ht="20.149999999999999" customHeight="1" x14ac:dyDescent="0.35">
      <c r="B398" s="153"/>
      <c r="C398" s="153"/>
      <c r="D398" s="153"/>
      <c r="E398" s="153"/>
      <c r="F398" s="356"/>
      <c r="G398" s="356"/>
    </row>
    <row r="399" spans="2:9" ht="20.149999999999999" customHeight="1" x14ac:dyDescent="0.4">
      <c r="B399" s="6"/>
      <c r="C399" s="75"/>
      <c r="D399" s="75"/>
      <c r="E399" s="75"/>
    </row>
    <row r="400" spans="2:9" s="45" customFormat="1" ht="18" x14ac:dyDescent="0.4">
      <c r="B400" s="878" t="s">
        <v>836</v>
      </c>
      <c r="C400" s="878"/>
      <c r="D400" s="63"/>
      <c r="E400" s="63"/>
      <c r="F400" s="62"/>
      <c r="G400" s="62"/>
      <c r="H400" s="62"/>
      <c r="I400" s="68"/>
    </row>
    <row r="401" spans="1:9" ht="20" x14ac:dyDescent="0.4">
      <c r="A401" s="886"/>
      <c r="B401" s="6"/>
      <c r="C401" s="75"/>
      <c r="D401" s="75"/>
      <c r="E401" s="75"/>
    </row>
    <row r="402" spans="1:9" ht="16.5" customHeight="1" x14ac:dyDescent="0.35">
      <c r="A402" s="886"/>
      <c r="B402" s="879" t="s">
        <v>837</v>
      </c>
      <c r="C402" s="879"/>
      <c r="D402" s="879"/>
      <c r="E402" s="879"/>
      <c r="F402" s="879"/>
      <c r="G402" s="879"/>
      <c r="H402" s="879"/>
      <c r="I402" s="879"/>
    </row>
    <row r="403" spans="1:9" ht="20" x14ac:dyDescent="0.4">
      <c r="A403" s="886"/>
      <c r="B403" s="6"/>
      <c r="C403" s="75"/>
      <c r="D403" s="75"/>
      <c r="E403" s="75"/>
    </row>
    <row r="404" spans="1:9" x14ac:dyDescent="0.35">
      <c r="A404" s="886"/>
      <c r="B404" s="49" t="s">
        <v>270</v>
      </c>
      <c r="C404" s="881" t="s">
        <v>598</v>
      </c>
      <c r="D404" s="881"/>
      <c r="E404" s="881"/>
      <c r="F404" s="881"/>
      <c r="G404" s="881"/>
      <c r="H404" s="881"/>
      <c r="I404" s="49" t="s">
        <v>272</v>
      </c>
    </row>
    <row r="405" spans="1:9" ht="89.5" customHeight="1" x14ac:dyDescent="0.35">
      <c r="A405" s="886"/>
      <c r="B405" s="50">
        <v>2020</v>
      </c>
      <c r="C405" s="887" t="s">
        <v>838</v>
      </c>
      <c r="D405" s="887"/>
      <c r="E405" s="887"/>
      <c r="F405" s="887"/>
      <c r="G405" s="887"/>
      <c r="H405" s="887"/>
      <c r="I405" s="55" t="s">
        <v>275</v>
      </c>
    </row>
    <row r="406" spans="1:9" ht="75.650000000000006" customHeight="1" x14ac:dyDescent="0.35">
      <c r="A406" s="886"/>
      <c r="B406" s="50">
        <v>2021</v>
      </c>
      <c r="C406" s="887" t="s">
        <v>839</v>
      </c>
      <c r="D406" s="887"/>
      <c r="E406" s="887"/>
      <c r="F406" s="887"/>
      <c r="G406" s="887"/>
      <c r="H406" s="887"/>
      <c r="I406" s="55" t="s">
        <v>318</v>
      </c>
    </row>
    <row r="407" spans="1:9" ht="87.65" customHeight="1" x14ac:dyDescent="0.35">
      <c r="A407" s="886"/>
      <c r="B407" s="50">
        <v>2022</v>
      </c>
      <c r="C407" s="887" t="s">
        <v>840</v>
      </c>
      <c r="D407" s="887"/>
      <c r="E407" s="887"/>
      <c r="F407" s="887"/>
      <c r="G407" s="887"/>
      <c r="H407" s="887"/>
      <c r="I407" s="55" t="s">
        <v>318</v>
      </c>
    </row>
    <row r="408" spans="1:9" ht="87.75" customHeight="1" x14ac:dyDescent="0.35">
      <c r="B408" s="50">
        <v>2023</v>
      </c>
      <c r="C408" s="887" t="s">
        <v>841</v>
      </c>
      <c r="D408" s="887"/>
      <c r="E408" s="887"/>
      <c r="F408" s="887"/>
      <c r="G408" s="887"/>
      <c r="H408" s="887"/>
      <c r="I408" s="451" t="s">
        <v>5</v>
      </c>
    </row>
    <row r="409" spans="1:9" ht="125.25" customHeight="1" x14ac:dyDescent="0.35">
      <c r="B409" s="50">
        <v>2024</v>
      </c>
      <c r="C409" s="887" t="s">
        <v>2048</v>
      </c>
      <c r="D409" s="887"/>
      <c r="E409" s="887"/>
      <c r="F409" s="887"/>
      <c r="G409" s="887"/>
      <c r="H409" s="887"/>
      <c r="I409" s="525" t="s">
        <v>5</v>
      </c>
    </row>
    <row r="410" spans="1:9" ht="14.5" customHeight="1" x14ac:dyDescent="0.35"/>
    <row r="411" spans="1:9" ht="14.5" customHeight="1" x14ac:dyDescent="0.4">
      <c r="B411" s="6"/>
      <c r="C411" s="75"/>
      <c r="D411" s="75"/>
      <c r="E411" s="75"/>
    </row>
    <row r="412" spans="1:9" s="45" customFormat="1" ht="18" x14ac:dyDescent="0.4">
      <c r="B412" s="878" t="s">
        <v>842</v>
      </c>
      <c r="C412" s="878"/>
      <c r="D412" s="63"/>
      <c r="E412" s="63"/>
      <c r="F412" s="62"/>
      <c r="G412" s="62"/>
      <c r="H412" s="62"/>
      <c r="I412" s="68"/>
    </row>
    <row r="413" spans="1:9" ht="20" x14ac:dyDescent="0.4">
      <c r="A413" s="886"/>
      <c r="B413" s="6"/>
      <c r="C413" s="75"/>
      <c r="D413" s="75"/>
      <c r="E413" s="75"/>
    </row>
    <row r="414" spans="1:9" ht="16.5" customHeight="1" x14ac:dyDescent="0.35">
      <c r="A414" s="886"/>
      <c r="B414" s="879" t="s">
        <v>843</v>
      </c>
      <c r="C414" s="879"/>
      <c r="D414" s="879"/>
      <c r="E414" s="879"/>
      <c r="F414" s="879"/>
      <c r="G414" s="879"/>
      <c r="H414" s="879"/>
      <c r="I414" s="879"/>
    </row>
    <row r="415" spans="1:9" ht="20" x14ac:dyDescent="0.4">
      <c r="A415" s="886"/>
      <c r="B415" s="6"/>
      <c r="C415" s="75"/>
      <c r="D415" s="75"/>
      <c r="E415" s="75"/>
    </row>
    <row r="416" spans="1:9" x14ac:dyDescent="0.35">
      <c r="A416" s="886"/>
      <c r="B416" s="881" t="s">
        <v>270</v>
      </c>
      <c r="C416" s="881" t="s">
        <v>598</v>
      </c>
      <c r="D416" s="881"/>
      <c r="E416" s="881"/>
      <c r="F416" s="881"/>
      <c r="G416" s="881"/>
      <c r="H416" s="881"/>
      <c r="I416" s="881" t="s">
        <v>272</v>
      </c>
    </row>
    <row r="417" spans="1:9" ht="20.149999999999999" customHeight="1" x14ac:dyDescent="0.35">
      <c r="A417" s="886"/>
      <c r="B417" s="881"/>
      <c r="C417" s="881" t="s">
        <v>844</v>
      </c>
      <c r="D417" s="881"/>
      <c r="E417" s="881"/>
      <c r="F417" s="881"/>
      <c r="G417" s="881"/>
      <c r="H417" s="881"/>
      <c r="I417" s="881"/>
    </row>
    <row r="418" spans="1:9" ht="40" customHeight="1" x14ac:dyDescent="0.35">
      <c r="A418" s="886"/>
      <c r="B418" s="881"/>
      <c r="C418" s="51" t="s">
        <v>845</v>
      </c>
      <c r="D418" s="51" t="s">
        <v>846</v>
      </c>
      <c r="E418" s="51" t="s">
        <v>847</v>
      </c>
      <c r="F418" s="51" t="s">
        <v>848</v>
      </c>
      <c r="G418" s="51" t="s">
        <v>849</v>
      </c>
      <c r="H418" s="51" t="s">
        <v>850</v>
      </c>
      <c r="I418" s="881"/>
    </row>
    <row r="419" spans="1:9" ht="45" customHeight="1" x14ac:dyDescent="0.35">
      <c r="A419" s="886"/>
      <c r="B419" s="50">
        <v>2020</v>
      </c>
      <c r="C419" s="537" t="s">
        <v>851</v>
      </c>
      <c r="D419" s="537" t="s">
        <v>852</v>
      </c>
      <c r="E419" s="537">
        <v>220.00000000000003</v>
      </c>
      <c r="F419" s="537">
        <v>360</v>
      </c>
      <c r="G419" s="537">
        <v>1520</v>
      </c>
      <c r="H419" s="537" t="s">
        <v>853</v>
      </c>
      <c r="I419" s="55" t="s">
        <v>275</v>
      </c>
    </row>
    <row r="420" spans="1:9" ht="61.5" customHeight="1" x14ac:dyDescent="0.35">
      <c r="A420" s="886"/>
      <c r="B420" s="50">
        <v>2021</v>
      </c>
      <c r="C420" s="537" t="s">
        <v>854</v>
      </c>
      <c r="D420" s="537" t="s">
        <v>855</v>
      </c>
      <c r="E420" s="537">
        <v>210</v>
      </c>
      <c r="F420" s="537">
        <v>350</v>
      </c>
      <c r="G420" s="537">
        <v>1410</v>
      </c>
      <c r="H420" s="537" t="s">
        <v>856</v>
      </c>
      <c r="I420" s="55" t="s">
        <v>318</v>
      </c>
    </row>
    <row r="421" spans="1:9" ht="58.5" customHeight="1" x14ac:dyDescent="0.35">
      <c r="A421" s="886"/>
      <c r="B421" s="50">
        <v>2022</v>
      </c>
      <c r="C421" s="537" t="s">
        <v>857</v>
      </c>
      <c r="D421" s="537" t="s">
        <v>857</v>
      </c>
      <c r="E421" s="537">
        <v>0</v>
      </c>
      <c r="F421" s="537">
        <v>222.00000000000003</v>
      </c>
      <c r="G421" s="537">
        <v>782</v>
      </c>
      <c r="H421" s="537" t="s">
        <v>858</v>
      </c>
      <c r="I421" s="55" t="s">
        <v>318</v>
      </c>
    </row>
    <row r="422" spans="1:9" ht="55.5" customHeight="1" x14ac:dyDescent="0.35">
      <c r="A422" s="886"/>
      <c r="B422" s="50">
        <v>2023</v>
      </c>
      <c r="C422" s="537" t="s">
        <v>859</v>
      </c>
      <c r="D422" s="537">
        <v>816</v>
      </c>
      <c r="E422" s="537">
        <v>284</v>
      </c>
      <c r="F422" s="537">
        <v>155</v>
      </c>
      <c r="G422" s="537">
        <v>913</v>
      </c>
      <c r="H422" s="537" t="s">
        <v>860</v>
      </c>
      <c r="I422" s="55" t="s">
        <v>318</v>
      </c>
    </row>
    <row r="423" spans="1:9" ht="55.5" customHeight="1" x14ac:dyDescent="0.35">
      <c r="A423" s="82"/>
      <c r="B423" s="50">
        <v>2024</v>
      </c>
      <c r="C423" s="623">
        <v>759.28400000000011</v>
      </c>
      <c r="D423" s="623">
        <v>625.95100000000002</v>
      </c>
      <c r="E423" s="623">
        <v>361.73300000000006</v>
      </c>
      <c r="F423" s="623">
        <v>466.86799999999999</v>
      </c>
      <c r="G423" s="623">
        <v>209.94900000000004</v>
      </c>
      <c r="H423" s="623">
        <v>965032.07900000014</v>
      </c>
      <c r="I423" s="55"/>
    </row>
    <row r="424" spans="1:9" ht="20" x14ac:dyDescent="0.4">
      <c r="B424" s="6"/>
      <c r="C424" s="294"/>
      <c r="D424" s="294"/>
      <c r="E424" s="294"/>
      <c r="F424" s="294"/>
      <c r="G424" s="294"/>
      <c r="H424" s="294"/>
    </row>
    <row r="425" spans="1:9" x14ac:dyDescent="0.35">
      <c r="B425" s="881" t="s">
        <v>270</v>
      </c>
      <c r="C425" s="881" t="s">
        <v>598</v>
      </c>
      <c r="D425" s="881"/>
      <c r="E425" s="881"/>
      <c r="F425" s="881"/>
      <c r="G425" s="881"/>
      <c r="H425" s="881"/>
      <c r="I425" s="881" t="s">
        <v>272</v>
      </c>
    </row>
    <row r="426" spans="1:9" ht="20.149999999999999" customHeight="1" x14ac:dyDescent="0.35">
      <c r="B426" s="881"/>
      <c r="C426" s="881" t="s">
        <v>861</v>
      </c>
      <c r="D426" s="881"/>
      <c r="E426" s="881"/>
      <c r="F426" s="881"/>
      <c r="G426" s="881"/>
      <c r="H426" s="881"/>
      <c r="I426" s="881"/>
    </row>
    <row r="427" spans="1:9" ht="40" customHeight="1" x14ac:dyDescent="0.35">
      <c r="B427" s="881"/>
      <c r="C427" s="51" t="s">
        <v>845</v>
      </c>
      <c r="D427" s="51" t="s">
        <v>846</v>
      </c>
      <c r="E427" s="51" t="s">
        <v>847</v>
      </c>
      <c r="F427" s="51" t="s">
        <v>848</v>
      </c>
      <c r="G427" s="51" t="s">
        <v>849</v>
      </c>
      <c r="H427" s="51" t="s">
        <v>850</v>
      </c>
      <c r="I427" s="881"/>
    </row>
    <row r="428" spans="1:9" ht="45" customHeight="1" x14ac:dyDescent="0.35">
      <c r="B428" s="50">
        <v>2020</v>
      </c>
      <c r="C428" s="537" t="s">
        <v>863</v>
      </c>
      <c r="D428" s="537" t="s">
        <v>864</v>
      </c>
      <c r="E428" s="537" t="s">
        <v>865</v>
      </c>
      <c r="F428" s="537" t="s">
        <v>866</v>
      </c>
      <c r="G428" s="537" t="s">
        <v>867</v>
      </c>
      <c r="H428" s="537" t="s">
        <v>868</v>
      </c>
      <c r="I428" s="55" t="s">
        <v>275</v>
      </c>
    </row>
    <row r="429" spans="1:9" ht="52.5" customHeight="1" x14ac:dyDescent="0.35">
      <c r="B429" s="50">
        <v>2021</v>
      </c>
      <c r="C429" s="537" t="s">
        <v>869</v>
      </c>
      <c r="D429" s="537" t="s">
        <v>870</v>
      </c>
      <c r="E429" s="537" t="s">
        <v>871</v>
      </c>
      <c r="F429" s="537" t="s">
        <v>872</v>
      </c>
      <c r="G429" s="537" t="s">
        <v>873</v>
      </c>
      <c r="H429" s="537" t="s">
        <v>874</v>
      </c>
      <c r="I429" s="55" t="s">
        <v>318</v>
      </c>
    </row>
    <row r="430" spans="1:9" ht="66.650000000000006" customHeight="1" x14ac:dyDescent="0.35">
      <c r="B430" s="50">
        <v>2022</v>
      </c>
      <c r="C430" s="537" t="s">
        <v>875</v>
      </c>
      <c r="D430" s="537" t="s">
        <v>875</v>
      </c>
      <c r="E430" s="537" t="s">
        <v>876</v>
      </c>
      <c r="F430" s="537" t="s">
        <v>865</v>
      </c>
      <c r="G430" s="537" t="s">
        <v>877</v>
      </c>
      <c r="H430" s="537" t="s">
        <v>878</v>
      </c>
      <c r="I430" s="55" t="s">
        <v>318</v>
      </c>
    </row>
    <row r="431" spans="1:9" ht="45" customHeight="1" x14ac:dyDescent="0.35">
      <c r="B431" s="50">
        <v>2023</v>
      </c>
      <c r="C431" s="537" t="s">
        <v>875</v>
      </c>
      <c r="D431" s="537" t="s">
        <v>879</v>
      </c>
      <c r="E431" s="537" t="s">
        <v>880</v>
      </c>
      <c r="F431" s="537" t="s">
        <v>881</v>
      </c>
      <c r="G431" s="537" t="s">
        <v>882</v>
      </c>
      <c r="H431" s="536" t="s">
        <v>883</v>
      </c>
      <c r="I431" s="55" t="s">
        <v>318</v>
      </c>
    </row>
    <row r="432" spans="1:9" ht="45" customHeight="1" x14ac:dyDescent="0.35">
      <c r="B432" s="50">
        <v>2024</v>
      </c>
      <c r="C432" s="622">
        <v>7.5928400000000007</v>
      </c>
      <c r="D432" s="622">
        <v>6.2595100000000006</v>
      </c>
      <c r="E432" s="622">
        <v>3.6173300000000004</v>
      </c>
      <c r="F432" s="622">
        <v>4.6686800000000002</v>
      </c>
      <c r="G432" s="622">
        <v>2.0994900000000003</v>
      </c>
      <c r="H432" s="624">
        <v>9650.3207900000016</v>
      </c>
      <c r="I432" s="55"/>
    </row>
    <row r="433" spans="2:9" ht="20.149999999999999" customHeight="1" x14ac:dyDescent="0.35">
      <c r="B433" s="50"/>
      <c r="C433" s="75"/>
      <c r="D433" s="79"/>
      <c r="E433" s="79"/>
      <c r="F433" s="79"/>
      <c r="G433" s="79"/>
      <c r="H433" s="53"/>
    </row>
    <row r="434" spans="2:9" ht="20.149999999999999" customHeight="1" x14ac:dyDescent="0.35">
      <c r="B434" s="50"/>
      <c r="C434" s="75"/>
      <c r="D434" s="79"/>
      <c r="E434" s="79"/>
      <c r="F434" s="79"/>
      <c r="G434" s="79"/>
      <c r="H434" s="53"/>
    </row>
    <row r="435" spans="2:9" ht="24.65" customHeight="1" x14ac:dyDescent="0.35">
      <c r="B435" s="963" t="s">
        <v>850</v>
      </c>
      <c r="C435" s="963"/>
      <c r="D435" s="155" t="s">
        <v>251</v>
      </c>
      <c r="E435" s="155" t="s">
        <v>884</v>
      </c>
      <c r="F435" s="155" t="s">
        <v>885</v>
      </c>
      <c r="G435" s="157" t="s">
        <v>886</v>
      </c>
      <c r="H435" s="157" t="s">
        <v>887</v>
      </c>
      <c r="I435"/>
    </row>
    <row r="436" spans="2:9" ht="20.149999999999999" customHeight="1" x14ac:dyDescent="0.35">
      <c r="B436" s="964" t="s">
        <v>603</v>
      </c>
      <c r="C436" s="965"/>
      <c r="D436" s="965"/>
      <c r="E436" s="965"/>
      <c r="F436" s="965"/>
      <c r="G436" s="538" t="s">
        <v>2347</v>
      </c>
      <c r="H436" s="538" t="s">
        <v>2348</v>
      </c>
      <c r="I436"/>
    </row>
    <row r="437" spans="2:9" ht="44.5" customHeight="1" x14ac:dyDescent="0.35">
      <c r="B437" s="959" t="s">
        <v>888</v>
      </c>
      <c r="C437" s="959"/>
      <c r="D437" s="156" t="s">
        <v>889</v>
      </c>
      <c r="E437" s="192" t="s">
        <v>890</v>
      </c>
      <c r="F437" s="192" t="s">
        <v>891</v>
      </c>
      <c r="G437" s="539" t="s">
        <v>892</v>
      </c>
      <c r="H437" s="539" t="s">
        <v>893</v>
      </c>
      <c r="I437"/>
    </row>
    <row r="438" spans="2:9" ht="44.5" customHeight="1" x14ac:dyDescent="0.35">
      <c r="B438" s="959" t="s">
        <v>894</v>
      </c>
      <c r="C438" s="959"/>
      <c r="D438" s="156" t="s">
        <v>889</v>
      </c>
      <c r="E438" s="154" t="s">
        <v>890</v>
      </c>
      <c r="F438" s="192" t="s">
        <v>891</v>
      </c>
      <c r="G438" s="539" t="s">
        <v>895</v>
      </c>
      <c r="H438" s="540" t="s">
        <v>896</v>
      </c>
      <c r="I438"/>
    </row>
    <row r="439" spans="2:9" ht="44.5" customHeight="1" x14ac:dyDescent="0.35">
      <c r="B439" s="959" t="s">
        <v>897</v>
      </c>
      <c r="C439" s="959"/>
      <c r="D439" s="156" t="s">
        <v>889</v>
      </c>
      <c r="E439" s="154" t="s">
        <v>890</v>
      </c>
      <c r="F439" s="192" t="s">
        <v>891</v>
      </c>
      <c r="G439" s="539" t="s">
        <v>898</v>
      </c>
      <c r="H439" s="540" t="s">
        <v>899</v>
      </c>
      <c r="I439"/>
    </row>
    <row r="440" spans="2:9" ht="44.5" customHeight="1" x14ac:dyDescent="0.35">
      <c r="B440" s="959" t="s">
        <v>900</v>
      </c>
      <c r="C440" s="959"/>
      <c r="D440" s="156" t="s">
        <v>889</v>
      </c>
      <c r="E440" s="154" t="s">
        <v>890</v>
      </c>
      <c r="F440" s="192" t="s">
        <v>891</v>
      </c>
      <c r="G440" s="539" t="s">
        <v>901</v>
      </c>
      <c r="H440" s="540" t="s">
        <v>902</v>
      </c>
      <c r="I440"/>
    </row>
    <row r="441" spans="2:9" ht="44.5" customHeight="1" x14ac:dyDescent="0.35">
      <c r="B441" s="959" t="s">
        <v>903</v>
      </c>
      <c r="C441" s="959"/>
      <c r="D441" s="156" t="s">
        <v>889</v>
      </c>
      <c r="E441" s="154" t="s">
        <v>890</v>
      </c>
      <c r="F441" s="192" t="s">
        <v>891</v>
      </c>
      <c r="G441" s="539" t="s">
        <v>904</v>
      </c>
      <c r="H441" s="540" t="s">
        <v>905</v>
      </c>
      <c r="I441"/>
    </row>
    <row r="442" spans="2:9" ht="44.5" customHeight="1" x14ac:dyDescent="0.35">
      <c r="B442" s="959" t="s">
        <v>906</v>
      </c>
      <c r="C442" s="959"/>
      <c r="D442" s="156" t="s">
        <v>889</v>
      </c>
      <c r="E442" s="154" t="s">
        <v>890</v>
      </c>
      <c r="F442" s="192" t="s">
        <v>891</v>
      </c>
      <c r="G442" s="539" t="s">
        <v>907</v>
      </c>
      <c r="H442" s="540" t="s">
        <v>908</v>
      </c>
      <c r="I442"/>
    </row>
    <row r="443" spans="2:9" ht="44.5" customHeight="1" x14ac:dyDescent="0.35">
      <c r="B443" s="960" t="s">
        <v>2341</v>
      </c>
      <c r="C443" s="961"/>
      <c r="D443" s="156" t="s">
        <v>889</v>
      </c>
      <c r="E443" s="154" t="s">
        <v>890</v>
      </c>
      <c r="F443" s="192" t="s">
        <v>927</v>
      </c>
      <c r="G443" s="539" t="s">
        <v>2342</v>
      </c>
      <c r="H443" s="540" t="s">
        <v>2343</v>
      </c>
      <c r="I443"/>
    </row>
    <row r="444" spans="2:9" ht="44.5" customHeight="1" x14ac:dyDescent="0.35">
      <c r="B444" s="959" t="s">
        <v>925</v>
      </c>
      <c r="C444" s="959"/>
      <c r="D444" s="156" t="s">
        <v>926</v>
      </c>
      <c r="E444" s="154" t="s">
        <v>890</v>
      </c>
      <c r="F444" s="154" t="s">
        <v>927</v>
      </c>
      <c r="G444" s="539" t="s">
        <v>928</v>
      </c>
      <c r="H444" s="540" t="s">
        <v>929</v>
      </c>
      <c r="I444"/>
    </row>
    <row r="445" spans="2:9" ht="44.5" customHeight="1" x14ac:dyDescent="0.35">
      <c r="B445" s="959" t="s">
        <v>914</v>
      </c>
      <c r="C445" s="959"/>
      <c r="D445" s="156" t="s">
        <v>915</v>
      </c>
      <c r="E445" s="154" t="s">
        <v>910</v>
      </c>
      <c r="F445" s="154" t="s">
        <v>916</v>
      </c>
      <c r="G445" s="539" t="s">
        <v>917</v>
      </c>
      <c r="H445" s="540" t="s">
        <v>918</v>
      </c>
      <c r="I445"/>
    </row>
    <row r="446" spans="2:9" ht="44.5" customHeight="1" x14ac:dyDescent="0.35">
      <c r="B446" s="959" t="s">
        <v>919</v>
      </c>
      <c r="C446" s="959"/>
      <c r="D446" s="156" t="s">
        <v>915</v>
      </c>
      <c r="E446" s="154" t="s">
        <v>910</v>
      </c>
      <c r="F446" s="154" t="s">
        <v>916</v>
      </c>
      <c r="G446" s="539" t="s">
        <v>920</v>
      </c>
      <c r="H446" s="540" t="s">
        <v>921</v>
      </c>
      <c r="I446"/>
    </row>
    <row r="447" spans="2:9" ht="44.5" customHeight="1" x14ac:dyDescent="0.35">
      <c r="B447" s="959" t="s">
        <v>922</v>
      </c>
      <c r="C447" s="959"/>
      <c r="D447" s="156" t="s">
        <v>915</v>
      </c>
      <c r="E447" s="154" t="s">
        <v>910</v>
      </c>
      <c r="F447" s="192" t="s">
        <v>891</v>
      </c>
      <c r="G447" s="539" t="s">
        <v>923</v>
      </c>
      <c r="H447" s="540" t="s">
        <v>924</v>
      </c>
      <c r="I447"/>
    </row>
    <row r="448" spans="2:9" ht="28" customHeight="1" x14ac:dyDescent="0.35">
      <c r="B448" s="959" t="s">
        <v>930</v>
      </c>
      <c r="C448" s="959"/>
      <c r="D448" s="156" t="s">
        <v>915</v>
      </c>
      <c r="E448" s="154" t="s">
        <v>910</v>
      </c>
      <c r="F448" s="154" t="s">
        <v>927</v>
      </c>
      <c r="G448" s="539">
        <v>30</v>
      </c>
      <c r="H448" s="540" t="s">
        <v>931</v>
      </c>
      <c r="I448"/>
    </row>
    <row r="449" spans="1:9" ht="28" customHeight="1" x14ac:dyDescent="0.35">
      <c r="B449" s="959" t="s">
        <v>932</v>
      </c>
      <c r="C449" s="959"/>
      <c r="D449" s="156" t="s">
        <v>915</v>
      </c>
      <c r="E449" s="154" t="s">
        <v>910</v>
      </c>
      <c r="F449" s="154" t="s">
        <v>927</v>
      </c>
      <c r="G449" s="539" t="s">
        <v>933</v>
      </c>
      <c r="H449" s="540" t="s">
        <v>934</v>
      </c>
      <c r="I449"/>
    </row>
    <row r="450" spans="1:9" ht="28" customHeight="1" x14ac:dyDescent="0.35">
      <c r="B450" s="959" t="s">
        <v>935</v>
      </c>
      <c r="C450" s="959"/>
      <c r="D450" s="156" t="s">
        <v>915</v>
      </c>
      <c r="E450" s="154" t="s">
        <v>910</v>
      </c>
      <c r="F450" s="192" t="s">
        <v>891</v>
      </c>
      <c r="G450" s="539" t="s">
        <v>936</v>
      </c>
      <c r="H450" s="540" t="s">
        <v>937</v>
      </c>
      <c r="I450"/>
    </row>
    <row r="451" spans="1:9" ht="28" customHeight="1" x14ac:dyDescent="0.35">
      <c r="B451" s="959" t="s">
        <v>944</v>
      </c>
      <c r="C451" s="959"/>
      <c r="D451" s="156" t="s">
        <v>915</v>
      </c>
      <c r="E451" s="154" t="s">
        <v>910</v>
      </c>
      <c r="F451" s="192" t="s">
        <v>891</v>
      </c>
      <c r="G451" s="539" t="s">
        <v>945</v>
      </c>
      <c r="H451" s="540" t="s">
        <v>946</v>
      </c>
      <c r="I451"/>
    </row>
    <row r="452" spans="1:9" ht="28" customHeight="1" x14ac:dyDescent="0.35">
      <c r="B452" s="959" t="s">
        <v>2340</v>
      </c>
      <c r="C452" s="959"/>
      <c r="D452" s="156" t="s">
        <v>909</v>
      </c>
      <c r="E452" s="154" t="s">
        <v>910</v>
      </c>
      <c r="F452" s="154" t="s">
        <v>911</v>
      </c>
      <c r="G452" s="539" t="s">
        <v>912</v>
      </c>
      <c r="H452" s="540" t="s">
        <v>913</v>
      </c>
      <c r="I452"/>
    </row>
    <row r="453" spans="1:9" ht="28" customHeight="1" x14ac:dyDescent="0.35">
      <c r="B453" s="959" t="s">
        <v>947</v>
      </c>
      <c r="C453" s="959"/>
      <c r="D453" s="156" t="s">
        <v>909</v>
      </c>
      <c r="E453" s="154" t="s">
        <v>910</v>
      </c>
      <c r="F453" s="192" t="s">
        <v>891</v>
      </c>
      <c r="G453" s="539" t="s">
        <v>948</v>
      </c>
      <c r="H453" s="540" t="s">
        <v>949</v>
      </c>
      <c r="I453"/>
    </row>
    <row r="454" spans="1:9" ht="28" customHeight="1" x14ac:dyDescent="0.35">
      <c r="B454" s="960" t="s">
        <v>2346</v>
      </c>
      <c r="C454" s="961"/>
      <c r="D454" s="156" t="s">
        <v>909</v>
      </c>
      <c r="E454" s="154" t="s">
        <v>910</v>
      </c>
      <c r="F454" s="154" t="s">
        <v>927</v>
      </c>
      <c r="G454" s="539" t="s">
        <v>2344</v>
      </c>
      <c r="H454" s="685" t="s">
        <v>2345</v>
      </c>
      <c r="I454"/>
    </row>
    <row r="455" spans="1:9" ht="28" customHeight="1" x14ac:dyDescent="0.35">
      <c r="B455" s="959" t="s">
        <v>939</v>
      </c>
      <c r="C455" s="959"/>
      <c r="D455" s="156" t="s">
        <v>938</v>
      </c>
      <c r="E455" s="154" t="s">
        <v>910</v>
      </c>
      <c r="F455" s="154" t="s">
        <v>927</v>
      </c>
      <c r="G455" s="539">
        <v>330</v>
      </c>
      <c r="H455" s="540" t="s">
        <v>940</v>
      </c>
      <c r="I455"/>
    </row>
    <row r="456" spans="1:9" ht="43.5" customHeight="1" x14ac:dyDescent="0.35">
      <c r="B456" s="959" t="s">
        <v>950</v>
      </c>
      <c r="C456" s="959"/>
      <c r="D456" s="156" t="s">
        <v>938</v>
      </c>
      <c r="E456" s="154" t="s">
        <v>910</v>
      </c>
      <c r="F456" s="192" t="s">
        <v>891</v>
      </c>
      <c r="G456" s="539" t="s">
        <v>951</v>
      </c>
      <c r="H456" s="540" t="s">
        <v>952</v>
      </c>
      <c r="I456"/>
    </row>
    <row r="457" spans="1:9" ht="28" customHeight="1" x14ac:dyDescent="0.35">
      <c r="B457" s="959" t="s">
        <v>941</v>
      </c>
      <c r="C457" s="959"/>
      <c r="D457" s="156" t="s">
        <v>365</v>
      </c>
      <c r="E457" s="154" t="s">
        <v>942</v>
      </c>
      <c r="F457" s="154" t="s">
        <v>927</v>
      </c>
      <c r="G457" s="539">
        <v>289</v>
      </c>
      <c r="H457" s="540" t="s">
        <v>943</v>
      </c>
      <c r="I457"/>
    </row>
    <row r="458" spans="1:9" ht="59.5" customHeight="1" x14ac:dyDescent="0.35">
      <c r="B458" s="962" t="s">
        <v>953</v>
      </c>
      <c r="C458" s="962"/>
      <c r="D458" s="962"/>
      <c r="E458" s="962"/>
      <c r="F458" s="962"/>
      <c r="G458" s="962"/>
      <c r="H458" s="962"/>
      <c r="I458" s="53"/>
    </row>
    <row r="459" spans="1:9" ht="14.5" customHeight="1" x14ac:dyDescent="0.35">
      <c r="B459" s="50"/>
      <c r="C459" s="75"/>
      <c r="D459" s="79"/>
      <c r="E459" s="79"/>
      <c r="F459" s="79"/>
      <c r="G459" s="79"/>
      <c r="H459" s="53"/>
    </row>
    <row r="460" spans="1:9" ht="14.5" customHeight="1" x14ac:dyDescent="0.35">
      <c r="B460" s="50"/>
      <c r="C460" s="75"/>
      <c r="D460" s="79"/>
      <c r="E460" s="79"/>
      <c r="F460" s="79"/>
      <c r="G460" s="79"/>
      <c r="H460" s="53"/>
    </row>
    <row r="461" spans="1:9" s="45" customFormat="1" ht="18" x14ac:dyDescent="0.4">
      <c r="B461" s="878" t="s">
        <v>954</v>
      </c>
      <c r="C461" s="878"/>
      <c r="D461" s="63"/>
      <c r="E461" s="63"/>
      <c r="F461" s="62"/>
      <c r="G461" s="62"/>
      <c r="H461" s="62"/>
      <c r="I461" s="68"/>
    </row>
    <row r="462" spans="1:9" ht="20" x14ac:dyDescent="0.4">
      <c r="A462" s="886"/>
      <c r="B462" s="6"/>
      <c r="C462" s="75"/>
      <c r="D462" s="75"/>
      <c r="E462" s="75"/>
    </row>
    <row r="463" spans="1:9" ht="16.5" customHeight="1" x14ac:dyDescent="0.35">
      <c r="A463" s="886"/>
      <c r="B463" s="879" t="s">
        <v>955</v>
      </c>
      <c r="C463" s="879"/>
      <c r="D463" s="879"/>
      <c r="E463" s="879"/>
      <c r="F463" s="879"/>
      <c r="G463" s="879"/>
      <c r="H463" s="879"/>
      <c r="I463" s="879"/>
    </row>
    <row r="464" spans="1:9" ht="20" x14ac:dyDescent="0.4">
      <c r="A464" s="886"/>
      <c r="B464" s="6"/>
      <c r="C464" s="75"/>
      <c r="D464" s="64"/>
      <c r="E464" s="75"/>
    </row>
    <row r="465" spans="1:16" ht="16" customHeight="1" x14ac:dyDescent="0.35">
      <c r="A465" s="886"/>
      <c r="B465" s="881" t="s">
        <v>270</v>
      </c>
      <c r="C465" s="881" t="s">
        <v>598</v>
      </c>
      <c r="D465" s="881"/>
      <c r="E465" s="881"/>
      <c r="F465" s="881"/>
      <c r="G465" s="881"/>
      <c r="H465" s="881"/>
      <c r="I465" s="881"/>
      <c r="J465" s="881" t="s">
        <v>272</v>
      </c>
      <c r="K465" s="881"/>
    </row>
    <row r="466" spans="1:16" ht="20.149999999999999" customHeight="1" x14ac:dyDescent="0.35">
      <c r="A466" s="886"/>
      <c r="B466" s="881"/>
      <c r="C466" s="881" t="s">
        <v>956</v>
      </c>
      <c r="D466" s="881"/>
      <c r="E466" s="881"/>
      <c r="F466" s="881"/>
      <c r="G466" s="881"/>
      <c r="H466" s="881"/>
      <c r="I466" s="881"/>
      <c r="J466" s="881"/>
      <c r="K466" s="881"/>
    </row>
    <row r="467" spans="1:16" ht="37" customHeight="1" x14ac:dyDescent="0.35">
      <c r="A467" s="886"/>
      <c r="B467" s="881"/>
      <c r="C467" s="60" t="s">
        <v>960</v>
      </c>
      <c r="D467" s="60" t="s">
        <v>957</v>
      </c>
      <c r="E467" s="60" t="s">
        <v>961</v>
      </c>
      <c r="F467" s="60" t="s">
        <v>958</v>
      </c>
      <c r="G467" s="60" t="s">
        <v>962</v>
      </c>
      <c r="H467" s="60" t="s">
        <v>963</v>
      </c>
      <c r="I467" s="60" t="s">
        <v>964</v>
      </c>
      <c r="J467" s="881"/>
      <c r="K467" s="881"/>
    </row>
    <row r="468" spans="1:16" ht="40" customHeight="1" x14ac:dyDescent="0.35">
      <c r="A468" s="886"/>
      <c r="B468" s="50">
        <v>2020</v>
      </c>
      <c r="C468" s="537">
        <v>635</v>
      </c>
      <c r="D468" s="537">
        <v>60</v>
      </c>
      <c r="E468" s="537">
        <v>41</v>
      </c>
      <c r="F468" s="537">
        <v>28</v>
      </c>
      <c r="G468" s="537">
        <v>6</v>
      </c>
      <c r="H468" s="537">
        <v>1</v>
      </c>
      <c r="I468" s="537">
        <v>49</v>
      </c>
      <c r="J468" s="982" t="s">
        <v>275</v>
      </c>
      <c r="K468" s="982"/>
      <c r="L468" s="78"/>
      <c r="M468" s="78"/>
      <c r="N468" s="78"/>
      <c r="O468" s="78"/>
      <c r="P468" s="78"/>
    </row>
    <row r="469" spans="1:16" ht="62.5" customHeight="1" x14ac:dyDescent="0.35">
      <c r="A469" s="886"/>
      <c r="B469" s="50">
        <v>2021</v>
      </c>
      <c r="C469" s="537">
        <v>1198</v>
      </c>
      <c r="D469" s="537">
        <v>60</v>
      </c>
      <c r="E469" s="537">
        <v>42</v>
      </c>
      <c r="F469" s="537">
        <v>26</v>
      </c>
      <c r="G469" s="537">
        <v>7</v>
      </c>
      <c r="H469" s="537">
        <v>1</v>
      </c>
      <c r="I469" s="537">
        <v>29</v>
      </c>
      <c r="J469" s="877" t="s">
        <v>318</v>
      </c>
      <c r="K469" s="877"/>
      <c r="L469" s="78"/>
      <c r="M469" s="78"/>
      <c r="N469" s="78"/>
      <c r="O469" s="78"/>
      <c r="P469" s="78"/>
    </row>
    <row r="470" spans="1:16" ht="49" customHeight="1" x14ac:dyDescent="0.35">
      <c r="A470" s="886"/>
      <c r="B470" s="50">
        <v>2022</v>
      </c>
      <c r="C470" s="537">
        <v>523</v>
      </c>
      <c r="D470" s="537">
        <v>53</v>
      </c>
      <c r="E470" s="537">
        <v>36</v>
      </c>
      <c r="F470" s="537">
        <v>20</v>
      </c>
      <c r="G470" s="537">
        <v>5</v>
      </c>
      <c r="H470" s="537">
        <v>0</v>
      </c>
      <c r="I470" s="537">
        <v>26</v>
      </c>
      <c r="J470" s="982" t="s">
        <v>318</v>
      </c>
      <c r="K470" s="982"/>
      <c r="L470" s="78"/>
      <c r="M470" s="78"/>
      <c r="N470" s="78"/>
      <c r="O470" s="78"/>
      <c r="P470" s="78"/>
    </row>
    <row r="471" spans="1:16" ht="40" customHeight="1" x14ac:dyDescent="0.35">
      <c r="A471" s="886"/>
      <c r="B471" s="50">
        <v>2023</v>
      </c>
      <c r="C471" s="537">
        <v>2323</v>
      </c>
      <c r="D471" s="537">
        <v>75</v>
      </c>
      <c r="E471" s="537">
        <v>79</v>
      </c>
      <c r="F471" s="537">
        <v>59</v>
      </c>
      <c r="G471" s="537">
        <v>13</v>
      </c>
      <c r="H471" s="537">
        <v>0</v>
      </c>
      <c r="I471" s="537">
        <v>41</v>
      </c>
      <c r="J471" s="900" t="s">
        <v>5</v>
      </c>
      <c r="K471" s="901"/>
    </row>
    <row r="472" spans="1:16" ht="40" customHeight="1" x14ac:dyDescent="0.35">
      <c r="A472" s="886"/>
      <c r="B472" s="50">
        <v>2023</v>
      </c>
      <c r="C472" s="71">
        <v>446</v>
      </c>
      <c r="D472" s="71">
        <v>58</v>
      </c>
      <c r="E472" s="71">
        <v>29</v>
      </c>
      <c r="F472" s="71">
        <v>32</v>
      </c>
      <c r="G472" s="71">
        <v>6</v>
      </c>
      <c r="H472" s="71">
        <v>0</v>
      </c>
      <c r="I472" s="71">
        <v>10</v>
      </c>
      <c r="J472" s="900" t="s">
        <v>5</v>
      </c>
      <c r="K472" s="901"/>
    </row>
    <row r="473" spans="1:16" ht="20.149999999999999" customHeight="1" x14ac:dyDescent="0.35">
      <c r="A473" s="886"/>
      <c r="B473" s="903"/>
      <c r="C473" s="903"/>
      <c r="D473" s="71"/>
      <c r="E473" s="71"/>
      <c r="F473" s="71"/>
      <c r="G473" s="71"/>
      <c r="H473" s="71"/>
    </row>
    <row r="474" spans="1:16" ht="16" customHeight="1" x14ac:dyDescent="0.35">
      <c r="B474" s="881" t="s">
        <v>270</v>
      </c>
      <c r="C474" s="881" t="s">
        <v>598</v>
      </c>
      <c r="D474" s="881"/>
      <c r="E474" s="881"/>
      <c r="F474" s="881"/>
      <c r="G474" s="881"/>
      <c r="H474" s="881"/>
      <c r="I474" s="881"/>
      <c r="J474" s="881" t="s">
        <v>272</v>
      </c>
      <c r="K474" s="881"/>
    </row>
    <row r="475" spans="1:16" ht="20.149999999999999" customHeight="1" x14ac:dyDescent="0.35">
      <c r="B475" s="881"/>
      <c r="C475" s="881" t="s">
        <v>959</v>
      </c>
      <c r="D475" s="881"/>
      <c r="E475" s="881"/>
      <c r="F475" s="881"/>
      <c r="G475" s="881"/>
      <c r="H475" s="881"/>
      <c r="I475" s="881"/>
      <c r="J475" s="881"/>
      <c r="K475" s="881"/>
    </row>
    <row r="476" spans="1:16" ht="28" x14ac:dyDescent="0.35">
      <c r="B476" s="881"/>
      <c r="C476" s="60" t="s">
        <v>960</v>
      </c>
      <c r="D476" s="60" t="s">
        <v>957</v>
      </c>
      <c r="E476" s="60" t="s">
        <v>961</v>
      </c>
      <c r="F476" s="60" t="s">
        <v>958</v>
      </c>
      <c r="G476" s="60" t="s">
        <v>962</v>
      </c>
      <c r="H476" s="60" t="s">
        <v>963</v>
      </c>
      <c r="I476" s="60" t="s">
        <v>964</v>
      </c>
      <c r="J476" s="881"/>
      <c r="K476" s="881"/>
    </row>
    <row r="477" spans="1:16" ht="40" customHeight="1" x14ac:dyDescent="0.35">
      <c r="B477" s="50">
        <v>2020</v>
      </c>
      <c r="C477" s="537">
        <v>0</v>
      </c>
      <c r="D477" s="537">
        <v>73</v>
      </c>
      <c r="E477" s="537">
        <v>0</v>
      </c>
      <c r="F477" s="537">
        <v>57</v>
      </c>
      <c r="G477" s="537">
        <v>12</v>
      </c>
      <c r="H477" s="537">
        <v>0</v>
      </c>
      <c r="I477" s="537">
        <v>2</v>
      </c>
      <c r="J477" s="982" t="s">
        <v>275</v>
      </c>
      <c r="K477" s="982"/>
    </row>
    <row r="478" spans="1:16" ht="51.65" customHeight="1" x14ac:dyDescent="0.35">
      <c r="B478" s="50">
        <v>2021</v>
      </c>
      <c r="C478" s="537">
        <v>0</v>
      </c>
      <c r="D478" s="537">
        <v>59</v>
      </c>
      <c r="E478" s="537">
        <v>0</v>
      </c>
      <c r="F478" s="537">
        <v>46</v>
      </c>
      <c r="G478" s="537">
        <v>8</v>
      </c>
      <c r="H478" s="537">
        <v>0</v>
      </c>
      <c r="I478" s="537">
        <v>4</v>
      </c>
      <c r="J478" s="877" t="s">
        <v>318</v>
      </c>
      <c r="K478" s="877"/>
    </row>
    <row r="479" spans="1:16" ht="47.15" customHeight="1" x14ac:dyDescent="0.35">
      <c r="B479" s="50">
        <v>2022</v>
      </c>
      <c r="C479" s="537">
        <v>0</v>
      </c>
      <c r="D479" s="537">
        <v>63</v>
      </c>
      <c r="E479" s="537">
        <v>0</v>
      </c>
      <c r="F479" s="537">
        <v>40</v>
      </c>
      <c r="G479" s="537">
        <v>8</v>
      </c>
      <c r="H479" s="537">
        <v>0</v>
      </c>
      <c r="I479" s="537">
        <v>3</v>
      </c>
      <c r="J479" s="982" t="s">
        <v>318</v>
      </c>
      <c r="K479" s="982"/>
    </row>
    <row r="480" spans="1:16" ht="40" customHeight="1" x14ac:dyDescent="0.35">
      <c r="B480" s="50">
        <v>2023</v>
      </c>
      <c r="C480" s="537">
        <v>0</v>
      </c>
      <c r="D480" s="537">
        <v>64</v>
      </c>
      <c r="E480" s="537">
        <v>0</v>
      </c>
      <c r="F480" s="537">
        <v>46</v>
      </c>
      <c r="G480" s="537">
        <v>11</v>
      </c>
      <c r="H480" s="537">
        <v>0</v>
      </c>
      <c r="I480" s="537">
        <v>0</v>
      </c>
      <c r="J480" s="900" t="s">
        <v>5</v>
      </c>
      <c r="K480" s="901"/>
    </row>
    <row r="481" spans="1:11" ht="40" customHeight="1" x14ac:dyDescent="0.35">
      <c r="B481" s="50">
        <v>2024</v>
      </c>
      <c r="C481" s="71">
        <v>0</v>
      </c>
      <c r="D481" s="71">
        <v>74</v>
      </c>
      <c r="E481" s="71">
        <v>0</v>
      </c>
      <c r="F481" s="71">
        <v>48</v>
      </c>
      <c r="G481" s="71">
        <v>9</v>
      </c>
      <c r="H481" s="71">
        <v>0</v>
      </c>
      <c r="I481" s="71">
        <v>0</v>
      </c>
      <c r="J481" s="900" t="s">
        <v>5</v>
      </c>
      <c r="K481" s="901"/>
    </row>
    <row r="482" spans="1:11" ht="20.149999999999999" customHeight="1" x14ac:dyDescent="0.35">
      <c r="C482"/>
      <c r="D482"/>
      <c r="E482"/>
      <c r="F482"/>
      <c r="G482"/>
      <c r="H482"/>
      <c r="I482"/>
    </row>
    <row r="483" spans="1:11" ht="20.149999999999999" customHeight="1" x14ac:dyDescent="0.35">
      <c r="C483"/>
      <c r="D483"/>
      <c r="E483"/>
      <c r="F483"/>
      <c r="G483"/>
      <c r="H483"/>
      <c r="I483"/>
    </row>
    <row r="484" spans="1:11" s="45" customFormat="1" ht="18" x14ac:dyDescent="0.4">
      <c r="B484" s="878" t="s">
        <v>965</v>
      </c>
      <c r="C484" s="878"/>
      <c r="D484" s="878"/>
      <c r="E484" s="63"/>
      <c r="F484" s="62"/>
      <c r="G484" s="62"/>
      <c r="H484" s="62"/>
      <c r="I484" s="68"/>
    </row>
    <row r="485" spans="1:11" ht="20.149999999999999" customHeight="1" x14ac:dyDescent="0.4">
      <c r="A485" s="886"/>
      <c r="B485" s="6"/>
      <c r="C485" s="75"/>
      <c r="D485" s="75"/>
      <c r="E485" s="75"/>
    </row>
    <row r="486" spans="1:11" ht="16.5" customHeight="1" x14ac:dyDescent="0.35">
      <c r="A486" s="886"/>
      <c r="B486" s="879" t="s">
        <v>966</v>
      </c>
      <c r="C486" s="879"/>
      <c r="D486" s="879"/>
      <c r="E486" s="879"/>
      <c r="F486" s="879"/>
      <c r="G486" s="879"/>
      <c r="H486" s="879"/>
      <c r="I486" s="879"/>
    </row>
    <row r="487" spans="1:11" ht="16.5" customHeight="1" x14ac:dyDescent="0.35">
      <c r="A487" s="886"/>
      <c r="B487" s="58"/>
      <c r="C487" s="57"/>
      <c r="D487" s="57"/>
      <c r="E487" s="57"/>
      <c r="F487" s="57"/>
      <c r="G487" s="57"/>
      <c r="H487" s="57"/>
      <c r="I487" s="57"/>
    </row>
    <row r="488" spans="1:11" ht="16.5" customHeight="1" x14ac:dyDescent="0.35">
      <c r="A488" s="886"/>
      <c r="B488" s="879" t="s">
        <v>967</v>
      </c>
      <c r="C488" s="879"/>
      <c r="D488" s="879"/>
      <c r="E488" s="879"/>
      <c r="F488" s="879"/>
      <c r="G488" s="879"/>
      <c r="H488" s="879"/>
      <c r="I488" s="879"/>
    </row>
    <row r="489" spans="1:11" ht="16.5" customHeight="1" x14ac:dyDescent="0.35">
      <c r="A489" s="886"/>
      <c r="B489" s="58"/>
      <c r="C489" s="57"/>
      <c r="D489" s="57"/>
      <c r="E489" s="57"/>
      <c r="F489" s="57"/>
      <c r="G489" s="57"/>
      <c r="H489" s="57"/>
      <c r="I489" s="57"/>
    </row>
    <row r="490" spans="1:11" ht="18" customHeight="1" x14ac:dyDescent="0.35">
      <c r="A490" s="886"/>
      <c r="B490" s="881" t="s">
        <v>270</v>
      </c>
      <c r="C490" s="881" t="s">
        <v>598</v>
      </c>
      <c r="D490" s="881"/>
      <c r="E490" s="881"/>
      <c r="F490" s="881"/>
      <c r="G490" s="881"/>
      <c r="H490" s="881"/>
      <c r="I490" s="881" t="s">
        <v>272</v>
      </c>
    </row>
    <row r="491" spans="1:11" ht="18" customHeight="1" x14ac:dyDescent="0.35">
      <c r="A491" s="886"/>
      <c r="B491" s="881"/>
      <c r="C491" s="881" t="s">
        <v>968</v>
      </c>
      <c r="D491" s="881"/>
      <c r="E491" s="881"/>
      <c r="F491" s="881"/>
      <c r="G491" s="881"/>
      <c r="H491" s="881"/>
      <c r="I491" s="881"/>
    </row>
    <row r="492" spans="1:11" ht="18" customHeight="1" x14ac:dyDescent="0.35">
      <c r="A492" s="886"/>
      <c r="B492" s="881"/>
      <c r="C492" s="953" t="s">
        <v>969</v>
      </c>
      <c r="D492" s="953"/>
      <c r="E492" s="953" t="s">
        <v>970</v>
      </c>
      <c r="F492" s="953"/>
      <c r="G492" s="953" t="s">
        <v>971</v>
      </c>
      <c r="H492" s="953"/>
      <c r="I492" s="881"/>
    </row>
    <row r="493" spans="1:11" ht="40" customHeight="1" x14ac:dyDescent="0.35">
      <c r="A493" s="886"/>
      <c r="B493" s="50">
        <v>2020</v>
      </c>
      <c r="C493" s="901" t="s">
        <v>972</v>
      </c>
      <c r="D493" s="901"/>
      <c r="E493" s="901" t="s">
        <v>973</v>
      </c>
      <c r="F493" s="901"/>
      <c r="G493" s="901" t="s">
        <v>974</v>
      </c>
      <c r="H493" s="901"/>
      <c r="I493" s="55" t="s">
        <v>275</v>
      </c>
    </row>
    <row r="494" spans="1:11" ht="55" customHeight="1" x14ac:dyDescent="0.35">
      <c r="A494" s="886"/>
      <c r="B494" s="50">
        <v>2021</v>
      </c>
      <c r="C494" s="901" t="s">
        <v>975</v>
      </c>
      <c r="D494" s="901"/>
      <c r="E494" s="901" t="s">
        <v>976</v>
      </c>
      <c r="F494" s="901"/>
      <c r="G494" s="901" t="s">
        <v>977</v>
      </c>
      <c r="H494" s="901"/>
      <c r="I494" s="55" t="s">
        <v>318</v>
      </c>
    </row>
    <row r="495" spans="1:11" ht="55" customHeight="1" x14ac:dyDescent="0.35">
      <c r="A495" s="886"/>
      <c r="B495" s="50">
        <v>2022</v>
      </c>
      <c r="C495" s="901" t="s">
        <v>978</v>
      </c>
      <c r="D495" s="901"/>
      <c r="E495" s="901" t="s">
        <v>979</v>
      </c>
      <c r="F495" s="901"/>
      <c r="G495" s="901" t="s">
        <v>980</v>
      </c>
      <c r="H495" s="901"/>
      <c r="I495" s="55" t="s">
        <v>318</v>
      </c>
    </row>
    <row r="496" spans="1:11" ht="55" customHeight="1" x14ac:dyDescent="0.35">
      <c r="A496" s="886"/>
      <c r="B496" s="50">
        <v>2023</v>
      </c>
      <c r="C496" s="901" t="s">
        <v>981</v>
      </c>
      <c r="D496" s="901"/>
      <c r="E496" s="901" t="s">
        <v>982</v>
      </c>
      <c r="F496" s="901"/>
      <c r="G496" s="901" t="s">
        <v>983</v>
      </c>
      <c r="H496" s="901"/>
      <c r="I496" s="55" t="s">
        <v>318</v>
      </c>
      <c r="J496" s="53"/>
    </row>
    <row r="497" spans="1:16" ht="55" customHeight="1" x14ac:dyDescent="0.35">
      <c r="A497" s="82"/>
      <c r="B497" s="50">
        <v>2024</v>
      </c>
      <c r="C497" s="71"/>
      <c r="D497" s="71"/>
      <c r="E497" s="71"/>
      <c r="F497" s="71"/>
      <c r="G497" s="71"/>
      <c r="H497" s="71"/>
      <c r="I497" s="55"/>
      <c r="J497" s="53"/>
    </row>
    <row r="498" spans="1:16" ht="94" customHeight="1" x14ac:dyDescent="0.35">
      <c r="B498" s="877" t="s">
        <v>984</v>
      </c>
      <c r="C498" s="877"/>
      <c r="D498" s="877"/>
      <c r="E498" s="877"/>
      <c r="F498" s="877"/>
      <c r="G498" s="877"/>
      <c r="H498" s="877"/>
      <c r="I498" s="877"/>
    </row>
    <row r="499" spans="1:16" x14ac:dyDescent="0.35">
      <c r="B499" s="50"/>
      <c r="C499" s="75"/>
      <c r="D499" s="75"/>
      <c r="E499" s="75"/>
    </row>
    <row r="500" spans="1:16" x14ac:dyDescent="0.35">
      <c r="B500" s="50" t="s">
        <v>279</v>
      </c>
      <c r="C500" s="524" t="s">
        <v>985</v>
      </c>
      <c r="D500" s="75"/>
      <c r="E500" s="75"/>
    </row>
    <row r="501" spans="1:16" x14ac:dyDescent="0.35">
      <c r="B501" s="50"/>
      <c r="C501" s="75"/>
      <c r="D501" s="75"/>
      <c r="E501" s="75"/>
    </row>
    <row r="502" spans="1:16" s="45" customFormat="1" ht="18" x14ac:dyDescent="0.4">
      <c r="B502" s="878" t="s">
        <v>986</v>
      </c>
      <c r="C502" s="878"/>
      <c r="D502" s="63"/>
      <c r="E502" s="63"/>
      <c r="F502" s="62"/>
      <c r="G502" s="62"/>
      <c r="H502" s="62"/>
      <c r="I502" s="68"/>
    </row>
    <row r="503" spans="1:16" ht="20.149999999999999" customHeight="1" x14ac:dyDescent="0.4">
      <c r="A503" s="886"/>
      <c r="B503" s="6"/>
      <c r="C503" s="75"/>
      <c r="D503" s="75"/>
      <c r="E503" s="75"/>
    </row>
    <row r="504" spans="1:16" ht="16.5" customHeight="1" x14ac:dyDescent="0.35">
      <c r="A504" s="886"/>
      <c r="B504" s="879" t="s">
        <v>987</v>
      </c>
      <c r="C504" s="879"/>
      <c r="D504" s="879"/>
      <c r="E504" s="879"/>
      <c r="F504" s="879"/>
      <c r="G504" s="879"/>
      <c r="H504" s="879"/>
      <c r="I504" s="879"/>
    </row>
    <row r="505" spans="1:16" ht="20.149999999999999" customHeight="1" x14ac:dyDescent="0.4">
      <c r="A505" s="886"/>
      <c r="B505" s="6"/>
      <c r="C505" s="75"/>
      <c r="D505" s="64"/>
      <c r="E505" s="75"/>
    </row>
    <row r="506" spans="1:16" ht="20.149999999999999" customHeight="1" x14ac:dyDescent="0.35">
      <c r="A506" s="886"/>
      <c r="B506" s="881" t="s">
        <v>270</v>
      </c>
      <c r="C506" s="881" t="s">
        <v>598</v>
      </c>
      <c r="D506" s="881"/>
      <c r="E506" s="881"/>
      <c r="F506" s="881"/>
      <c r="G506" s="881"/>
      <c r="H506" s="881"/>
      <c r="I506" s="881" t="s">
        <v>272</v>
      </c>
    </row>
    <row r="507" spans="1:16" ht="20.149999999999999" customHeight="1" x14ac:dyDescent="0.35">
      <c r="A507" s="886"/>
      <c r="B507" s="881"/>
      <c r="C507" s="881" t="s">
        <v>988</v>
      </c>
      <c r="D507" s="881"/>
      <c r="E507" s="881"/>
      <c r="F507" s="881"/>
      <c r="G507" s="881"/>
      <c r="H507" s="881"/>
      <c r="I507" s="881"/>
    </row>
    <row r="508" spans="1:16" ht="20.149999999999999" customHeight="1" x14ac:dyDescent="0.35">
      <c r="A508" s="886"/>
      <c r="B508" s="881"/>
      <c r="C508" s="953" t="s">
        <v>989</v>
      </c>
      <c r="D508" s="953"/>
      <c r="E508" s="953"/>
      <c r="F508" s="953" t="s">
        <v>990</v>
      </c>
      <c r="G508" s="953"/>
      <c r="H508" s="953"/>
      <c r="I508" s="881"/>
    </row>
    <row r="509" spans="1:16" ht="40" customHeight="1" x14ac:dyDescent="0.35">
      <c r="A509" s="886"/>
      <c r="B509" s="50">
        <v>2020</v>
      </c>
      <c r="C509" s="901" t="s">
        <v>992</v>
      </c>
      <c r="D509" s="901"/>
      <c r="E509" s="901"/>
      <c r="F509" s="901" t="s">
        <v>991</v>
      </c>
      <c r="G509" s="901"/>
      <c r="H509" s="901"/>
      <c r="I509" s="55" t="s">
        <v>275</v>
      </c>
      <c r="K509" s="877"/>
      <c r="L509" s="877"/>
      <c r="M509" s="877"/>
      <c r="N509" s="877"/>
      <c r="O509" s="877"/>
      <c r="P509" s="877"/>
    </row>
    <row r="510" spans="1:16" ht="55" customHeight="1" x14ac:dyDescent="0.35">
      <c r="A510" s="886"/>
      <c r="B510" s="50">
        <v>2021</v>
      </c>
      <c r="C510" s="901" t="s">
        <v>993</v>
      </c>
      <c r="D510" s="901"/>
      <c r="E510" s="901"/>
      <c r="F510" s="901" t="s">
        <v>994</v>
      </c>
      <c r="G510" s="901"/>
      <c r="H510" s="901"/>
      <c r="I510" s="55" t="s">
        <v>318</v>
      </c>
      <c r="K510" s="877"/>
      <c r="L510" s="877"/>
      <c r="M510" s="877"/>
      <c r="N510" s="877"/>
      <c r="O510" s="877"/>
      <c r="P510" s="877"/>
    </row>
    <row r="511" spans="1:16" ht="59.15" customHeight="1" x14ac:dyDescent="0.35">
      <c r="A511" s="886"/>
      <c r="B511" s="50">
        <v>2022</v>
      </c>
      <c r="C511" s="901" t="s">
        <v>995</v>
      </c>
      <c r="D511" s="901"/>
      <c r="E511" s="901"/>
      <c r="F511" s="901" t="s">
        <v>994</v>
      </c>
      <c r="G511" s="901"/>
      <c r="H511" s="901"/>
      <c r="I511" s="55" t="s">
        <v>318</v>
      </c>
      <c r="K511" s="877"/>
      <c r="L511" s="877"/>
      <c r="M511" s="877"/>
      <c r="N511" s="877"/>
      <c r="O511" s="877"/>
      <c r="P511" s="877"/>
    </row>
    <row r="512" spans="1:16" ht="63.65" customHeight="1" x14ac:dyDescent="0.35">
      <c r="A512" s="886"/>
      <c r="B512" s="50">
        <v>2023</v>
      </c>
      <c r="C512" s="901" t="s">
        <v>995</v>
      </c>
      <c r="D512" s="901"/>
      <c r="E512" s="901"/>
      <c r="F512" s="901" t="s">
        <v>994</v>
      </c>
      <c r="G512" s="901"/>
      <c r="H512" s="901"/>
      <c r="I512" s="55" t="s">
        <v>318</v>
      </c>
    </row>
    <row r="513" spans="1:11" ht="63.65" customHeight="1" x14ac:dyDescent="0.35">
      <c r="A513" s="886"/>
      <c r="B513" s="50">
        <v>2024</v>
      </c>
      <c r="C513" s="71"/>
      <c r="D513" s="71"/>
      <c r="E513" s="71"/>
      <c r="F513" s="71"/>
      <c r="G513" s="71"/>
      <c r="H513" s="71"/>
      <c r="I513" s="55"/>
    </row>
    <row r="514" spans="1:11" ht="53.5" customHeight="1" x14ac:dyDescent="0.35">
      <c r="A514" s="886"/>
      <c r="B514" s="877" t="s">
        <v>996</v>
      </c>
      <c r="C514" s="877"/>
      <c r="D514" s="877"/>
      <c r="E514" s="877"/>
      <c r="F514" s="877"/>
      <c r="G514" s="877"/>
      <c r="H514" s="877"/>
      <c r="I514" s="877"/>
    </row>
    <row r="515" spans="1:11" ht="20.149999999999999" customHeight="1" x14ac:dyDescent="0.35">
      <c r="B515" s="180"/>
      <c r="C515" s="180"/>
      <c r="D515" s="180"/>
      <c r="E515" s="180"/>
      <c r="F515" s="180"/>
      <c r="G515" s="180"/>
      <c r="H515" s="180"/>
      <c r="I515" s="180"/>
    </row>
    <row r="516" spans="1:11" ht="20.149999999999999" customHeight="1" x14ac:dyDescent="0.35">
      <c r="B516" s="180"/>
      <c r="C516" s="180"/>
      <c r="D516" s="180"/>
      <c r="E516" s="180"/>
      <c r="F516" s="180"/>
      <c r="G516" s="180"/>
      <c r="H516" s="180"/>
      <c r="I516" s="180"/>
    </row>
    <row r="517" spans="1:11" s="45" customFormat="1" ht="18" x14ac:dyDescent="0.4">
      <c r="B517" s="878" t="s">
        <v>997</v>
      </c>
      <c r="C517" s="878"/>
      <c r="D517" s="63"/>
      <c r="E517" s="63"/>
      <c r="F517" s="62"/>
      <c r="G517" s="62"/>
      <c r="H517" s="62"/>
      <c r="I517" s="68"/>
    </row>
    <row r="518" spans="1:11" ht="20" x14ac:dyDescent="0.4">
      <c r="A518" s="886"/>
      <c r="B518" s="6"/>
      <c r="C518" s="75"/>
      <c r="D518" s="75"/>
      <c r="E518" s="75"/>
      <c r="K518" s="64"/>
    </row>
    <row r="519" spans="1:11" ht="16.5" customHeight="1" x14ac:dyDescent="0.35">
      <c r="A519" s="886"/>
      <c r="B519" s="879" t="s">
        <v>998</v>
      </c>
      <c r="C519" s="879"/>
      <c r="D519" s="879"/>
      <c r="E519" s="879"/>
      <c r="F519" s="879"/>
      <c r="G519" s="879"/>
      <c r="H519" s="879"/>
      <c r="I519" s="879"/>
    </row>
    <row r="520" spans="1:11" ht="20" x14ac:dyDescent="0.4">
      <c r="A520" s="886"/>
      <c r="B520" s="6"/>
      <c r="C520" s="75"/>
      <c r="E520" s="75"/>
    </row>
    <row r="521" spans="1:11" ht="18" customHeight="1" x14ac:dyDescent="0.35">
      <c r="A521" s="886"/>
      <c r="B521" s="881" t="s">
        <v>270</v>
      </c>
      <c r="C521" s="881" t="s">
        <v>598</v>
      </c>
      <c r="D521" s="881"/>
      <c r="E521" s="881"/>
      <c r="F521" s="881"/>
      <c r="G521" s="881"/>
      <c r="H521" s="881"/>
      <c r="I521" s="881" t="s">
        <v>272</v>
      </c>
    </row>
    <row r="522" spans="1:11" ht="37.5" customHeight="1" x14ac:dyDescent="0.35">
      <c r="A522" s="886"/>
      <c r="B522" s="881"/>
      <c r="C522" s="928" t="s">
        <v>999</v>
      </c>
      <c r="D522" s="928"/>
      <c r="E522" s="928"/>
      <c r="F522" s="953" t="s">
        <v>970</v>
      </c>
      <c r="G522" s="953"/>
      <c r="H522" s="953"/>
      <c r="I522" s="881"/>
    </row>
    <row r="523" spans="1:11" ht="45" customHeight="1" x14ac:dyDescent="0.35">
      <c r="A523" s="886"/>
      <c r="B523" s="50">
        <v>2020</v>
      </c>
      <c r="C523" s="901" t="s">
        <v>1000</v>
      </c>
      <c r="D523" s="901"/>
      <c r="E523" s="901"/>
      <c r="F523" s="901" t="s">
        <v>1001</v>
      </c>
      <c r="G523" s="901"/>
      <c r="H523" s="901"/>
      <c r="I523" s="55" t="s">
        <v>275</v>
      </c>
      <c r="K523" s="53"/>
    </row>
    <row r="524" spans="1:11" ht="61.5" customHeight="1" x14ac:dyDescent="0.35">
      <c r="A524" s="886"/>
      <c r="B524" s="50">
        <v>2021</v>
      </c>
      <c r="C524" s="901" t="s">
        <v>1002</v>
      </c>
      <c r="D524" s="901"/>
      <c r="E524" s="901"/>
      <c r="F524" s="901" t="s">
        <v>1003</v>
      </c>
      <c r="G524" s="901"/>
      <c r="H524" s="901"/>
      <c r="I524" s="55" t="s">
        <v>318</v>
      </c>
      <c r="K524" s="53"/>
    </row>
    <row r="525" spans="1:11" ht="60" customHeight="1" x14ac:dyDescent="0.35">
      <c r="A525" s="886"/>
      <c r="B525" s="50">
        <v>2022</v>
      </c>
      <c r="C525" s="901" t="s">
        <v>1004</v>
      </c>
      <c r="D525" s="901"/>
      <c r="E525" s="901"/>
      <c r="F525" s="901" t="s">
        <v>1005</v>
      </c>
      <c r="G525" s="901"/>
      <c r="H525" s="901"/>
      <c r="I525" s="55" t="s">
        <v>318</v>
      </c>
      <c r="K525" s="53"/>
    </row>
    <row r="526" spans="1:11" ht="60" customHeight="1" x14ac:dyDescent="0.35">
      <c r="A526" s="886"/>
      <c r="B526" s="50">
        <v>2023</v>
      </c>
      <c r="C526" s="901" t="s">
        <v>1006</v>
      </c>
      <c r="D526" s="901"/>
      <c r="E526" s="901"/>
      <c r="F526" s="901" t="s">
        <v>1007</v>
      </c>
      <c r="G526" s="901"/>
      <c r="H526" s="901"/>
      <c r="I526" s="55" t="s">
        <v>318</v>
      </c>
    </row>
    <row r="527" spans="1:11" ht="60" customHeight="1" x14ac:dyDescent="0.35">
      <c r="A527" s="886"/>
      <c r="B527" s="50">
        <v>2024</v>
      </c>
      <c r="C527" s="71"/>
      <c r="D527" s="71"/>
      <c r="E527" s="71"/>
      <c r="F527" s="71"/>
      <c r="G527" s="71"/>
      <c r="H527" s="71"/>
      <c r="I527" s="55"/>
    </row>
    <row r="528" spans="1:11" ht="74.150000000000006" customHeight="1" x14ac:dyDescent="0.35">
      <c r="A528" s="886"/>
      <c r="B528" s="877" t="s">
        <v>1008</v>
      </c>
      <c r="C528" s="877"/>
      <c r="D528" s="877"/>
      <c r="E528" s="877"/>
      <c r="F528" s="877"/>
      <c r="G528" s="877"/>
      <c r="H528" s="877"/>
      <c r="I528" s="877"/>
    </row>
    <row r="529" spans="1:11" ht="20.149999999999999" customHeight="1" x14ac:dyDescent="0.35">
      <c r="B529" s="70"/>
      <c r="C529" s="70"/>
      <c r="D529" s="70"/>
      <c r="E529" s="70"/>
      <c r="F529" s="70"/>
      <c r="G529" s="70"/>
      <c r="H529" s="70"/>
      <c r="I529" s="70"/>
    </row>
    <row r="530" spans="1:11" ht="20.149999999999999" customHeight="1" x14ac:dyDescent="0.35">
      <c r="B530" s="70"/>
      <c r="C530" s="70"/>
      <c r="D530" s="70"/>
      <c r="E530" s="70"/>
      <c r="F530" s="70"/>
      <c r="G530" s="70"/>
      <c r="H530" s="70"/>
      <c r="I530" s="70"/>
    </row>
    <row r="531" spans="1:11" s="45" customFormat="1" ht="18" x14ac:dyDescent="0.4">
      <c r="B531" s="878" t="s">
        <v>1009</v>
      </c>
      <c r="C531" s="878"/>
      <c r="D531" s="63"/>
      <c r="E531" s="63"/>
      <c r="F531" s="62"/>
      <c r="G531" s="62"/>
      <c r="H531" s="62"/>
      <c r="I531" s="68"/>
    </row>
    <row r="532" spans="1:11" ht="20.149999999999999" customHeight="1" x14ac:dyDescent="0.4">
      <c r="A532" s="886"/>
      <c r="B532" s="6"/>
      <c r="C532" s="75"/>
      <c r="D532" s="75"/>
      <c r="E532" s="75"/>
    </row>
    <row r="533" spans="1:11" ht="16.5" customHeight="1" x14ac:dyDescent="0.35">
      <c r="A533" s="886"/>
      <c r="B533" s="879" t="s">
        <v>1010</v>
      </c>
      <c r="C533" s="879"/>
      <c r="D533" s="879"/>
      <c r="E533" s="879"/>
      <c r="F533" s="879"/>
      <c r="G533" s="879"/>
      <c r="H533" s="879"/>
      <c r="I533" s="879"/>
    </row>
    <row r="534" spans="1:11" ht="20.149999999999999" customHeight="1" x14ac:dyDescent="0.4">
      <c r="A534" s="886"/>
      <c r="B534" s="6"/>
      <c r="C534" s="75"/>
      <c r="D534" s="64"/>
      <c r="E534" s="75"/>
    </row>
    <row r="535" spans="1:11" x14ac:dyDescent="0.35">
      <c r="A535" s="886"/>
      <c r="B535" s="49" t="s">
        <v>270</v>
      </c>
      <c r="C535" s="881" t="s">
        <v>598</v>
      </c>
      <c r="D535" s="881"/>
      <c r="E535" s="881"/>
      <c r="F535" s="881"/>
      <c r="G535" s="881"/>
      <c r="H535" s="881"/>
      <c r="I535" s="49" t="s">
        <v>272</v>
      </c>
    </row>
    <row r="536" spans="1:11" ht="40" customHeight="1" x14ac:dyDescent="0.35">
      <c r="A536" s="886"/>
      <c r="B536" s="50">
        <v>2020</v>
      </c>
      <c r="C536" s="877" t="s">
        <v>1011</v>
      </c>
      <c r="D536" s="877"/>
      <c r="E536" s="877"/>
      <c r="F536" s="877"/>
      <c r="G536" s="877"/>
      <c r="H536" s="877"/>
      <c r="I536" s="55" t="s">
        <v>275</v>
      </c>
    </row>
    <row r="537" spans="1:11" ht="55" customHeight="1" x14ac:dyDescent="0.35">
      <c r="A537" s="886"/>
      <c r="B537" s="50">
        <v>2021</v>
      </c>
      <c r="C537" s="877" t="s">
        <v>1011</v>
      </c>
      <c r="D537" s="877"/>
      <c r="E537" s="877"/>
      <c r="F537" s="877"/>
      <c r="G537" s="877"/>
      <c r="H537" s="877"/>
      <c r="I537" s="55" t="s">
        <v>318</v>
      </c>
    </row>
    <row r="538" spans="1:11" ht="55" customHeight="1" x14ac:dyDescent="0.35">
      <c r="A538" s="886"/>
      <c r="B538" s="50">
        <v>2022</v>
      </c>
      <c r="C538" s="877" t="s">
        <v>1012</v>
      </c>
      <c r="D538" s="877"/>
      <c r="E538" s="877"/>
      <c r="F538" s="877"/>
      <c r="G538" s="877"/>
      <c r="H538" s="877"/>
      <c r="I538" s="55" t="s">
        <v>318</v>
      </c>
    </row>
    <row r="539" spans="1:11" ht="56.5" customHeight="1" x14ac:dyDescent="0.35">
      <c r="A539" s="886"/>
      <c r="B539" s="50">
        <v>2023</v>
      </c>
      <c r="C539" s="877" t="s">
        <v>1959</v>
      </c>
      <c r="D539" s="877"/>
      <c r="E539" s="877"/>
      <c r="F539" s="877"/>
      <c r="G539" s="877"/>
      <c r="H539" s="877"/>
      <c r="I539" s="55" t="s">
        <v>318</v>
      </c>
    </row>
    <row r="540" spans="1:11" ht="56.5" customHeight="1" x14ac:dyDescent="0.35">
      <c r="A540" s="886"/>
      <c r="B540" s="50">
        <v>2024</v>
      </c>
      <c r="C540" s="153"/>
      <c r="D540" s="153"/>
      <c r="E540" s="153"/>
      <c r="F540" s="153"/>
      <c r="G540" s="153"/>
      <c r="H540" s="153"/>
      <c r="I540" s="55"/>
    </row>
    <row r="541" spans="1:11" ht="51" customHeight="1" x14ac:dyDescent="0.35">
      <c r="A541" s="886"/>
      <c r="B541" s="877" t="s">
        <v>1013</v>
      </c>
      <c r="C541" s="877"/>
      <c r="D541" s="877"/>
      <c r="E541" s="877"/>
      <c r="F541" s="877"/>
      <c r="G541" s="877"/>
      <c r="H541" s="877"/>
      <c r="I541" s="877"/>
      <c r="K541" s="69"/>
    </row>
    <row r="542" spans="1:11" ht="20.149999999999999" customHeight="1" x14ac:dyDescent="0.4">
      <c r="B542" s="293"/>
      <c r="C542" s="295"/>
      <c r="D542" s="295"/>
      <c r="E542" s="295"/>
      <c r="F542" s="294"/>
      <c r="G542" s="294"/>
      <c r="H542" s="294"/>
      <c r="I542" s="352"/>
    </row>
    <row r="543" spans="1:11" ht="20.149999999999999" customHeight="1" x14ac:dyDescent="0.4">
      <c r="B543" s="6"/>
      <c r="C543" s="75"/>
      <c r="D543" s="75"/>
      <c r="E543" s="75"/>
    </row>
    <row r="544" spans="1:11" s="45" customFormat="1" ht="18" x14ac:dyDescent="0.4">
      <c r="B544" s="878" t="s">
        <v>1014</v>
      </c>
      <c r="C544" s="878"/>
      <c r="D544" s="63"/>
      <c r="E544" s="63"/>
      <c r="F544" s="62"/>
      <c r="G544" s="62"/>
      <c r="H544" s="62"/>
      <c r="I544" s="68"/>
    </row>
    <row r="545" spans="1:9" ht="20.149999999999999" customHeight="1" x14ac:dyDescent="0.4">
      <c r="A545" s="886"/>
      <c r="B545" s="6"/>
      <c r="C545" s="75"/>
      <c r="D545" s="75"/>
      <c r="E545" s="75"/>
    </row>
    <row r="546" spans="1:9" ht="16.5" customHeight="1" x14ac:dyDescent="0.35">
      <c r="A546" s="886"/>
      <c r="B546" s="879" t="s">
        <v>1015</v>
      </c>
      <c r="C546" s="879"/>
      <c r="D546" s="879"/>
      <c r="E546" s="879"/>
      <c r="F546" s="879"/>
      <c r="G546" s="879"/>
      <c r="H546" s="879"/>
      <c r="I546" s="879"/>
    </row>
    <row r="547" spans="1:9" ht="20.149999999999999" customHeight="1" x14ac:dyDescent="0.4">
      <c r="A547" s="886"/>
      <c r="B547" s="6"/>
      <c r="C547" s="75"/>
      <c r="D547" s="64"/>
      <c r="E547" s="75"/>
    </row>
    <row r="548" spans="1:9" x14ac:dyDescent="0.35">
      <c r="A548" s="886"/>
      <c r="B548" s="49" t="s">
        <v>270</v>
      </c>
      <c r="C548" s="881" t="s">
        <v>598</v>
      </c>
      <c r="D548" s="881"/>
      <c r="E548" s="881"/>
      <c r="F548" s="881"/>
      <c r="G548" s="881"/>
      <c r="H548" s="881"/>
      <c r="I548" s="49" t="s">
        <v>272</v>
      </c>
    </row>
    <row r="549" spans="1:9" ht="40" customHeight="1" x14ac:dyDescent="0.35">
      <c r="A549" s="886"/>
      <c r="B549" s="50">
        <v>2020</v>
      </c>
      <c r="C549" s="877" t="s">
        <v>1961</v>
      </c>
      <c r="D549" s="877"/>
      <c r="E549" s="877"/>
      <c r="F549" s="877"/>
      <c r="G549" s="877"/>
      <c r="H549" s="877"/>
      <c r="I549" s="55" t="s">
        <v>275</v>
      </c>
    </row>
    <row r="550" spans="1:9" ht="55" customHeight="1" x14ac:dyDescent="0.35">
      <c r="A550" s="886"/>
      <c r="B550" s="50">
        <v>2021</v>
      </c>
      <c r="C550" s="877" t="s">
        <v>1960</v>
      </c>
      <c r="D550" s="877"/>
      <c r="E550" s="877"/>
      <c r="F550" s="877"/>
      <c r="G550" s="877"/>
      <c r="H550" s="877"/>
      <c r="I550" s="55" t="s">
        <v>318</v>
      </c>
    </row>
    <row r="551" spans="1:9" ht="55" customHeight="1" x14ac:dyDescent="0.35">
      <c r="A551" s="886"/>
      <c r="B551" s="50">
        <v>2022</v>
      </c>
      <c r="C551" s="877" t="s">
        <v>1016</v>
      </c>
      <c r="D551" s="877"/>
      <c r="E551" s="877"/>
      <c r="F551" s="877"/>
      <c r="G551" s="877"/>
      <c r="H551" s="877"/>
      <c r="I551" s="55" t="s">
        <v>318</v>
      </c>
    </row>
    <row r="552" spans="1:9" ht="43.5" customHeight="1" x14ac:dyDescent="0.35">
      <c r="A552" s="886"/>
      <c r="B552" s="50">
        <v>2023</v>
      </c>
      <c r="C552" s="877" t="s">
        <v>1017</v>
      </c>
      <c r="D552" s="877"/>
      <c r="E552" s="877"/>
      <c r="F552" s="877"/>
      <c r="G552" s="877"/>
      <c r="H552" s="877"/>
      <c r="I552" s="55" t="s">
        <v>318</v>
      </c>
    </row>
    <row r="553" spans="1:9" ht="43.5" customHeight="1" x14ac:dyDescent="0.35">
      <c r="A553" s="886"/>
      <c r="B553" s="50">
        <v>2024</v>
      </c>
      <c r="C553" s="153"/>
      <c r="D553" s="153"/>
      <c r="E553" s="153"/>
      <c r="F553" s="153"/>
      <c r="G553" s="153"/>
      <c r="H553" s="153"/>
      <c r="I553" s="55"/>
    </row>
    <row r="554" spans="1:9" ht="43.5" customHeight="1" x14ac:dyDescent="0.35">
      <c r="A554" s="886"/>
      <c r="B554" s="877" t="s">
        <v>1018</v>
      </c>
      <c r="C554" s="877"/>
      <c r="D554" s="877"/>
      <c r="E554" s="877"/>
      <c r="F554" s="877"/>
      <c r="G554" s="877"/>
      <c r="H554" s="877"/>
      <c r="I554" s="877"/>
    </row>
    <row r="555" spans="1:9" ht="20.149999999999999" customHeight="1" x14ac:dyDescent="0.4">
      <c r="B555" s="6"/>
      <c r="C555" s="75"/>
      <c r="D555" s="75"/>
      <c r="E555" s="75"/>
    </row>
    <row r="556" spans="1:9" ht="20.149999999999999" customHeight="1" x14ac:dyDescent="0.35">
      <c r="B556" s="50" t="s">
        <v>279</v>
      </c>
      <c r="C556" s="502" t="s">
        <v>985</v>
      </c>
      <c r="D556" s="75"/>
      <c r="E556" s="75"/>
    </row>
    <row r="557" spans="1:9" ht="20.149999999999999" customHeight="1" x14ac:dyDescent="0.4">
      <c r="B557" s="6"/>
      <c r="C557" s="75"/>
      <c r="D557" s="75"/>
      <c r="E557" s="75"/>
    </row>
    <row r="558" spans="1:9" s="45" customFormat="1" ht="18" x14ac:dyDescent="0.4">
      <c r="B558" s="878" t="s">
        <v>1019</v>
      </c>
      <c r="C558" s="878"/>
      <c r="D558" s="63"/>
      <c r="E558" s="63"/>
      <c r="F558" s="62"/>
      <c r="G558" s="62"/>
      <c r="H558" s="62"/>
      <c r="I558" s="68"/>
    </row>
    <row r="559" spans="1:9" ht="20.149999999999999" customHeight="1" x14ac:dyDescent="0.4">
      <c r="A559" s="886"/>
      <c r="B559" s="6"/>
      <c r="C559" s="75"/>
      <c r="D559" s="75"/>
      <c r="E559" s="75"/>
    </row>
    <row r="560" spans="1:9" ht="16.5" customHeight="1" x14ac:dyDescent="0.35">
      <c r="A560" s="886"/>
      <c r="B560" s="879" t="s">
        <v>1020</v>
      </c>
      <c r="C560" s="879"/>
      <c r="D560" s="879"/>
      <c r="E560" s="879"/>
      <c r="F560" s="879"/>
      <c r="G560" s="879"/>
      <c r="H560" s="879"/>
      <c r="I560" s="879"/>
    </row>
    <row r="561" spans="1:9" ht="20.149999999999999" customHeight="1" x14ac:dyDescent="0.4">
      <c r="A561" s="886"/>
      <c r="B561" s="6"/>
      <c r="C561" s="75"/>
      <c r="D561" s="64"/>
      <c r="E561" s="75"/>
    </row>
    <row r="562" spans="1:9" x14ac:dyDescent="0.35">
      <c r="A562" s="886"/>
      <c r="B562" s="49" t="s">
        <v>270</v>
      </c>
      <c r="C562" s="881" t="s">
        <v>598</v>
      </c>
      <c r="D562" s="881"/>
      <c r="E562" s="881"/>
      <c r="F562" s="881"/>
      <c r="G562" s="881"/>
      <c r="H562" s="881"/>
      <c r="I562" s="49" t="s">
        <v>272</v>
      </c>
    </row>
    <row r="563" spans="1:9" ht="40" customHeight="1" x14ac:dyDescent="0.35">
      <c r="A563" s="886"/>
      <c r="B563" s="50">
        <v>2020</v>
      </c>
      <c r="C563" s="877" t="s">
        <v>1021</v>
      </c>
      <c r="D563" s="877"/>
      <c r="E563" s="877"/>
      <c r="F563" s="877"/>
      <c r="G563" s="877"/>
      <c r="H563" s="877"/>
      <c r="I563" s="55" t="s">
        <v>275</v>
      </c>
    </row>
    <row r="564" spans="1:9" ht="40" customHeight="1" x14ac:dyDescent="0.35">
      <c r="A564" s="886"/>
      <c r="B564" s="50">
        <v>2021</v>
      </c>
      <c r="C564" s="877" t="s">
        <v>1022</v>
      </c>
      <c r="D564" s="877"/>
      <c r="E564" s="877"/>
      <c r="F564" s="877"/>
      <c r="G564" s="877"/>
      <c r="H564" s="877"/>
      <c r="I564" s="451" t="s">
        <v>5</v>
      </c>
    </row>
    <row r="565" spans="1:9" ht="40" customHeight="1" x14ac:dyDescent="0.35">
      <c r="A565" s="886"/>
      <c r="B565" s="50">
        <v>2022</v>
      </c>
      <c r="C565" s="877" t="s">
        <v>1023</v>
      </c>
      <c r="D565" s="877"/>
      <c r="E565" s="877"/>
      <c r="F565" s="877"/>
      <c r="G565" s="877"/>
      <c r="H565" s="877"/>
      <c r="I565" s="451" t="s">
        <v>5</v>
      </c>
    </row>
    <row r="566" spans="1:9" ht="40" customHeight="1" x14ac:dyDescent="0.35">
      <c r="A566" s="886"/>
      <c r="B566" s="50">
        <v>2023</v>
      </c>
      <c r="C566" s="877" t="s">
        <v>1024</v>
      </c>
      <c r="D566" s="877"/>
      <c r="E566" s="877"/>
      <c r="F566" s="877"/>
      <c r="G566" s="877"/>
      <c r="H566" s="877"/>
      <c r="I566" s="451" t="s">
        <v>5</v>
      </c>
    </row>
    <row r="567" spans="1:9" ht="40" customHeight="1" x14ac:dyDescent="0.35">
      <c r="A567" s="886"/>
      <c r="B567" s="50">
        <v>2024</v>
      </c>
      <c r="C567" s="153"/>
      <c r="D567" s="153"/>
      <c r="E567" s="153"/>
      <c r="F567" s="153"/>
      <c r="G567" s="153"/>
      <c r="H567" s="153"/>
      <c r="I567" s="451"/>
    </row>
    <row r="568" spans="1:9" ht="52" customHeight="1" x14ac:dyDescent="0.35">
      <c r="A568" s="886"/>
      <c r="B568" s="877" t="s">
        <v>1025</v>
      </c>
      <c r="C568" s="877"/>
      <c r="D568" s="877"/>
      <c r="E568" s="877"/>
      <c r="F568" s="877"/>
      <c r="G568" s="877"/>
      <c r="H568" s="877"/>
      <c r="I568" s="877"/>
    </row>
    <row r="569" spans="1:9" ht="20.149999999999999" customHeight="1" x14ac:dyDescent="0.4">
      <c r="B569" s="6"/>
      <c r="C569" s="75"/>
      <c r="D569" s="75"/>
      <c r="E569" s="75"/>
    </row>
    <row r="570" spans="1:9" ht="20.149999999999999" customHeight="1" x14ac:dyDescent="0.4">
      <c r="B570" s="6"/>
      <c r="C570" s="75"/>
      <c r="D570" s="75"/>
      <c r="E570" s="75"/>
    </row>
    <row r="571" spans="1:9" s="45" customFormat="1" ht="18" x14ac:dyDescent="0.4">
      <c r="B571" s="878" t="s">
        <v>1026</v>
      </c>
      <c r="C571" s="878"/>
      <c r="D571" s="878"/>
      <c r="E571" s="63"/>
      <c r="F571" s="62"/>
      <c r="G571" s="62"/>
      <c r="H571" s="62"/>
      <c r="I571" s="68"/>
    </row>
    <row r="572" spans="1:9" ht="20.149999999999999" customHeight="1" x14ac:dyDescent="0.4">
      <c r="A572" s="886"/>
      <c r="B572" s="6"/>
      <c r="C572" s="75"/>
      <c r="D572" s="75"/>
      <c r="E572" s="75"/>
    </row>
    <row r="573" spans="1:9" ht="16.5" customHeight="1" x14ac:dyDescent="0.35">
      <c r="A573" s="886"/>
      <c r="B573" s="879" t="s">
        <v>1027</v>
      </c>
      <c r="C573" s="879"/>
      <c r="D573" s="879"/>
      <c r="E573" s="879"/>
      <c r="F573" s="879"/>
      <c r="G573" s="879"/>
      <c r="H573" s="879"/>
      <c r="I573" s="879"/>
    </row>
    <row r="574" spans="1:9" ht="20.149999999999999" customHeight="1" x14ac:dyDescent="0.35">
      <c r="A574" s="886"/>
      <c r="B574" s="58"/>
      <c r="C574" s="57"/>
      <c r="D574" s="57"/>
      <c r="E574" s="57"/>
      <c r="F574" s="57"/>
      <c r="G574" s="57"/>
      <c r="H574" s="57"/>
      <c r="I574" s="57"/>
    </row>
    <row r="575" spans="1:9" ht="30.65" customHeight="1" x14ac:dyDescent="0.35">
      <c r="A575" s="886"/>
      <c r="B575" s="927" t="s">
        <v>1028</v>
      </c>
      <c r="C575" s="927"/>
      <c r="D575" s="927"/>
      <c r="E575" s="927"/>
      <c r="F575" s="927"/>
      <c r="G575" s="927"/>
      <c r="H575" s="927"/>
      <c r="I575" s="927"/>
    </row>
    <row r="576" spans="1:9" ht="20.149999999999999" customHeight="1" x14ac:dyDescent="0.4">
      <c r="A576" s="886"/>
      <c r="B576" s="6"/>
      <c r="C576" s="75"/>
      <c r="D576" s="64"/>
      <c r="E576" s="75"/>
    </row>
    <row r="577" spans="1:16" x14ac:dyDescent="0.35">
      <c r="A577" s="886"/>
      <c r="B577" s="881" t="s">
        <v>270</v>
      </c>
      <c r="C577" s="881" t="s">
        <v>598</v>
      </c>
      <c r="D577" s="881"/>
      <c r="E577" s="881"/>
      <c r="F577" s="881"/>
      <c r="G577" s="881"/>
      <c r="H577" s="881"/>
      <c r="I577" s="881" t="s">
        <v>272</v>
      </c>
    </row>
    <row r="578" spans="1:16" ht="20.149999999999999" customHeight="1" x14ac:dyDescent="0.35">
      <c r="A578" s="886"/>
      <c r="B578" s="881"/>
      <c r="C578" s="881" t="s">
        <v>51</v>
      </c>
      <c r="D578" s="881"/>
      <c r="E578" s="881"/>
      <c r="F578" s="881"/>
      <c r="G578" s="881"/>
      <c r="H578" s="881"/>
      <c r="I578" s="881"/>
    </row>
    <row r="579" spans="1:16" x14ac:dyDescent="0.35">
      <c r="A579" s="886"/>
      <c r="B579" s="881"/>
      <c r="C579" s="953" t="s">
        <v>1029</v>
      </c>
      <c r="D579" s="953"/>
      <c r="E579" s="953" t="s">
        <v>1030</v>
      </c>
      <c r="F579" s="953"/>
      <c r="G579" s="953" t="s">
        <v>1031</v>
      </c>
      <c r="H579" s="953"/>
      <c r="I579" s="881"/>
    </row>
    <row r="580" spans="1:16" ht="40" customHeight="1" x14ac:dyDescent="0.35">
      <c r="A580" s="886"/>
      <c r="B580" s="50">
        <v>2020</v>
      </c>
      <c r="C580" s="901" t="s">
        <v>1032</v>
      </c>
      <c r="D580" s="957"/>
      <c r="E580" s="957" t="s">
        <v>1033</v>
      </c>
      <c r="F580" s="957"/>
      <c r="G580" s="957" t="s">
        <v>1034</v>
      </c>
      <c r="H580" s="957"/>
      <c r="I580" s="55" t="s">
        <v>275</v>
      </c>
      <c r="K580" s="958"/>
      <c r="L580" s="958"/>
      <c r="M580" s="53"/>
      <c r="N580" s="53"/>
      <c r="O580" s="53"/>
      <c r="P580" s="53"/>
    </row>
    <row r="581" spans="1:16" ht="40" customHeight="1" x14ac:dyDescent="0.35">
      <c r="A581" s="886"/>
      <c r="B581" s="50">
        <v>2021</v>
      </c>
      <c r="C581" s="901" t="s">
        <v>1035</v>
      </c>
      <c r="D581" s="957"/>
      <c r="E581" s="901" t="s">
        <v>1036</v>
      </c>
      <c r="F581" s="957"/>
      <c r="G581" s="957" t="s">
        <v>1037</v>
      </c>
      <c r="H581" s="957"/>
      <c r="I581" s="451" t="s">
        <v>5</v>
      </c>
      <c r="K581" s="958"/>
      <c r="L581" s="958"/>
      <c r="M581" s="53"/>
      <c r="N581" s="53"/>
      <c r="O581" s="53"/>
      <c r="P581" s="53"/>
    </row>
    <row r="582" spans="1:16" ht="40" customHeight="1" x14ac:dyDescent="0.35">
      <c r="A582" s="886"/>
      <c r="B582" s="50">
        <v>2022</v>
      </c>
      <c r="C582" s="901" t="s">
        <v>1038</v>
      </c>
      <c r="D582" s="957"/>
      <c r="E582" s="901" t="s">
        <v>1039</v>
      </c>
      <c r="F582" s="957"/>
      <c r="G582" s="957" t="s">
        <v>1040</v>
      </c>
      <c r="H582" s="957"/>
      <c r="I582" s="451" t="s">
        <v>5</v>
      </c>
      <c r="K582" s="958"/>
      <c r="L582" s="958"/>
      <c r="M582" s="53"/>
      <c r="N582" s="53"/>
      <c r="O582" s="53"/>
      <c r="P582" s="53"/>
    </row>
    <row r="583" spans="1:16" ht="40" customHeight="1" x14ac:dyDescent="0.35">
      <c r="A583" s="886"/>
      <c r="B583" s="50">
        <v>2023</v>
      </c>
      <c r="C583" s="901" t="s">
        <v>1041</v>
      </c>
      <c r="D583" s="957"/>
      <c r="E583" s="901" t="s">
        <v>1042</v>
      </c>
      <c r="F583" s="957"/>
      <c r="G583" s="957" t="s">
        <v>1043</v>
      </c>
      <c r="H583" s="957"/>
      <c r="I583" s="451" t="s">
        <v>5</v>
      </c>
      <c r="K583" s="82"/>
    </row>
    <row r="584" spans="1:16" ht="40" customHeight="1" x14ac:dyDescent="0.35">
      <c r="A584" s="82"/>
      <c r="B584" s="50">
        <v>2024</v>
      </c>
      <c r="C584" s="901" t="s">
        <v>2049</v>
      </c>
      <c r="D584" s="957"/>
      <c r="E584" s="901" t="s">
        <v>2050</v>
      </c>
      <c r="F584" s="957"/>
      <c r="G584" s="901" t="s">
        <v>2051</v>
      </c>
      <c r="H584" s="957"/>
      <c r="I584" s="451"/>
      <c r="K584" s="82"/>
    </row>
    <row r="585" spans="1:16" ht="89.25" customHeight="1" x14ac:dyDescent="0.35">
      <c r="B585" s="877" t="s">
        <v>1044</v>
      </c>
      <c r="C585" s="877"/>
      <c r="D585" s="877"/>
      <c r="E585" s="877"/>
      <c r="F585" s="877"/>
      <c r="G585" s="877"/>
      <c r="H585" s="877"/>
      <c r="I585" s="877"/>
    </row>
    <row r="586" spans="1:16" ht="14.5" customHeight="1" x14ac:dyDescent="0.35">
      <c r="B586" s="50"/>
      <c r="C586" s="72"/>
      <c r="D586" s="72"/>
      <c r="E586" s="72"/>
      <c r="F586" s="72"/>
      <c r="G586" s="72"/>
      <c r="H586" s="72"/>
      <c r="I586" s="53"/>
    </row>
    <row r="587" spans="1:16" ht="14.5" customHeight="1" x14ac:dyDescent="0.35">
      <c r="B587" s="50"/>
      <c r="C587" s="72"/>
      <c r="D587" s="72"/>
      <c r="E587" s="72"/>
      <c r="F587" s="72"/>
      <c r="G587" s="72"/>
      <c r="H587" s="72"/>
      <c r="I587" s="53"/>
    </row>
    <row r="588" spans="1:16" ht="14.5" customHeight="1" x14ac:dyDescent="0.35">
      <c r="B588" s="50"/>
      <c r="C588" s="72"/>
      <c r="D588" s="72"/>
      <c r="E588" s="72"/>
      <c r="F588" s="72"/>
      <c r="G588" s="72"/>
      <c r="H588"/>
      <c r="I588"/>
    </row>
    <row r="589" spans="1:16" ht="14.5" customHeight="1" x14ac:dyDescent="0.35">
      <c r="B589" s="50"/>
      <c r="C589" s="72"/>
      <c r="D589" s="72"/>
      <c r="E589" s="72"/>
      <c r="F589" s="72"/>
      <c r="G589" s="72"/>
      <c r="H589"/>
      <c r="I589"/>
    </row>
    <row r="590" spans="1:16" ht="14.5" customHeight="1" x14ac:dyDescent="0.35">
      <c r="B590" s="50"/>
      <c r="C590" s="72"/>
      <c r="D590" s="72"/>
      <c r="E590" s="72"/>
      <c r="F590" s="72"/>
      <c r="G590" s="72"/>
      <c r="H590"/>
      <c r="I590"/>
    </row>
    <row r="591" spans="1:16" ht="14.5" customHeight="1" x14ac:dyDescent="0.35">
      <c r="B591" s="50"/>
      <c r="C591" s="72"/>
      <c r="D591" s="72"/>
      <c r="E591" s="72"/>
      <c r="F591" s="72"/>
      <c r="G591" s="72"/>
      <c r="H591"/>
      <c r="I591"/>
    </row>
    <row r="592" spans="1:16" ht="14.5" customHeight="1" x14ac:dyDescent="0.35">
      <c r="B592" s="50"/>
      <c r="C592" s="72"/>
      <c r="D592" s="72"/>
      <c r="E592" s="72"/>
      <c r="F592" s="72"/>
      <c r="G592" s="72"/>
      <c r="H592"/>
      <c r="I592"/>
    </row>
    <row r="593" spans="2:9" ht="14.5" customHeight="1" x14ac:dyDescent="0.35">
      <c r="B593" s="50"/>
      <c r="C593" s="72"/>
      <c r="D593" s="72"/>
      <c r="E593" s="72"/>
      <c r="F593" s="72"/>
      <c r="G593" s="72"/>
      <c r="H593"/>
      <c r="I593"/>
    </row>
    <row r="594" spans="2:9" ht="14.5" customHeight="1" x14ac:dyDescent="0.35">
      <c r="B594" s="50"/>
      <c r="C594" s="72"/>
      <c r="D594" s="72"/>
      <c r="E594" s="72"/>
      <c r="F594" s="72"/>
      <c r="G594" s="72"/>
      <c r="H594"/>
      <c r="I594"/>
    </row>
    <row r="595" spans="2:9" ht="14.5" customHeight="1" x14ac:dyDescent="0.35">
      <c r="B595" s="50"/>
      <c r="C595" s="72"/>
      <c r="D595" s="72"/>
      <c r="E595" s="72"/>
      <c r="F595" s="72"/>
      <c r="G595" s="72"/>
      <c r="H595"/>
      <c r="I595"/>
    </row>
    <row r="596" spans="2:9" ht="14.5" customHeight="1" x14ac:dyDescent="0.35">
      <c r="B596" s="50"/>
      <c r="C596" s="72"/>
      <c r="D596" s="72"/>
      <c r="E596" s="72"/>
      <c r="F596" s="72"/>
      <c r="G596" s="72"/>
      <c r="H596" s="72"/>
      <c r="I596" s="53"/>
    </row>
    <row r="597" spans="2:9" ht="14.5" customHeight="1" x14ac:dyDescent="0.35">
      <c r="B597" s="50"/>
      <c r="C597" s="72"/>
      <c r="D597" s="72"/>
      <c r="E597" s="72"/>
      <c r="F597" s="72"/>
      <c r="G597" s="72"/>
      <c r="H597" s="72"/>
      <c r="I597" s="53"/>
    </row>
    <row r="598" spans="2:9" ht="14.5" customHeight="1" x14ac:dyDescent="0.35">
      <c r="B598" s="50"/>
      <c r="C598" s="72"/>
      <c r="D598" s="72"/>
      <c r="E598" s="72"/>
      <c r="F598" s="72"/>
      <c r="G598" s="72"/>
      <c r="H598" s="72"/>
      <c r="I598" s="53"/>
    </row>
    <row r="599" spans="2:9" ht="14.5" customHeight="1" x14ac:dyDescent="0.35">
      <c r="B599" s="50"/>
      <c r="C599" s="72"/>
      <c r="D599" s="72"/>
      <c r="E599" s="72"/>
      <c r="F599" s="72"/>
      <c r="G599" s="72"/>
      <c r="H599" s="72"/>
      <c r="I599" s="53"/>
    </row>
    <row r="600" spans="2:9" ht="14.5" customHeight="1" x14ac:dyDescent="0.35">
      <c r="B600" s="50"/>
      <c r="C600" s="72"/>
      <c r="D600" s="72"/>
      <c r="E600" s="72"/>
      <c r="F600" s="72"/>
      <c r="G600" s="72"/>
      <c r="H600" s="72"/>
      <c r="I600" s="53"/>
    </row>
    <row r="601" spans="2:9" ht="14.5" customHeight="1" x14ac:dyDescent="0.35"/>
    <row r="602" spans="2:9" ht="14.5" customHeight="1" x14ac:dyDescent="0.35"/>
    <row r="603" spans="2:9" s="92" customFormat="1" ht="14.5" customHeight="1" x14ac:dyDescent="0.35">
      <c r="I603"/>
    </row>
    <row r="604" spans="2:9" s="92" customFormat="1" ht="14.5" customHeight="1" x14ac:dyDescent="0.35">
      <c r="I604"/>
    </row>
    <row r="605" spans="2:9" s="92" customFormat="1" ht="14.5" customHeight="1" x14ac:dyDescent="0.35">
      <c r="I605"/>
    </row>
    <row r="606" spans="2:9" s="92" customFormat="1" ht="14.5" customHeight="1" x14ac:dyDescent="0.35">
      <c r="I606"/>
    </row>
    <row r="607" spans="2:9" s="92" customFormat="1" ht="14.5" customHeight="1" x14ac:dyDescent="0.35">
      <c r="I607"/>
    </row>
    <row r="608" spans="2:9" s="92" customFormat="1" ht="14.5" customHeight="1" x14ac:dyDescent="0.35">
      <c r="I608"/>
    </row>
    <row r="609" spans="7:9" ht="14.5" customHeight="1" x14ac:dyDescent="0.35">
      <c r="G609"/>
      <c r="I609"/>
    </row>
    <row r="610" spans="7:9" ht="14.5" customHeight="1" x14ac:dyDescent="0.35">
      <c r="G610"/>
      <c r="I610"/>
    </row>
    <row r="611" spans="7:9" ht="14.5" customHeight="1" x14ac:dyDescent="0.35">
      <c r="G611"/>
      <c r="I611"/>
    </row>
    <row r="612" spans="7:9" ht="14.5" customHeight="1" x14ac:dyDescent="0.35">
      <c r="G612"/>
      <c r="I612"/>
    </row>
    <row r="613" spans="7:9" ht="14.5" customHeight="1" x14ac:dyDescent="0.35">
      <c r="G613"/>
      <c r="I613"/>
    </row>
    <row r="614" spans="7:9" ht="14.5" customHeight="1" x14ac:dyDescent="0.35">
      <c r="G614"/>
      <c r="I614"/>
    </row>
    <row r="615" spans="7:9" ht="14.5" customHeight="1" x14ac:dyDescent="0.35">
      <c r="G615"/>
      <c r="I615"/>
    </row>
    <row r="616" spans="7:9" ht="14.5" customHeight="1" x14ac:dyDescent="0.35">
      <c r="G616"/>
      <c r="I616"/>
    </row>
    <row r="617" spans="7:9" ht="14.5" customHeight="1" x14ac:dyDescent="0.35">
      <c r="G617"/>
      <c r="I617"/>
    </row>
    <row r="618" spans="7:9" ht="14.5" customHeight="1" x14ac:dyDescent="0.35">
      <c r="G618"/>
      <c r="I618"/>
    </row>
    <row r="619" spans="7:9" ht="14.5" customHeight="1" x14ac:dyDescent="0.35">
      <c r="G619"/>
      <c r="I619"/>
    </row>
    <row r="620" spans="7:9" ht="14.5" customHeight="1" x14ac:dyDescent="0.35">
      <c r="G620"/>
      <c r="I620"/>
    </row>
    <row r="621" spans="7:9" ht="14.5" customHeight="1" x14ac:dyDescent="0.35">
      <c r="G621"/>
      <c r="I621"/>
    </row>
    <row r="622" spans="7:9" ht="14.5" customHeight="1" x14ac:dyDescent="0.35">
      <c r="G622"/>
      <c r="I622"/>
    </row>
    <row r="623" spans="7:9" ht="14.5" customHeight="1" x14ac:dyDescent="0.35">
      <c r="G623"/>
      <c r="I623"/>
    </row>
    <row r="624" spans="7:9" ht="14.5" customHeight="1" x14ac:dyDescent="0.35">
      <c r="G624"/>
      <c r="I624"/>
    </row>
    <row r="625" spans="5:10" ht="14.5" customHeight="1" x14ac:dyDescent="0.35">
      <c r="G625"/>
      <c r="I625"/>
    </row>
    <row r="626" spans="5:10" ht="14.5" customHeight="1" x14ac:dyDescent="0.35">
      <c r="G626"/>
      <c r="I626"/>
    </row>
    <row r="627" spans="5:10" ht="14.5" customHeight="1" x14ac:dyDescent="0.35">
      <c r="G627"/>
      <c r="I627"/>
    </row>
    <row r="628" spans="5:10" s="92" customFormat="1" ht="14.5" customHeight="1" x14ac:dyDescent="0.35">
      <c r="I628"/>
      <c r="J628"/>
    </row>
    <row r="629" spans="5:10" s="92" customFormat="1" ht="14.5" customHeight="1" x14ac:dyDescent="0.35">
      <c r="J629"/>
    </row>
    <row r="630" spans="5:10" s="92" customFormat="1" ht="14.5" customHeight="1" x14ac:dyDescent="0.35">
      <c r="J630"/>
    </row>
    <row r="631" spans="5:10" s="92" customFormat="1" ht="14.5" customHeight="1" x14ac:dyDescent="0.35">
      <c r="J631"/>
    </row>
    <row r="632" spans="5:10" s="92" customFormat="1" ht="14.5" customHeight="1" x14ac:dyDescent="0.35">
      <c r="J632"/>
    </row>
    <row r="633" spans="5:10" s="92" customFormat="1" ht="14.5" customHeight="1" x14ac:dyDescent="0.35">
      <c r="J633"/>
    </row>
    <row r="634" spans="5:10" ht="14.5" customHeight="1" x14ac:dyDescent="0.35">
      <c r="E634" s="127"/>
      <c r="H634"/>
      <c r="I634"/>
    </row>
    <row r="635" spans="5:10" ht="14.5" customHeight="1" x14ac:dyDescent="0.35">
      <c r="E635" s="127"/>
      <c r="H635"/>
      <c r="I635"/>
    </row>
    <row r="636" spans="5:10" ht="14.5" customHeight="1" x14ac:dyDescent="0.35">
      <c r="E636" s="127"/>
      <c r="H636"/>
      <c r="I636"/>
    </row>
    <row r="637" spans="5:10" ht="14.5" customHeight="1" x14ac:dyDescent="0.35">
      <c r="E637" s="127"/>
      <c r="H637"/>
      <c r="I637"/>
    </row>
    <row r="638" spans="5:10" ht="14.5" customHeight="1" x14ac:dyDescent="0.35">
      <c r="E638" s="127"/>
      <c r="H638"/>
      <c r="I638"/>
    </row>
    <row r="639" spans="5:10" ht="14.5" customHeight="1" x14ac:dyDescent="0.35">
      <c r="E639" s="127"/>
      <c r="H639"/>
      <c r="I639"/>
    </row>
    <row r="640" spans="5:10" ht="14.5" customHeight="1" x14ac:dyDescent="0.35">
      <c r="E640" s="127"/>
      <c r="H640"/>
      <c r="I640"/>
    </row>
    <row r="641" spans="5:9" ht="14.5" customHeight="1" x14ac:dyDescent="0.35">
      <c r="E641" s="127"/>
      <c r="H641"/>
      <c r="I641"/>
    </row>
    <row r="642" spans="5:9" ht="14.5" customHeight="1" x14ac:dyDescent="0.35">
      <c r="E642" s="127"/>
      <c r="H642"/>
      <c r="I642"/>
    </row>
    <row r="643" spans="5:9" ht="14.5" customHeight="1" x14ac:dyDescent="0.35">
      <c r="E643" s="127"/>
      <c r="H643"/>
      <c r="I643"/>
    </row>
    <row r="644" spans="5:9" ht="14.5" customHeight="1" x14ac:dyDescent="0.35">
      <c r="E644" s="127"/>
      <c r="H644"/>
      <c r="I644"/>
    </row>
    <row r="645" spans="5:9" ht="14.5" customHeight="1" x14ac:dyDescent="0.35">
      <c r="E645" s="127"/>
      <c r="H645"/>
      <c r="I645"/>
    </row>
    <row r="646" spans="5:9" ht="14.5" customHeight="1" x14ac:dyDescent="0.35">
      <c r="E646" s="127"/>
      <c r="H646"/>
      <c r="I646"/>
    </row>
    <row r="647" spans="5:9" ht="14.5" customHeight="1" x14ac:dyDescent="0.35">
      <c r="E647" s="127"/>
      <c r="H647"/>
      <c r="I647"/>
    </row>
    <row r="648" spans="5:9" ht="14.5" customHeight="1" x14ac:dyDescent="0.35">
      <c r="E648" s="127"/>
      <c r="H648"/>
      <c r="I648"/>
    </row>
    <row r="649" spans="5:9" ht="14.5" customHeight="1" x14ac:dyDescent="0.35">
      <c r="E649" s="127"/>
      <c r="H649"/>
      <c r="I649"/>
    </row>
    <row r="650" spans="5:9" ht="14.5" customHeight="1" x14ac:dyDescent="0.35">
      <c r="E650" s="127"/>
      <c r="H650"/>
      <c r="I650"/>
    </row>
    <row r="651" spans="5:9" ht="14.5" customHeight="1" x14ac:dyDescent="0.35">
      <c r="E651" s="127"/>
      <c r="H651"/>
      <c r="I651"/>
    </row>
    <row r="652" spans="5:9" ht="14.5" customHeight="1" x14ac:dyDescent="0.35">
      <c r="E652" s="127"/>
      <c r="H652"/>
      <c r="I652"/>
    </row>
    <row r="653" spans="5:9" ht="14.5" customHeight="1" x14ac:dyDescent="0.35">
      <c r="E653" s="127"/>
      <c r="H653"/>
      <c r="I653"/>
    </row>
    <row r="654" spans="5:9" ht="14.5" customHeight="1" x14ac:dyDescent="0.35">
      <c r="E654" s="127"/>
      <c r="H654"/>
      <c r="I654"/>
    </row>
    <row r="655" spans="5:9" ht="14.5" customHeight="1" x14ac:dyDescent="0.35">
      <c r="E655" s="127"/>
      <c r="H655"/>
      <c r="I655"/>
    </row>
    <row r="656" spans="5:9" ht="14.5" customHeight="1" x14ac:dyDescent="0.35">
      <c r="E656" s="127"/>
      <c r="H656"/>
      <c r="I656"/>
    </row>
    <row r="657" spans="1:9" x14ac:dyDescent="0.35">
      <c r="E657" s="127"/>
      <c r="H657"/>
      <c r="I657"/>
    </row>
    <row r="658" spans="1:9" x14ac:dyDescent="0.35">
      <c r="E658" s="127"/>
      <c r="H658"/>
      <c r="I658"/>
    </row>
    <row r="659" spans="1:9" hidden="1" x14ac:dyDescent="0.35">
      <c r="B659" s="117" t="s">
        <v>1045</v>
      </c>
      <c r="C659" s="118" t="s">
        <v>1046</v>
      </c>
      <c r="D659" s="121" t="s">
        <v>1673</v>
      </c>
      <c r="E659" s="123" t="s">
        <v>1047</v>
      </c>
      <c r="F659" s="142" t="s">
        <v>1048</v>
      </c>
      <c r="G659" s="130" t="s">
        <v>1049</v>
      </c>
      <c r="H659" s="115" t="s">
        <v>603</v>
      </c>
      <c r="I659"/>
    </row>
    <row r="660" spans="1:9" hidden="1" x14ac:dyDescent="0.35">
      <c r="B660" s="115">
        <v>2018</v>
      </c>
      <c r="C660" s="119">
        <v>10.239403859188011</v>
      </c>
      <c r="D660" s="122">
        <v>34.988186843316427</v>
      </c>
      <c r="E660" s="124">
        <v>6.8003371414272635</v>
      </c>
      <c r="F660" s="143">
        <v>22.371449295439827</v>
      </c>
      <c r="G660" s="131">
        <v>7.4544903300526189</v>
      </c>
      <c r="H660" s="116">
        <v>81.853867469424159</v>
      </c>
      <c r="I660" s="171">
        <f>SUM(C660:G660)</f>
        <v>81.853867469424145</v>
      </c>
    </row>
    <row r="661" spans="1:9" hidden="1" x14ac:dyDescent="0.35">
      <c r="A661" s="170"/>
      <c r="B661" s="115">
        <v>2019</v>
      </c>
      <c r="C661" s="119">
        <v>12.2</v>
      </c>
      <c r="D661" s="122">
        <v>11.46945509975995</v>
      </c>
      <c r="E661" s="124">
        <v>1.630288472758149</v>
      </c>
      <c r="F661" s="143">
        <v>11.772102048780473</v>
      </c>
      <c r="G661" s="131">
        <v>3.1604107619988087</v>
      </c>
      <c r="H661" s="116">
        <v>40.299999999999997</v>
      </c>
      <c r="I661" s="171">
        <f t="shared" ref="I661:I673" si="1">SUM(C661:G661)</f>
        <v>40.232256383297383</v>
      </c>
    </row>
    <row r="662" spans="1:9" hidden="1" x14ac:dyDescent="0.35">
      <c r="B662" s="115">
        <v>2020</v>
      </c>
      <c r="C662" s="119">
        <v>15.233664864952649</v>
      </c>
      <c r="D662" s="122">
        <v>14.1</v>
      </c>
      <c r="E662" s="124">
        <v>0.48540657080069183</v>
      </c>
      <c r="F662" s="143">
        <v>16.491128467041626</v>
      </c>
      <c r="G662" s="131">
        <v>0.89677540005381406</v>
      </c>
      <c r="H662" s="116">
        <v>47.172452093091216</v>
      </c>
      <c r="I662" s="171">
        <f t="shared" si="1"/>
        <v>47.206975302848775</v>
      </c>
    </row>
    <row r="663" spans="1:9" hidden="1" x14ac:dyDescent="0.35">
      <c r="B663" s="115">
        <v>2021</v>
      </c>
      <c r="C663" s="119">
        <v>8</v>
      </c>
      <c r="D663" s="181">
        <v>18.100000000000001</v>
      </c>
      <c r="E663" s="124">
        <v>3.0103290491851427</v>
      </c>
      <c r="F663" s="143">
        <v>18.256472403974399</v>
      </c>
      <c r="G663" s="131">
        <v>1.4435588983861978</v>
      </c>
      <c r="H663" s="183">
        <v>48.8</v>
      </c>
      <c r="I663" s="171">
        <f t="shared" si="1"/>
        <v>48.810360351545739</v>
      </c>
    </row>
    <row r="664" spans="1:9" hidden="1" x14ac:dyDescent="0.35">
      <c r="B664" s="115">
        <v>2022</v>
      </c>
      <c r="C664" s="119">
        <v>5.7445160006041869</v>
      </c>
      <c r="D664" s="122">
        <v>19.814409896228945</v>
      </c>
      <c r="E664" s="124">
        <v>2.8353228385375067</v>
      </c>
      <c r="F664" s="143">
        <v>15.6339163140909</v>
      </c>
      <c r="G664" s="131">
        <v>0.8</v>
      </c>
      <c r="H664" s="116">
        <v>44.8</v>
      </c>
      <c r="I664" s="171">
        <f t="shared" si="1"/>
        <v>44.828165049461532</v>
      </c>
    </row>
    <row r="665" spans="1:9" hidden="1" x14ac:dyDescent="0.35">
      <c r="B665" s="115">
        <v>2023</v>
      </c>
      <c r="C665" s="119">
        <v>13</v>
      </c>
      <c r="D665" s="122">
        <v>16.949689381119573</v>
      </c>
      <c r="E665" s="124">
        <v>2.9769025960128896</v>
      </c>
      <c r="F665" s="143">
        <v>16.086095621923512</v>
      </c>
      <c r="G665" s="131">
        <v>0.76320812853861086</v>
      </c>
      <c r="H665" s="116">
        <v>49.8</v>
      </c>
      <c r="I665" s="171"/>
    </row>
    <row r="666" spans="1:9" hidden="1" x14ac:dyDescent="0.35">
      <c r="B666" s="115">
        <v>2024</v>
      </c>
      <c r="C666" s="625">
        <v>4.6688047057900377</v>
      </c>
      <c r="D666" s="626">
        <v>16.856569518288303</v>
      </c>
      <c r="E666" s="627">
        <v>3.1014208427817831</v>
      </c>
      <c r="F666" s="628">
        <v>16.397314374879841</v>
      </c>
      <c r="G666" s="629">
        <v>8.294604722004765</v>
      </c>
      <c r="H666" s="630">
        <v>49.31871416374473</v>
      </c>
      <c r="I666" s="171"/>
    </row>
    <row r="667" spans="1:9" hidden="1" x14ac:dyDescent="0.35">
      <c r="E667" s="127"/>
      <c r="H667"/>
      <c r="I667" s="171"/>
    </row>
    <row r="668" spans="1:9" hidden="1" x14ac:dyDescent="0.35">
      <c r="B668" s="117" t="s">
        <v>1050</v>
      </c>
      <c r="C668" s="118" t="s">
        <v>1046</v>
      </c>
      <c r="D668" s="121" t="s">
        <v>1673</v>
      </c>
      <c r="E668" s="125" t="s">
        <v>1051</v>
      </c>
      <c r="F668" s="142" t="s">
        <v>1048</v>
      </c>
      <c r="G668" s="130" t="s">
        <v>1049</v>
      </c>
      <c r="H668" s="115" t="s">
        <v>424</v>
      </c>
      <c r="I668" s="171"/>
    </row>
    <row r="669" spans="1:9" hidden="1" x14ac:dyDescent="0.35">
      <c r="B669" s="115">
        <v>2018</v>
      </c>
      <c r="C669" s="119">
        <v>132.48746955107734</v>
      </c>
      <c r="D669" s="122">
        <v>28.590795733465164</v>
      </c>
      <c r="E669" s="126">
        <v>5.7539999999999996</v>
      </c>
      <c r="F669" s="143">
        <v>2.4787408543881182</v>
      </c>
      <c r="G669" s="131">
        <v>1.4262858225386796</v>
      </c>
      <c r="H669" s="116">
        <v>170.73729196146931</v>
      </c>
      <c r="I669" s="171">
        <f t="shared" si="1"/>
        <v>170.73729196146931</v>
      </c>
    </row>
    <row r="670" spans="1:9" hidden="1" x14ac:dyDescent="0.35">
      <c r="B670" s="115">
        <v>2019</v>
      </c>
      <c r="C670" s="119">
        <v>70.969172961952637</v>
      </c>
      <c r="D670" s="122">
        <v>11.446451202415265</v>
      </c>
      <c r="E670" s="126">
        <v>0</v>
      </c>
      <c r="F670" s="143">
        <v>2.3452623461131683</v>
      </c>
      <c r="G670" s="131">
        <v>1.5334423662042918</v>
      </c>
      <c r="H670" s="116">
        <v>86.29432887668537</v>
      </c>
      <c r="I670" s="171">
        <f t="shared" si="1"/>
        <v>86.29432887668537</v>
      </c>
    </row>
    <row r="671" spans="1:9" hidden="1" x14ac:dyDescent="0.35">
      <c r="B671" s="115">
        <v>2020</v>
      </c>
      <c r="C671" s="119">
        <v>90.19872854796057</v>
      </c>
      <c r="D671" s="122">
        <v>7.4888043483130362</v>
      </c>
      <c r="E671" s="126">
        <v>0</v>
      </c>
      <c r="F671" s="143">
        <v>0.46578988446884217</v>
      </c>
      <c r="G671" s="131">
        <v>0.91393726115782703</v>
      </c>
      <c r="H671" s="116">
        <v>99.067260041900283</v>
      </c>
      <c r="I671" s="171">
        <f t="shared" si="1"/>
        <v>99.067260041900283</v>
      </c>
    </row>
    <row r="672" spans="1:9" hidden="1" x14ac:dyDescent="0.35">
      <c r="B672" s="115">
        <v>2021</v>
      </c>
      <c r="C672" s="119">
        <v>66.104142699669239</v>
      </c>
      <c r="D672" s="182">
        <v>8.1999999999999993</v>
      </c>
      <c r="E672" s="126">
        <v>0</v>
      </c>
      <c r="F672" s="143">
        <v>2.0387858885210055</v>
      </c>
      <c r="G672" s="131">
        <v>1.1668473886087598</v>
      </c>
      <c r="H672" s="183">
        <v>77.5</v>
      </c>
      <c r="I672" s="171">
        <f t="shared" si="1"/>
        <v>77.509775976799006</v>
      </c>
    </row>
    <row r="673" spans="1:10" hidden="1" x14ac:dyDescent="0.35">
      <c r="B673" s="115">
        <v>2022</v>
      </c>
      <c r="C673" s="119">
        <v>66.5</v>
      </c>
      <c r="D673" s="122">
        <v>7.1</v>
      </c>
      <c r="E673" s="126">
        <v>0</v>
      </c>
      <c r="F673" s="143">
        <v>1.9059471294114501</v>
      </c>
      <c r="G673" s="131">
        <v>0.2</v>
      </c>
      <c r="H673" s="116">
        <v>75.8</v>
      </c>
      <c r="I673" s="171">
        <f t="shared" si="1"/>
        <v>75.705947129411442</v>
      </c>
    </row>
    <row r="674" spans="1:10" hidden="1" x14ac:dyDescent="0.35">
      <c r="B674" s="115">
        <v>2023</v>
      </c>
      <c r="C674" s="119">
        <v>71.407087222826519</v>
      </c>
      <c r="D674" s="122">
        <v>8.0759959744788556</v>
      </c>
      <c r="E674" s="126">
        <v>0</v>
      </c>
      <c r="F674" s="143">
        <v>1.8826148244643499</v>
      </c>
      <c r="G674" s="131">
        <v>0.23258030311386649</v>
      </c>
      <c r="H674" s="116">
        <v>81.599999999999994</v>
      </c>
      <c r="I674" s="171"/>
    </row>
    <row r="675" spans="1:10" hidden="1" x14ac:dyDescent="0.35">
      <c r="B675" s="115">
        <v>2024</v>
      </c>
      <c r="C675" s="625">
        <v>20.558163139914591</v>
      </c>
      <c r="D675" s="626">
        <v>9.8473486192359712</v>
      </c>
      <c r="E675" s="126">
        <v>0</v>
      </c>
      <c r="F675" s="628">
        <v>2.0486755932379754</v>
      </c>
      <c r="G675" s="629">
        <v>4.1783970064809823</v>
      </c>
      <c r="H675" s="630">
        <v>36.632584358869522</v>
      </c>
      <c r="I675" s="171"/>
    </row>
    <row r="676" spans="1:10" hidden="1" x14ac:dyDescent="0.35">
      <c r="E676" s="127"/>
      <c r="H676"/>
      <c r="I676"/>
    </row>
    <row r="677" spans="1:10" s="92" customFormat="1" hidden="1" x14ac:dyDescent="0.35">
      <c r="B677" s="117" t="s">
        <v>1052</v>
      </c>
      <c r="C677" s="118" t="s">
        <v>1046</v>
      </c>
      <c r="D677" s="121" t="s">
        <v>1673</v>
      </c>
      <c r="E677" s="128" t="s">
        <v>1053</v>
      </c>
      <c r="F677" s="115" t="s">
        <v>603</v>
      </c>
      <c r="H677"/>
      <c r="I677"/>
      <c r="J677"/>
    </row>
    <row r="678" spans="1:10" s="92" customFormat="1" hidden="1" x14ac:dyDescent="0.35">
      <c r="B678" s="115">
        <v>2018</v>
      </c>
      <c r="C678" s="119">
        <v>5.1001628491320501</v>
      </c>
      <c r="D678" s="122">
        <v>2.4101972733281682</v>
      </c>
      <c r="E678" s="129">
        <v>0.56282147200446098</v>
      </c>
      <c r="F678" s="116">
        <v>8.0734546358094192</v>
      </c>
      <c r="G678" s="172">
        <f>SUM(C678:E678)</f>
        <v>8.0731815944646801</v>
      </c>
      <c r="H678"/>
      <c r="I678"/>
      <c r="J678"/>
    </row>
    <row r="679" spans="1:10" s="92" customFormat="1" hidden="1" x14ac:dyDescent="0.35">
      <c r="B679" s="115">
        <v>2019</v>
      </c>
      <c r="C679" s="119">
        <v>6.6</v>
      </c>
      <c r="D679" s="122">
        <v>2.0668426581422761</v>
      </c>
      <c r="E679" s="129">
        <v>0.38111575655099589</v>
      </c>
      <c r="F679" s="116">
        <v>9</v>
      </c>
      <c r="G679" s="172">
        <f t="shared" ref="G679:G682" si="2">SUM(C679:E679)</f>
        <v>9.0479584146932712</v>
      </c>
      <c r="H679"/>
      <c r="I679"/>
      <c r="J679"/>
    </row>
    <row r="680" spans="1:10" s="92" customFormat="1" hidden="1" x14ac:dyDescent="0.35">
      <c r="B680" s="115">
        <v>2020</v>
      </c>
      <c r="C680" s="119">
        <v>7.3285132933361563</v>
      </c>
      <c r="D680" s="122">
        <v>1.6494568973313881</v>
      </c>
      <c r="E680" s="129">
        <v>0.13541435145495767</v>
      </c>
      <c r="F680" s="116">
        <v>9.1133845421225015</v>
      </c>
      <c r="G680" s="172">
        <f t="shared" si="2"/>
        <v>9.1133845421225033</v>
      </c>
      <c r="H680"/>
      <c r="I680"/>
      <c r="J680"/>
    </row>
    <row r="681" spans="1:10" s="92" customFormat="1" hidden="1" x14ac:dyDescent="0.35">
      <c r="B681" s="115">
        <v>2021</v>
      </c>
      <c r="C681" s="119">
        <v>3.3128790481011454</v>
      </c>
      <c r="D681" s="122">
        <v>1.3644237777911932</v>
      </c>
      <c r="E681" s="129">
        <v>0.13671232517464069</v>
      </c>
      <c r="F681" s="183">
        <v>4.9000000000000004</v>
      </c>
      <c r="G681" s="172">
        <f t="shared" si="2"/>
        <v>4.8140151510669789</v>
      </c>
      <c r="H681"/>
      <c r="I681"/>
      <c r="J681"/>
    </row>
    <row r="682" spans="1:10" s="92" customFormat="1" hidden="1" x14ac:dyDescent="0.35">
      <c r="B682" s="115">
        <v>2022</v>
      </c>
      <c r="C682" s="120">
        <v>2.6</v>
      </c>
      <c r="D682" s="122">
        <v>1.5790550352456705</v>
      </c>
      <c r="E682" s="129">
        <v>0</v>
      </c>
      <c r="F682" s="116">
        <v>4.2</v>
      </c>
      <c r="G682" s="172">
        <f t="shared" si="2"/>
        <v>4.1790550352456703</v>
      </c>
      <c r="H682"/>
      <c r="I682"/>
      <c r="J682"/>
    </row>
    <row r="683" spans="1:10" hidden="1" x14ac:dyDescent="0.35">
      <c r="B683" s="115">
        <v>2023</v>
      </c>
      <c r="C683" s="120">
        <v>4.69658529726326</v>
      </c>
      <c r="D683" s="122">
        <v>1.9510325913787459</v>
      </c>
      <c r="E683" s="129">
        <v>0</v>
      </c>
      <c r="F683" s="116">
        <v>6.7</v>
      </c>
      <c r="G683" s="172">
        <f>SUM(C683:E683)</f>
        <v>6.6476178886420056</v>
      </c>
      <c r="H683"/>
      <c r="I683"/>
    </row>
    <row r="684" spans="1:10" hidden="1" x14ac:dyDescent="0.35">
      <c r="B684" s="115">
        <v>2024</v>
      </c>
      <c r="C684" s="120">
        <v>0.77061264228155357</v>
      </c>
      <c r="D684" s="122">
        <v>2.1274495418283124</v>
      </c>
      <c r="E684" s="129">
        <v>0</v>
      </c>
      <c r="F684" s="116">
        <v>2.8980621841098659</v>
      </c>
      <c r="G684" s="172"/>
      <c r="H684"/>
      <c r="I684"/>
    </row>
    <row r="686" spans="1:10" ht="20.149999999999999" customHeight="1" x14ac:dyDescent="0.35">
      <c r="B686" s="50"/>
      <c r="C686" s="71"/>
      <c r="D686" s="71"/>
      <c r="E686" s="71"/>
      <c r="F686" s="71"/>
      <c r="G686" s="71"/>
      <c r="H686" s="71"/>
      <c r="I686" s="53"/>
    </row>
    <row r="687" spans="1:10" s="45" customFormat="1" ht="18" x14ac:dyDescent="0.4">
      <c r="B687" s="878" t="s">
        <v>1054</v>
      </c>
      <c r="C687" s="878"/>
      <c r="D687" s="63"/>
      <c r="E687" s="63"/>
      <c r="F687" s="62"/>
      <c r="G687" s="62"/>
      <c r="H687" s="62"/>
      <c r="I687" s="68"/>
    </row>
    <row r="688" spans="1:10" ht="20" x14ac:dyDescent="0.4">
      <c r="A688" s="886"/>
      <c r="B688" s="6"/>
      <c r="C688" s="75"/>
      <c r="D688" s="75"/>
      <c r="E688" s="75"/>
    </row>
    <row r="689" spans="1:9" ht="16.5" customHeight="1" x14ac:dyDescent="0.35">
      <c r="A689" s="886"/>
      <c r="B689" s="879" t="s">
        <v>1055</v>
      </c>
      <c r="C689" s="879"/>
      <c r="D689" s="879"/>
      <c r="E689" s="879"/>
      <c r="F689" s="879"/>
      <c r="G689" s="879"/>
      <c r="H689" s="879"/>
      <c r="I689" s="879"/>
    </row>
    <row r="690" spans="1:9" ht="20" x14ac:dyDescent="0.4">
      <c r="A690" s="886"/>
      <c r="B690" s="6"/>
      <c r="C690" s="75"/>
      <c r="D690" s="75"/>
      <c r="E690" s="75"/>
    </row>
    <row r="691" spans="1:9" x14ac:dyDescent="0.35">
      <c r="A691" s="886"/>
      <c r="B691" s="49" t="s">
        <v>270</v>
      </c>
      <c r="C691" s="881" t="s">
        <v>598</v>
      </c>
      <c r="D691" s="881"/>
      <c r="E691" s="881"/>
      <c r="F691" s="881"/>
      <c r="G691" s="881"/>
      <c r="H691" s="881"/>
      <c r="I691" s="49" t="s">
        <v>272</v>
      </c>
    </row>
    <row r="692" spans="1:9" ht="55" customHeight="1" x14ac:dyDescent="0.35">
      <c r="A692" s="886"/>
      <c r="B692" s="50">
        <v>2022</v>
      </c>
      <c r="C692" s="887" t="s">
        <v>1056</v>
      </c>
      <c r="D692" s="887"/>
      <c r="E692" s="887"/>
      <c r="F692" s="887"/>
      <c r="G692" s="887"/>
      <c r="H692" s="887"/>
      <c r="I692" s="451" t="s">
        <v>5</v>
      </c>
    </row>
    <row r="693" spans="1:9" ht="55" customHeight="1" x14ac:dyDescent="0.35">
      <c r="A693" s="886"/>
      <c r="B693" s="50">
        <v>2023</v>
      </c>
      <c r="C693" s="895" t="s">
        <v>1057</v>
      </c>
      <c r="D693" s="895"/>
      <c r="E693" s="895"/>
      <c r="F693" s="895"/>
      <c r="G693" s="895"/>
      <c r="H693" s="895"/>
      <c r="I693" s="451" t="s">
        <v>5</v>
      </c>
    </row>
    <row r="694" spans="1:9" ht="64.5" customHeight="1" x14ac:dyDescent="0.35">
      <c r="A694" s="82"/>
      <c r="B694" s="50">
        <v>2024</v>
      </c>
      <c r="C694" s="887" t="s">
        <v>2475</v>
      </c>
      <c r="D694" s="887"/>
      <c r="E694" s="887"/>
      <c r="F694" s="887"/>
      <c r="G694" s="887"/>
      <c r="H694" s="887"/>
      <c r="I694" s="451" t="s">
        <v>5</v>
      </c>
    </row>
    <row r="695" spans="1:9" ht="15" customHeight="1" x14ac:dyDescent="0.4">
      <c r="B695" s="6"/>
      <c r="C695" s="75"/>
      <c r="D695" s="75"/>
      <c r="E695" s="75"/>
    </row>
    <row r="696" spans="1:9" ht="15" customHeight="1" x14ac:dyDescent="0.4">
      <c r="B696" s="6"/>
      <c r="C696" s="75"/>
      <c r="D696" s="75"/>
      <c r="E696" s="75"/>
    </row>
    <row r="697" spans="1:9" s="45" customFormat="1" ht="18" x14ac:dyDescent="0.4">
      <c r="B697" s="878" t="s">
        <v>1058</v>
      </c>
      <c r="C697" s="878"/>
      <c r="D697" s="63"/>
      <c r="E697" s="63"/>
      <c r="F697" s="62"/>
      <c r="G697" s="62"/>
      <c r="H697" s="62"/>
      <c r="I697" s="68"/>
    </row>
    <row r="698" spans="1:9" ht="20" x14ac:dyDescent="0.4">
      <c r="B698" s="6"/>
      <c r="C698" s="75"/>
      <c r="D698" s="75"/>
      <c r="E698" s="75"/>
    </row>
    <row r="699" spans="1:9" ht="16.5" customHeight="1" x14ac:dyDescent="0.35">
      <c r="B699" s="879" t="s">
        <v>1059</v>
      </c>
      <c r="C699" s="879"/>
      <c r="D699" s="879"/>
      <c r="E699" s="879"/>
      <c r="F699" s="879"/>
      <c r="G699" s="879"/>
      <c r="H699" s="879"/>
      <c r="I699" s="879"/>
    </row>
    <row r="700" spans="1:9" ht="20" x14ac:dyDescent="0.4">
      <c r="B700" s="6"/>
      <c r="C700" s="75"/>
      <c r="D700" s="75"/>
      <c r="E700" s="75"/>
    </row>
    <row r="701" spans="1:9" x14ac:dyDescent="0.35">
      <c r="B701" s="49" t="s">
        <v>270</v>
      </c>
      <c r="C701" s="881" t="s">
        <v>598</v>
      </c>
      <c r="D701" s="881"/>
      <c r="E701" s="881"/>
      <c r="F701" s="881"/>
      <c r="G701" s="881"/>
      <c r="H701" s="881"/>
      <c r="I701" s="49" t="s">
        <v>272</v>
      </c>
    </row>
    <row r="702" spans="1:9" ht="178.5" customHeight="1" x14ac:dyDescent="0.35">
      <c r="B702" s="50">
        <v>2022</v>
      </c>
      <c r="C702" s="887" t="s">
        <v>1060</v>
      </c>
      <c r="D702" s="887"/>
      <c r="E702" s="887"/>
      <c r="F702" s="887"/>
      <c r="G702" s="887"/>
      <c r="H702" s="887"/>
      <c r="I702" s="451" t="s">
        <v>5</v>
      </c>
    </row>
    <row r="703" spans="1:9" ht="259.5" customHeight="1" x14ac:dyDescent="0.35">
      <c r="B703" s="50">
        <v>2023</v>
      </c>
      <c r="C703" s="895" t="s">
        <v>1061</v>
      </c>
      <c r="D703" s="895"/>
      <c r="E703" s="895"/>
      <c r="F703" s="895"/>
      <c r="G703" s="895"/>
      <c r="H703" s="895"/>
      <c r="I703" s="451" t="s">
        <v>5</v>
      </c>
    </row>
    <row r="704" spans="1:9" ht="337.5" customHeight="1" x14ac:dyDescent="0.35">
      <c r="B704" s="50">
        <v>2024</v>
      </c>
      <c r="C704" s="887" t="s">
        <v>2476</v>
      </c>
      <c r="D704" s="887"/>
      <c r="E704" s="887"/>
      <c r="F704" s="887"/>
      <c r="G704" s="887"/>
      <c r="H704" s="887"/>
      <c r="I704" s="451"/>
    </row>
    <row r="705" spans="1:9" ht="15" customHeight="1" x14ac:dyDescent="0.4">
      <c r="B705" s="6"/>
      <c r="C705" s="75"/>
      <c r="D705" s="75"/>
      <c r="E705" s="75"/>
    </row>
    <row r="706" spans="1:9" ht="15" customHeight="1" x14ac:dyDescent="0.4">
      <c r="B706" s="6"/>
      <c r="C706" s="75"/>
      <c r="D706" s="75"/>
      <c r="E706" s="75"/>
    </row>
    <row r="707" spans="1:9" s="45" customFormat="1" ht="18" x14ac:dyDescent="0.4">
      <c r="B707" s="878" t="s">
        <v>1062</v>
      </c>
      <c r="C707" s="878"/>
      <c r="D707" s="63"/>
      <c r="E707" s="63"/>
      <c r="F707" s="62"/>
      <c r="G707" s="62"/>
      <c r="H707" s="62"/>
      <c r="I707" s="68"/>
    </row>
    <row r="708" spans="1:9" ht="20" x14ac:dyDescent="0.4">
      <c r="A708" s="886"/>
      <c r="B708" s="6"/>
      <c r="C708" s="75"/>
      <c r="D708" s="75"/>
      <c r="E708" s="75"/>
    </row>
    <row r="709" spans="1:9" ht="16.5" customHeight="1" x14ac:dyDescent="0.35">
      <c r="A709" s="886"/>
      <c r="B709" s="879" t="s">
        <v>1063</v>
      </c>
      <c r="C709" s="879"/>
      <c r="D709" s="879"/>
      <c r="E709" s="879"/>
      <c r="F709" s="879"/>
      <c r="G709" s="879"/>
      <c r="H709" s="879"/>
      <c r="I709" s="879"/>
    </row>
    <row r="710" spans="1:9" ht="20" x14ac:dyDescent="0.4">
      <c r="A710" s="886"/>
      <c r="B710" s="6"/>
      <c r="C710" s="75"/>
      <c r="D710" s="75"/>
      <c r="E710" s="75"/>
    </row>
    <row r="711" spans="1:9" ht="18" customHeight="1" x14ac:dyDescent="0.35">
      <c r="A711" s="886"/>
      <c r="B711" s="881" t="s">
        <v>270</v>
      </c>
      <c r="C711" s="881" t="s">
        <v>598</v>
      </c>
      <c r="D711" s="881"/>
      <c r="E711" s="881"/>
      <c r="F711" s="881"/>
      <c r="G711" s="881"/>
      <c r="H711" s="881"/>
      <c r="I711" s="881" t="s">
        <v>272</v>
      </c>
    </row>
    <row r="712" spans="1:9" ht="18" customHeight="1" x14ac:dyDescent="0.35">
      <c r="A712" s="886"/>
      <c r="B712" s="881"/>
      <c r="C712" s="881" t="s">
        <v>1064</v>
      </c>
      <c r="D712" s="881"/>
      <c r="E712" s="881"/>
      <c r="F712" s="881"/>
      <c r="G712" s="881"/>
      <c r="H712" s="881"/>
      <c r="I712" s="881"/>
    </row>
    <row r="713" spans="1:9" ht="18" customHeight="1" x14ac:dyDescent="0.35">
      <c r="A713" s="886"/>
      <c r="B713" s="881"/>
      <c r="C713" s="953" t="s">
        <v>1065</v>
      </c>
      <c r="D713" s="953"/>
      <c r="E713" s="953" t="s">
        <v>1066</v>
      </c>
      <c r="F713" s="953"/>
      <c r="G713" s="953" t="s">
        <v>603</v>
      </c>
      <c r="H713" s="953"/>
      <c r="I713" s="881"/>
    </row>
    <row r="714" spans="1:9" ht="20.149999999999999" customHeight="1" x14ac:dyDescent="0.35">
      <c r="A714" s="886"/>
      <c r="B714" s="50">
        <v>2022</v>
      </c>
      <c r="C714" s="956" t="s">
        <v>1067</v>
      </c>
      <c r="D714" s="956"/>
      <c r="E714" s="956" t="s">
        <v>1068</v>
      </c>
      <c r="F714" s="956"/>
      <c r="G714" s="956" t="s">
        <v>1069</v>
      </c>
      <c r="H714" s="956"/>
      <c r="I714" s="436" t="s">
        <v>5</v>
      </c>
    </row>
    <row r="715" spans="1:9" ht="20.149999999999999" customHeight="1" x14ac:dyDescent="0.35">
      <c r="A715" s="886"/>
      <c r="B715" s="50">
        <v>2023</v>
      </c>
      <c r="C715" s="956" t="s">
        <v>1070</v>
      </c>
      <c r="D715" s="956"/>
      <c r="E715" s="956" t="s">
        <v>1071</v>
      </c>
      <c r="F715" s="956"/>
      <c r="G715" s="956" t="s">
        <v>1072</v>
      </c>
      <c r="H715" s="956"/>
      <c r="I715" s="436" t="s">
        <v>5</v>
      </c>
    </row>
    <row r="716" spans="1:9" ht="20.149999999999999" customHeight="1" x14ac:dyDescent="0.35">
      <c r="A716" s="886"/>
      <c r="B716" s="50">
        <v>2024</v>
      </c>
      <c r="C716" s="956" t="s">
        <v>2351</v>
      </c>
      <c r="D716" s="956"/>
      <c r="E716" s="956" t="s">
        <v>2352</v>
      </c>
      <c r="F716" s="956"/>
      <c r="G716" s="956" t="s">
        <v>2353</v>
      </c>
      <c r="H716" s="956">
        <v>593.71607105599992</v>
      </c>
      <c r="I716" s="436"/>
    </row>
    <row r="717" spans="1:9" ht="20.149999999999999" customHeight="1" x14ac:dyDescent="0.4">
      <c r="A717" s="886"/>
      <c r="B717" s="6"/>
      <c r="C717" s="75"/>
      <c r="D717" s="75"/>
      <c r="E717" s="75"/>
    </row>
    <row r="718" spans="1:9" ht="15" customHeight="1" x14ac:dyDescent="0.4">
      <c r="A718" s="886"/>
      <c r="B718" s="6"/>
      <c r="C718" s="75"/>
      <c r="D718" s="75"/>
      <c r="E718" s="75"/>
    </row>
    <row r="719" spans="1:9" ht="15" customHeight="1" x14ac:dyDescent="0.35">
      <c r="A719" s="886"/>
      <c r="C719"/>
      <c r="D719"/>
      <c r="E719"/>
    </row>
    <row r="720" spans="1:9" ht="15" customHeight="1" x14ac:dyDescent="0.35">
      <c r="A720" s="886"/>
      <c r="C720"/>
      <c r="D720"/>
      <c r="E720"/>
    </row>
    <row r="721" spans="1:9" ht="15" customHeight="1" x14ac:dyDescent="0.35">
      <c r="A721" s="886"/>
      <c r="C721"/>
      <c r="D721"/>
      <c r="E721"/>
    </row>
    <row r="722" spans="1:9" ht="15" customHeight="1" x14ac:dyDescent="0.35">
      <c r="A722" s="886"/>
      <c r="C722"/>
      <c r="D722"/>
      <c r="E722"/>
    </row>
    <row r="723" spans="1:9" ht="15" customHeight="1" x14ac:dyDescent="0.35">
      <c r="A723" s="886"/>
      <c r="C723"/>
      <c r="D723"/>
      <c r="E723"/>
    </row>
    <row r="724" spans="1:9" ht="15" customHeight="1" x14ac:dyDescent="0.35">
      <c r="A724" s="886"/>
      <c r="C724"/>
      <c r="D724"/>
      <c r="E724"/>
    </row>
    <row r="725" spans="1:9" ht="15" customHeight="1" x14ac:dyDescent="0.4">
      <c r="A725" s="886"/>
      <c r="B725" s="6"/>
      <c r="C725" s="75"/>
      <c r="D725" s="75"/>
      <c r="E725" s="75"/>
    </row>
    <row r="726" spans="1:9" ht="15" customHeight="1" x14ac:dyDescent="0.4">
      <c r="A726" s="886"/>
      <c r="B726" s="6"/>
      <c r="C726" s="75"/>
      <c r="D726" s="75"/>
      <c r="E726" s="75"/>
    </row>
    <row r="727" spans="1:9" ht="15" customHeight="1" x14ac:dyDescent="0.4">
      <c r="A727" s="886"/>
      <c r="B727" s="6"/>
      <c r="C727" s="75"/>
      <c r="D727" s="75"/>
      <c r="E727" s="75"/>
    </row>
    <row r="728" spans="1:9" ht="15" customHeight="1" x14ac:dyDescent="0.4">
      <c r="A728" s="886"/>
      <c r="B728" s="6"/>
      <c r="C728" s="75"/>
      <c r="D728" s="75"/>
      <c r="E728" s="75"/>
    </row>
    <row r="729" spans="1:9" ht="15" customHeight="1" x14ac:dyDescent="0.4">
      <c r="A729" s="886"/>
      <c r="B729" s="6"/>
      <c r="C729" s="75"/>
      <c r="D729" s="75"/>
      <c r="E729" s="75"/>
    </row>
    <row r="730" spans="1:9" ht="15" customHeight="1" x14ac:dyDescent="0.4">
      <c r="A730" s="886"/>
      <c r="B730" s="6"/>
      <c r="C730" s="75"/>
      <c r="D730" s="75"/>
      <c r="E730" s="75"/>
    </row>
    <row r="731" spans="1:9" ht="15" customHeight="1" x14ac:dyDescent="0.4">
      <c r="A731" s="886"/>
      <c r="B731" s="6"/>
      <c r="C731" s="75"/>
      <c r="D731" s="75"/>
      <c r="E731" s="75"/>
    </row>
    <row r="732" spans="1:9" ht="15" customHeight="1" x14ac:dyDescent="0.4">
      <c r="A732" s="886"/>
      <c r="B732" s="6"/>
      <c r="C732" s="75"/>
      <c r="D732" s="75"/>
      <c r="E732" s="75"/>
    </row>
    <row r="733" spans="1:9" ht="15" customHeight="1" x14ac:dyDescent="0.4">
      <c r="A733" s="886"/>
      <c r="B733" s="6"/>
      <c r="C733" s="75"/>
      <c r="D733" s="75"/>
      <c r="E733" s="75"/>
    </row>
    <row r="734" spans="1:9" ht="15" customHeight="1" x14ac:dyDescent="0.4">
      <c r="A734" s="886"/>
      <c r="B734" s="6"/>
      <c r="C734" s="75"/>
      <c r="D734" s="75"/>
      <c r="E734" s="75"/>
    </row>
    <row r="735" spans="1:9" ht="20" x14ac:dyDescent="0.4">
      <c r="B735" s="6"/>
      <c r="C735" s="75"/>
      <c r="D735" s="75"/>
      <c r="E735" s="75"/>
    </row>
    <row r="736" spans="1:9" x14ac:dyDescent="0.35">
      <c r="B736" s="133" t="s">
        <v>270</v>
      </c>
      <c r="C736" s="134" t="s">
        <v>1065</v>
      </c>
      <c r="D736" s="134" t="s">
        <v>1066</v>
      </c>
      <c r="E736" s="134" t="s">
        <v>603</v>
      </c>
      <c r="I736"/>
    </row>
    <row r="737" spans="1:9" x14ac:dyDescent="0.35">
      <c r="B737" s="132">
        <v>2019</v>
      </c>
      <c r="C737" s="358">
        <v>46.544753315000008</v>
      </c>
      <c r="D737" s="358">
        <v>650.98858267100002</v>
      </c>
      <c r="E737" s="358">
        <v>697.533335986</v>
      </c>
      <c r="I737"/>
    </row>
    <row r="738" spans="1:9" x14ac:dyDescent="0.35">
      <c r="B738" s="132">
        <v>2020</v>
      </c>
      <c r="C738" s="358">
        <v>40.475177047999999</v>
      </c>
      <c r="D738" s="358">
        <v>710.80178721930008</v>
      </c>
      <c r="E738" s="358">
        <v>751.27696426730006</v>
      </c>
      <c r="I738"/>
    </row>
    <row r="739" spans="1:9" x14ac:dyDescent="0.35">
      <c r="B739" s="132">
        <v>2021</v>
      </c>
      <c r="C739" s="358">
        <v>39.450894428400012</v>
      </c>
      <c r="D739" s="358">
        <v>498.87077576999991</v>
      </c>
      <c r="E739" s="358">
        <v>538.32167019839994</v>
      </c>
      <c r="I739"/>
    </row>
    <row r="740" spans="1:9" x14ac:dyDescent="0.35">
      <c r="B740" s="132">
        <v>2022</v>
      </c>
      <c r="C740" s="358">
        <v>51.79</v>
      </c>
      <c r="D740" s="358">
        <v>548.64</v>
      </c>
      <c r="E740" s="358">
        <v>600.44000000000005</v>
      </c>
      <c r="I740"/>
    </row>
    <row r="741" spans="1:9" x14ac:dyDescent="0.35">
      <c r="B741" s="132">
        <v>2023</v>
      </c>
      <c r="C741" s="358">
        <v>92.738489286090001</v>
      </c>
      <c r="D741" s="358">
        <v>636.6</v>
      </c>
      <c r="E741" s="358">
        <v>729.1</v>
      </c>
      <c r="I741"/>
    </row>
    <row r="742" spans="1:9" x14ac:dyDescent="0.35">
      <c r="B742" s="132">
        <v>2024</v>
      </c>
      <c r="C742" s="686">
        <v>47.534881971999994</v>
      </c>
      <c r="D742" s="686">
        <v>550.44931396599998</v>
      </c>
      <c r="E742" s="686">
        <v>597.98419593799997</v>
      </c>
    </row>
    <row r="743" spans="1:9" ht="20" x14ac:dyDescent="0.4">
      <c r="B743" s="6"/>
      <c r="C743" s="75"/>
      <c r="D743" s="75"/>
      <c r="E743" s="75"/>
    </row>
    <row r="744" spans="1:9" ht="20.149999999999999" customHeight="1" x14ac:dyDescent="0.4">
      <c r="B744" s="6"/>
      <c r="C744" s="75"/>
      <c r="D744" s="75"/>
      <c r="E744" s="75"/>
    </row>
    <row r="745" spans="1:9" s="45" customFormat="1" ht="18" x14ac:dyDescent="0.4">
      <c r="B745" s="878" t="s">
        <v>1073</v>
      </c>
      <c r="C745" s="878"/>
      <c r="D745" s="63"/>
      <c r="E745" s="63"/>
      <c r="F745" s="62"/>
      <c r="G745" s="62"/>
      <c r="H745" s="62"/>
      <c r="I745" s="68"/>
    </row>
    <row r="746" spans="1:9" ht="20" x14ac:dyDescent="0.4">
      <c r="A746" s="886"/>
      <c r="B746" s="6"/>
      <c r="C746" s="75"/>
      <c r="D746" s="75"/>
      <c r="E746" s="75"/>
    </row>
    <row r="747" spans="1:9" x14ac:dyDescent="0.35">
      <c r="A747" s="886"/>
      <c r="B747" s="879" t="s">
        <v>1074</v>
      </c>
      <c r="C747" s="879"/>
      <c r="D747" s="879"/>
      <c r="E747" s="879"/>
      <c r="F747" s="879"/>
      <c r="G747" s="879"/>
      <c r="H747" s="879"/>
      <c r="I747" s="879"/>
    </row>
    <row r="748" spans="1:9" ht="13" customHeight="1" x14ac:dyDescent="0.4">
      <c r="A748" s="886"/>
      <c r="B748" s="6"/>
      <c r="C748" s="75"/>
      <c r="D748" s="75"/>
      <c r="E748" s="75"/>
    </row>
    <row r="749" spans="1:9" ht="16.5" customHeight="1" x14ac:dyDescent="0.35">
      <c r="A749" s="886"/>
      <c r="B749" s="879" t="s">
        <v>1075</v>
      </c>
      <c r="C749" s="879"/>
      <c r="D749" s="879"/>
      <c r="E749" s="879"/>
      <c r="F749" s="879"/>
      <c r="G749" s="879"/>
      <c r="H749" s="879"/>
      <c r="I749" s="879"/>
    </row>
    <row r="750" spans="1:9" ht="20" x14ac:dyDescent="0.4">
      <c r="A750" s="886"/>
      <c r="B750" s="6"/>
      <c r="C750" s="75"/>
      <c r="D750" s="75"/>
      <c r="E750" s="75"/>
    </row>
    <row r="751" spans="1:9" ht="18" customHeight="1" x14ac:dyDescent="0.35">
      <c r="A751" s="886"/>
      <c r="B751" s="881" t="s">
        <v>270</v>
      </c>
      <c r="C751" s="881" t="s">
        <v>598</v>
      </c>
      <c r="D751" s="881"/>
      <c r="E751" s="881"/>
      <c r="F751" s="881"/>
      <c r="G751" s="881"/>
      <c r="H751" s="881"/>
      <c r="I751" s="881" t="s">
        <v>272</v>
      </c>
    </row>
    <row r="752" spans="1:9" ht="18" customHeight="1" x14ac:dyDescent="0.35">
      <c r="A752" s="886"/>
      <c r="B752" s="881"/>
      <c r="C752" s="881" t="s">
        <v>1076</v>
      </c>
      <c r="D752" s="881"/>
      <c r="E752" s="881"/>
      <c r="F752" s="881"/>
      <c r="G752" s="881"/>
      <c r="H752" s="881"/>
      <c r="I752" s="881"/>
    </row>
    <row r="753" spans="1:9" ht="32.15" customHeight="1" x14ac:dyDescent="0.35">
      <c r="A753" s="886"/>
      <c r="B753" s="881"/>
      <c r="C753" s="928" t="s">
        <v>1077</v>
      </c>
      <c r="D753" s="928"/>
      <c r="E753" s="953" t="s">
        <v>1078</v>
      </c>
      <c r="F753" s="953"/>
      <c r="G753" s="59" t="s">
        <v>1079</v>
      </c>
      <c r="H753" s="59" t="s">
        <v>603</v>
      </c>
      <c r="I753" s="881"/>
    </row>
    <row r="754" spans="1:9" ht="20.149999999999999" customHeight="1" x14ac:dyDescent="0.35">
      <c r="A754" s="886"/>
      <c r="B754" s="50">
        <v>2022</v>
      </c>
      <c r="C754" s="954" t="s">
        <v>1080</v>
      </c>
      <c r="D754" s="954"/>
      <c r="E754" s="954" t="s">
        <v>1081</v>
      </c>
      <c r="F754" s="954"/>
      <c r="G754" s="450" t="s">
        <v>1082</v>
      </c>
      <c r="H754" s="450" t="s">
        <v>1083</v>
      </c>
      <c r="I754" s="525" t="s">
        <v>5</v>
      </c>
    </row>
    <row r="755" spans="1:9" ht="20.149999999999999" customHeight="1" x14ac:dyDescent="0.35">
      <c r="A755" s="886"/>
      <c r="B755" s="50">
        <v>2023</v>
      </c>
      <c r="C755" s="955" t="s">
        <v>1084</v>
      </c>
      <c r="D755" s="955"/>
      <c r="E755" s="955" t="s">
        <v>1085</v>
      </c>
      <c r="F755" s="955"/>
      <c r="G755" s="606" t="s">
        <v>1086</v>
      </c>
      <c r="H755" s="606" t="s">
        <v>1087</v>
      </c>
      <c r="I755" s="525" t="s">
        <v>5</v>
      </c>
    </row>
    <row r="756" spans="1:9" ht="20.149999999999999" customHeight="1" x14ac:dyDescent="0.35">
      <c r="A756" s="886"/>
      <c r="B756" s="50">
        <v>2024</v>
      </c>
      <c r="C756" s="955" t="s">
        <v>2349</v>
      </c>
      <c r="D756" s="955"/>
      <c r="E756" s="955" t="s">
        <v>2350</v>
      </c>
      <c r="F756" s="955"/>
      <c r="G756" s="606" t="s">
        <v>2354</v>
      </c>
      <c r="H756" s="606" t="s">
        <v>2355</v>
      </c>
      <c r="I756" s="525"/>
    </row>
    <row r="757" spans="1:9" ht="20.149999999999999" customHeight="1" x14ac:dyDescent="0.4">
      <c r="A757" s="886"/>
      <c r="B757" s="6"/>
      <c r="C757" s="295"/>
      <c r="D757" s="295"/>
      <c r="E757" s="295"/>
      <c r="F757" s="294"/>
      <c r="G757" s="294"/>
      <c r="H757" s="294"/>
    </row>
    <row r="758" spans="1:9" ht="15" customHeight="1" x14ac:dyDescent="0.4">
      <c r="A758" s="886"/>
      <c r="B758" s="6"/>
      <c r="C758" s="75"/>
      <c r="D758" s="75"/>
      <c r="E758" s="75"/>
    </row>
    <row r="759" spans="1:9" ht="15" customHeight="1" x14ac:dyDescent="0.4">
      <c r="A759" s="886"/>
      <c r="B759" s="6"/>
      <c r="C759" s="75"/>
      <c r="D759" s="75"/>
      <c r="E759" s="75"/>
    </row>
    <row r="760" spans="1:9" ht="15" customHeight="1" x14ac:dyDescent="0.4">
      <c r="A760" s="886"/>
      <c r="B760" s="6"/>
      <c r="C760" s="75"/>
      <c r="D760" s="75"/>
      <c r="E760" s="75"/>
    </row>
    <row r="761" spans="1:9" ht="15" customHeight="1" x14ac:dyDescent="0.4">
      <c r="A761" s="886"/>
      <c r="B761" s="6"/>
      <c r="C761" s="75"/>
      <c r="D761" s="75"/>
      <c r="E761" s="75"/>
    </row>
    <row r="762" spans="1:9" ht="15" customHeight="1" x14ac:dyDescent="0.4">
      <c r="A762" s="886"/>
      <c r="B762" s="6"/>
      <c r="C762" s="75"/>
      <c r="D762" s="75"/>
      <c r="E762" s="75"/>
    </row>
    <row r="763" spans="1:9" ht="15" customHeight="1" x14ac:dyDescent="0.4">
      <c r="A763" s="886"/>
      <c r="B763" s="6"/>
      <c r="C763" s="75"/>
      <c r="D763" s="75"/>
      <c r="E763" s="75"/>
    </row>
    <row r="764" spans="1:9" ht="15" customHeight="1" x14ac:dyDescent="0.4">
      <c r="A764" s="886"/>
      <c r="B764" s="6"/>
      <c r="C764" s="75"/>
      <c r="D764" s="75"/>
      <c r="E764" s="75"/>
    </row>
    <row r="765" spans="1:9" ht="15" customHeight="1" x14ac:dyDescent="0.35">
      <c r="A765" s="886"/>
      <c r="C765" s="75"/>
      <c r="D765" s="75"/>
      <c r="E765" s="75"/>
    </row>
    <row r="766" spans="1:9" ht="15" customHeight="1" x14ac:dyDescent="0.35">
      <c r="A766" s="886"/>
      <c r="C766" s="75"/>
      <c r="D766" s="75"/>
      <c r="E766" s="75"/>
    </row>
    <row r="767" spans="1:9" ht="15" customHeight="1" x14ac:dyDescent="0.35">
      <c r="A767" s="886"/>
      <c r="C767" s="75"/>
      <c r="D767" s="75"/>
      <c r="E767" s="75"/>
    </row>
    <row r="768" spans="1:9" ht="15" customHeight="1" x14ac:dyDescent="0.35">
      <c r="A768" s="886"/>
      <c r="C768" s="75"/>
      <c r="D768" s="75"/>
      <c r="E768" s="75"/>
    </row>
    <row r="769" spans="1:9" ht="15" customHeight="1" x14ac:dyDescent="0.35">
      <c r="A769" s="886"/>
      <c r="C769" s="75"/>
      <c r="D769" s="75"/>
      <c r="E769" s="75"/>
    </row>
    <row r="770" spans="1:9" ht="15" customHeight="1" x14ac:dyDescent="0.35">
      <c r="A770" s="886"/>
      <c r="C770" s="75"/>
      <c r="D770" s="75"/>
      <c r="E770" s="75"/>
    </row>
    <row r="771" spans="1:9" ht="15" customHeight="1" x14ac:dyDescent="0.35">
      <c r="A771" s="886"/>
      <c r="C771" s="75"/>
      <c r="D771" s="75"/>
      <c r="E771" s="75"/>
    </row>
    <row r="772" spans="1:9" ht="15" customHeight="1" x14ac:dyDescent="0.35">
      <c r="A772" s="886"/>
      <c r="C772" s="75"/>
      <c r="D772" s="75"/>
      <c r="E772" s="75"/>
    </row>
    <row r="773" spans="1:9" ht="15" customHeight="1" x14ac:dyDescent="0.35">
      <c r="A773" s="886"/>
      <c r="C773" s="75"/>
      <c r="D773" s="75"/>
      <c r="E773" s="75"/>
    </row>
    <row r="774" spans="1:9" ht="15" customHeight="1" x14ac:dyDescent="0.35">
      <c r="C774" s="75"/>
      <c r="D774" s="75"/>
      <c r="E774" s="75"/>
    </row>
    <row r="775" spans="1:9" ht="15" customHeight="1" x14ac:dyDescent="0.35">
      <c r="C775" s="75"/>
      <c r="D775" s="75"/>
      <c r="E775" s="75"/>
    </row>
    <row r="776" spans="1:9" hidden="1" x14ac:dyDescent="0.35">
      <c r="C776" s="75"/>
      <c r="D776" s="75"/>
      <c r="E776" s="75"/>
    </row>
    <row r="777" spans="1:9" hidden="1" x14ac:dyDescent="0.35">
      <c r="C777"/>
      <c r="D777"/>
      <c r="E777"/>
      <c r="F777"/>
      <c r="G777"/>
    </row>
    <row r="778" spans="1:9" hidden="1" x14ac:dyDescent="0.35">
      <c r="B778" s="208" t="s">
        <v>1088</v>
      </c>
      <c r="C778" s="209">
        <v>2018</v>
      </c>
      <c r="D778" s="209">
        <v>2019</v>
      </c>
      <c r="E778" s="209">
        <v>2020</v>
      </c>
      <c r="F778" s="209">
        <v>2021</v>
      </c>
      <c r="G778" s="209">
        <v>2022</v>
      </c>
      <c r="H778" s="209">
        <v>2023</v>
      </c>
      <c r="I778" s="209">
        <v>2024</v>
      </c>
    </row>
    <row r="779" spans="1:9" ht="25" hidden="1" x14ac:dyDescent="0.35">
      <c r="B779" s="210" t="s">
        <v>1077</v>
      </c>
      <c r="C779" s="331">
        <v>352.06815092999994</v>
      </c>
      <c r="D779" s="331">
        <v>354.34474816299996</v>
      </c>
      <c r="E779" s="331">
        <v>428.93763737999996</v>
      </c>
      <c r="F779" s="331">
        <v>307.29142097300002</v>
      </c>
      <c r="G779" s="332">
        <v>356.75</v>
      </c>
      <c r="H779" s="331">
        <v>351.1</v>
      </c>
      <c r="I779" s="331">
        <v>341.70680509300001</v>
      </c>
    </row>
    <row r="780" spans="1:9" hidden="1" x14ac:dyDescent="0.35">
      <c r="B780" s="210" t="s">
        <v>1089</v>
      </c>
      <c r="C780" s="331">
        <v>304.61980116999996</v>
      </c>
      <c r="D780" s="331">
        <v>309.25137194199999</v>
      </c>
      <c r="E780" s="331">
        <v>281.48177996799996</v>
      </c>
      <c r="F780" s="331">
        <v>208.33702756399998</v>
      </c>
      <c r="G780" s="332">
        <v>187.62</v>
      </c>
      <c r="H780" s="331">
        <v>312.2</v>
      </c>
      <c r="I780" s="331">
        <v>212.42189581</v>
      </c>
    </row>
    <row r="781" spans="1:9" hidden="1" x14ac:dyDescent="0.35">
      <c r="B781" s="210" t="s">
        <v>1090</v>
      </c>
      <c r="C781" s="331">
        <v>12.169248738999997</v>
      </c>
      <c r="D781" s="331">
        <v>18.374900133000004</v>
      </c>
      <c r="E781" s="331">
        <v>18.317663528000001</v>
      </c>
      <c r="F781" s="331">
        <v>21.359586875000002</v>
      </c>
      <c r="G781" s="332">
        <v>32.54</v>
      </c>
      <c r="H781" s="331">
        <v>57.8</v>
      </c>
      <c r="I781" s="331">
        <v>39.587370152999988</v>
      </c>
    </row>
    <row r="782" spans="1:9" hidden="1" x14ac:dyDescent="0.35">
      <c r="B782" s="210" t="s">
        <v>603</v>
      </c>
      <c r="C782" s="331">
        <v>668.8572008389998</v>
      </c>
      <c r="D782" s="331">
        <v>681.97102023799994</v>
      </c>
      <c r="E782" s="331">
        <v>728.73708087599994</v>
      </c>
      <c r="F782" s="331">
        <v>536.98803541199993</v>
      </c>
      <c r="G782" s="332">
        <v>576.91</v>
      </c>
      <c r="H782" s="331">
        <v>721.1</v>
      </c>
      <c r="I782" s="331">
        <v>593.71607105599992</v>
      </c>
    </row>
    <row r="783" spans="1:9" ht="20" hidden="1" x14ac:dyDescent="0.4">
      <c r="B783" s="211"/>
      <c r="C783" s="215"/>
      <c r="D783" s="215"/>
      <c r="E783" s="215"/>
      <c r="F783" s="215"/>
      <c r="G783" s="215"/>
      <c r="H783"/>
    </row>
    <row r="784" spans="1:9" hidden="1" x14ac:dyDescent="0.35">
      <c r="B784" s="208" t="s">
        <v>1088</v>
      </c>
      <c r="C784" s="209">
        <v>2022</v>
      </c>
      <c r="D784" s="212"/>
      <c r="E784" s="212"/>
      <c r="F784" s="213"/>
      <c r="G784" s="214"/>
    </row>
    <row r="785" spans="1:9" ht="37.5" hidden="1" x14ac:dyDescent="0.35">
      <c r="B785" s="210" t="s">
        <v>1091</v>
      </c>
      <c r="C785" s="331">
        <v>356.75</v>
      </c>
      <c r="D785" s="212"/>
      <c r="E785" s="212"/>
      <c r="F785" s="213"/>
      <c r="G785" s="214"/>
    </row>
    <row r="786" spans="1:9" hidden="1" x14ac:dyDescent="0.35">
      <c r="B786" s="210" t="s">
        <v>1089</v>
      </c>
      <c r="C786" s="331">
        <v>187.62</v>
      </c>
      <c r="D786" s="212"/>
      <c r="E786" s="212"/>
      <c r="F786" s="213"/>
      <c r="G786" s="213"/>
    </row>
    <row r="787" spans="1:9" hidden="1" x14ac:dyDescent="0.35">
      <c r="B787" s="210" t="s">
        <v>1090</v>
      </c>
      <c r="C787" s="331">
        <v>32.54</v>
      </c>
      <c r="D787" s="212"/>
      <c r="E787" s="212"/>
      <c r="F787" s="213"/>
      <c r="G787" s="213"/>
    </row>
    <row r="788" spans="1:9" ht="32.15" customHeight="1" x14ac:dyDescent="0.35">
      <c r="B788" s="907" t="s">
        <v>1092</v>
      </c>
      <c r="C788" s="907"/>
      <c r="D788" s="907"/>
      <c r="E788" s="907"/>
      <c r="F788" s="907"/>
      <c r="G788" s="907"/>
      <c r="H788" s="907"/>
      <c r="I788" s="907"/>
    </row>
    <row r="789" spans="1:9" ht="20.149999999999999" customHeight="1" x14ac:dyDescent="0.4">
      <c r="B789" s="6"/>
      <c r="C789" s="75"/>
      <c r="D789" s="75"/>
      <c r="E789" s="75"/>
    </row>
    <row r="790" spans="1:9" ht="20.149999999999999" customHeight="1" x14ac:dyDescent="0.4">
      <c r="B790" s="6"/>
      <c r="C790" s="75"/>
      <c r="D790" s="75"/>
      <c r="E790" s="75"/>
    </row>
    <row r="791" spans="1:9" s="45" customFormat="1" ht="18" x14ac:dyDescent="0.4">
      <c r="B791" s="878" t="s">
        <v>1093</v>
      </c>
      <c r="C791" s="878"/>
      <c r="D791" s="63"/>
      <c r="E791" s="63"/>
      <c r="F791" s="62"/>
      <c r="G791" s="62"/>
      <c r="H791" s="62"/>
      <c r="I791" s="68"/>
    </row>
    <row r="792" spans="1:9" ht="20" x14ac:dyDescent="0.4">
      <c r="A792" s="886"/>
      <c r="B792" s="6"/>
      <c r="C792" s="75"/>
      <c r="D792" s="75"/>
      <c r="E792" s="75"/>
    </row>
    <row r="793" spans="1:9" ht="16.5" customHeight="1" x14ac:dyDescent="0.35">
      <c r="A793" s="886"/>
      <c r="B793" s="879" t="s">
        <v>1094</v>
      </c>
      <c r="C793" s="879"/>
      <c r="D793" s="879"/>
      <c r="E793" s="879"/>
      <c r="F793" s="879"/>
      <c r="G793" s="879"/>
      <c r="H793" s="879"/>
      <c r="I793" s="879"/>
    </row>
    <row r="794" spans="1:9" ht="20" x14ac:dyDescent="0.4">
      <c r="A794" s="886"/>
      <c r="B794" s="6"/>
      <c r="C794" s="75"/>
      <c r="D794" s="75"/>
      <c r="E794" s="75"/>
    </row>
    <row r="795" spans="1:9" x14ac:dyDescent="0.35">
      <c r="A795" s="886"/>
      <c r="B795" s="49" t="s">
        <v>270</v>
      </c>
      <c r="C795" s="881" t="s">
        <v>598</v>
      </c>
      <c r="D795" s="881"/>
      <c r="E795" s="881"/>
      <c r="F795" s="881"/>
      <c r="G795" s="881"/>
      <c r="H795" s="881"/>
      <c r="I795" s="49" t="s">
        <v>272</v>
      </c>
    </row>
    <row r="796" spans="1:9" ht="40" customHeight="1" x14ac:dyDescent="0.35">
      <c r="A796" s="886"/>
      <c r="B796" s="50">
        <v>2019</v>
      </c>
      <c r="C796" s="887" t="s">
        <v>1095</v>
      </c>
      <c r="D796" s="887"/>
      <c r="E796" s="887"/>
      <c r="F796" s="887"/>
      <c r="G796" s="887"/>
      <c r="H796" s="887"/>
      <c r="I796" s="451" t="s">
        <v>5</v>
      </c>
    </row>
    <row r="797" spans="1:9" ht="40" customHeight="1" x14ac:dyDescent="0.35">
      <c r="A797" s="886"/>
      <c r="B797" s="50">
        <v>2020</v>
      </c>
      <c r="C797" s="887" t="s">
        <v>1096</v>
      </c>
      <c r="D797" s="887"/>
      <c r="E797" s="887"/>
      <c r="F797" s="887"/>
      <c r="G797" s="887"/>
      <c r="H797" s="887"/>
      <c r="I797" s="55" t="s">
        <v>275</v>
      </c>
    </row>
    <row r="798" spans="1:9" ht="40" customHeight="1" x14ac:dyDescent="0.35">
      <c r="A798" s="886"/>
      <c r="B798" s="50">
        <v>2021</v>
      </c>
      <c r="C798" s="887" t="s">
        <v>1097</v>
      </c>
      <c r="D798" s="887"/>
      <c r="E798" s="887"/>
      <c r="F798" s="887"/>
      <c r="G798" s="887"/>
      <c r="H798" s="887"/>
      <c r="I798" s="451" t="s">
        <v>5</v>
      </c>
    </row>
    <row r="799" spans="1:9" ht="40" customHeight="1" x14ac:dyDescent="0.35">
      <c r="A799" s="886"/>
      <c r="B799" s="50">
        <v>2022</v>
      </c>
      <c r="C799" s="887" t="s">
        <v>1098</v>
      </c>
      <c r="D799" s="887"/>
      <c r="E799" s="887"/>
      <c r="F799" s="887"/>
      <c r="G799" s="887"/>
      <c r="H799" s="887"/>
      <c r="I799" s="451" t="s">
        <v>5</v>
      </c>
    </row>
    <row r="800" spans="1:9" ht="40" customHeight="1" x14ac:dyDescent="0.35">
      <c r="A800" s="886"/>
      <c r="B800" s="50">
        <v>2023</v>
      </c>
      <c r="C800" s="887" t="s">
        <v>1099</v>
      </c>
      <c r="D800" s="887"/>
      <c r="E800" s="887"/>
      <c r="F800" s="887"/>
      <c r="G800" s="887"/>
      <c r="H800" s="887"/>
      <c r="I800" s="451" t="s">
        <v>5</v>
      </c>
    </row>
    <row r="801" spans="1:9" ht="40" customHeight="1" x14ac:dyDescent="0.35">
      <c r="A801" s="886"/>
      <c r="B801" s="50">
        <v>2024</v>
      </c>
      <c r="C801" s="887" t="s">
        <v>2052</v>
      </c>
      <c r="D801" s="887"/>
      <c r="E801" s="887"/>
      <c r="F801" s="887"/>
      <c r="G801" s="887"/>
      <c r="H801" s="887"/>
      <c r="I801" s="451" t="s">
        <v>5</v>
      </c>
    </row>
    <row r="802" spans="1:9" ht="27.65" customHeight="1" x14ac:dyDescent="0.35">
      <c r="A802" s="886"/>
      <c r="B802" s="907" t="s">
        <v>1100</v>
      </c>
      <c r="C802" s="907"/>
      <c r="D802" s="907"/>
      <c r="E802" s="907"/>
      <c r="F802" s="907"/>
      <c r="G802" s="907"/>
      <c r="H802" s="907"/>
      <c r="I802" s="907"/>
    </row>
    <row r="803" spans="1:9" ht="15" customHeight="1" x14ac:dyDescent="0.4">
      <c r="B803" s="6"/>
      <c r="C803" s="75"/>
      <c r="D803" s="75"/>
      <c r="E803" s="75"/>
    </row>
    <row r="804" spans="1:9" ht="15" customHeight="1" x14ac:dyDescent="0.4">
      <c r="B804" s="6"/>
      <c r="C804" s="75"/>
      <c r="D804" s="75"/>
      <c r="E804" s="75"/>
    </row>
    <row r="805" spans="1:9" s="45" customFormat="1" ht="18" x14ac:dyDescent="0.4">
      <c r="B805" s="878" t="s">
        <v>1101</v>
      </c>
      <c r="C805" s="878"/>
      <c r="D805" s="63"/>
      <c r="E805" s="63"/>
      <c r="F805" s="62"/>
      <c r="G805" s="62"/>
      <c r="H805" s="62"/>
      <c r="I805" s="68"/>
    </row>
    <row r="806" spans="1:9" ht="20" x14ac:dyDescent="0.4">
      <c r="A806" s="886"/>
      <c r="B806" s="6"/>
      <c r="C806" s="75"/>
      <c r="D806" s="75"/>
      <c r="E806" s="75"/>
    </row>
    <row r="807" spans="1:9" ht="16.5" customHeight="1" x14ac:dyDescent="0.35">
      <c r="A807" s="886"/>
      <c r="B807" s="879" t="s">
        <v>1102</v>
      </c>
      <c r="C807" s="879"/>
      <c r="D807" s="879"/>
      <c r="E807" s="879"/>
      <c r="F807" s="879"/>
      <c r="G807" s="879"/>
      <c r="H807" s="879"/>
      <c r="I807" s="879"/>
    </row>
    <row r="808" spans="1:9" ht="20" x14ac:dyDescent="0.4">
      <c r="A808" s="886"/>
      <c r="B808" s="6"/>
      <c r="C808" s="75"/>
      <c r="D808" s="75"/>
      <c r="E808" s="75"/>
    </row>
    <row r="809" spans="1:9" x14ac:dyDescent="0.35">
      <c r="A809" s="886"/>
      <c r="B809" s="49" t="s">
        <v>270</v>
      </c>
      <c r="C809" s="881" t="s">
        <v>598</v>
      </c>
      <c r="D809" s="881"/>
      <c r="E809" s="881"/>
      <c r="F809" s="881"/>
      <c r="G809" s="881"/>
      <c r="H809" s="881"/>
      <c r="I809" s="49" t="s">
        <v>272</v>
      </c>
    </row>
    <row r="810" spans="1:9" ht="45" customHeight="1" x14ac:dyDescent="0.35">
      <c r="A810" s="886"/>
      <c r="B810" s="50">
        <v>2020</v>
      </c>
      <c r="C810" s="877" t="s">
        <v>1103</v>
      </c>
      <c r="D810" s="877"/>
      <c r="E810" s="877"/>
      <c r="F810" s="877"/>
      <c r="G810" s="877"/>
      <c r="H810" s="877"/>
      <c r="I810" s="55" t="s">
        <v>275</v>
      </c>
    </row>
    <row r="811" spans="1:9" ht="45" customHeight="1" x14ac:dyDescent="0.35">
      <c r="A811" s="886"/>
      <c r="B811" s="50">
        <v>2021</v>
      </c>
      <c r="C811" s="877" t="s">
        <v>1103</v>
      </c>
      <c r="D811" s="877"/>
      <c r="E811" s="877"/>
      <c r="F811" s="877"/>
      <c r="G811" s="877"/>
      <c r="H811" s="877"/>
      <c r="I811" s="451" t="s">
        <v>5</v>
      </c>
    </row>
    <row r="812" spans="1:9" ht="45" customHeight="1" x14ac:dyDescent="0.35">
      <c r="A812" s="886"/>
      <c r="B812" s="50">
        <v>2022</v>
      </c>
      <c r="C812" s="877" t="s">
        <v>1103</v>
      </c>
      <c r="D812" s="877"/>
      <c r="E812" s="877"/>
      <c r="F812" s="877"/>
      <c r="G812" s="877"/>
      <c r="H812" s="877"/>
      <c r="I812" s="451" t="s">
        <v>5</v>
      </c>
    </row>
    <row r="813" spans="1:9" ht="45" customHeight="1" x14ac:dyDescent="0.35">
      <c r="A813" s="886"/>
      <c r="B813" s="50">
        <v>2023</v>
      </c>
      <c r="C813" s="877" t="s">
        <v>1103</v>
      </c>
      <c r="D813" s="877"/>
      <c r="E813" s="877"/>
      <c r="F813" s="877"/>
      <c r="G813" s="877"/>
      <c r="H813" s="877"/>
      <c r="I813" s="451" t="s">
        <v>5</v>
      </c>
    </row>
    <row r="814" spans="1:9" ht="45" customHeight="1" x14ac:dyDescent="0.35">
      <c r="A814" s="82"/>
      <c r="B814" s="50">
        <v>2024</v>
      </c>
      <c r="C814" s="877" t="s">
        <v>2053</v>
      </c>
      <c r="D814" s="877"/>
      <c r="E814" s="877"/>
      <c r="F814" s="877"/>
      <c r="G814" s="877"/>
      <c r="H814" s="877"/>
      <c r="I814" s="451" t="s">
        <v>5</v>
      </c>
    </row>
    <row r="815" spans="1:9" ht="15" customHeight="1" x14ac:dyDescent="0.4">
      <c r="B815" s="6"/>
      <c r="C815" s="75"/>
      <c r="D815" s="75"/>
      <c r="E815" s="75"/>
    </row>
    <row r="816" spans="1:9" ht="15" customHeight="1" x14ac:dyDescent="0.4">
      <c r="B816" s="6"/>
      <c r="C816" s="75"/>
      <c r="D816" s="75"/>
      <c r="E816" s="75"/>
    </row>
    <row r="817" spans="1:9" s="45" customFormat="1" ht="18" x14ac:dyDescent="0.4">
      <c r="B817" s="878" t="s">
        <v>1104</v>
      </c>
      <c r="C817" s="878"/>
      <c r="D817" s="63"/>
      <c r="E817" s="63"/>
      <c r="F817" s="62"/>
      <c r="G817" s="62"/>
      <c r="H817" s="62"/>
      <c r="I817" s="68"/>
    </row>
    <row r="818" spans="1:9" ht="20" x14ac:dyDescent="0.4">
      <c r="A818" s="886"/>
      <c r="B818" s="6"/>
      <c r="C818" s="75"/>
      <c r="D818" s="75"/>
      <c r="E818" s="75"/>
    </row>
    <row r="819" spans="1:9" ht="16.5" customHeight="1" x14ac:dyDescent="0.35">
      <c r="A819" s="886"/>
      <c r="B819" s="879" t="s">
        <v>1105</v>
      </c>
      <c r="C819" s="879"/>
      <c r="D819" s="879"/>
      <c r="E819" s="879"/>
      <c r="F819" s="879"/>
      <c r="G819" s="879"/>
      <c r="H819" s="879"/>
      <c r="I819" s="879"/>
    </row>
    <row r="820" spans="1:9" ht="20" x14ac:dyDescent="0.4">
      <c r="A820" s="886"/>
      <c r="B820" s="6"/>
      <c r="C820" s="75"/>
      <c r="D820" s="64"/>
      <c r="E820" s="75"/>
    </row>
    <row r="821" spans="1:9" ht="18" customHeight="1" x14ac:dyDescent="0.35">
      <c r="A821" s="886"/>
      <c r="B821" s="881" t="s">
        <v>270</v>
      </c>
      <c r="C821" s="881" t="s">
        <v>598</v>
      </c>
      <c r="D821" s="881"/>
      <c r="E821" s="881"/>
      <c r="F821" s="881"/>
      <c r="G821" s="881"/>
      <c r="H821" s="881"/>
      <c r="I821" s="881" t="s">
        <v>272</v>
      </c>
    </row>
    <row r="822" spans="1:9" x14ac:dyDescent="0.35">
      <c r="A822" s="886"/>
      <c r="B822" s="881"/>
      <c r="C822" s="881" t="s">
        <v>1106</v>
      </c>
      <c r="D822" s="881"/>
      <c r="E822" s="881"/>
      <c r="F822" s="881"/>
      <c r="G822" s="881"/>
      <c r="H822" s="881"/>
      <c r="I822" s="881"/>
    </row>
    <row r="823" spans="1:9" ht="72.650000000000006" customHeight="1" x14ac:dyDescent="0.35">
      <c r="A823" s="886"/>
      <c r="B823" s="881"/>
      <c r="C823" s="952" t="s">
        <v>1107</v>
      </c>
      <c r="D823" s="952"/>
      <c r="E823" s="51" t="s">
        <v>1108</v>
      </c>
      <c r="F823" s="51" t="s">
        <v>1109</v>
      </c>
      <c r="G823" s="952" t="s">
        <v>1110</v>
      </c>
      <c r="H823" s="952"/>
      <c r="I823" s="881"/>
    </row>
    <row r="824" spans="1:9" ht="40" customHeight="1" x14ac:dyDescent="0.35">
      <c r="A824" s="886"/>
      <c r="B824" s="50">
        <v>2020</v>
      </c>
      <c r="C824" s="950" t="s">
        <v>1111</v>
      </c>
      <c r="D824" s="950"/>
      <c r="E824" s="537" t="s">
        <v>1112</v>
      </c>
      <c r="F824" s="537" t="s">
        <v>1113</v>
      </c>
      <c r="G824" s="950" t="s">
        <v>1114</v>
      </c>
      <c r="H824" s="950"/>
      <c r="I824" s="55" t="s">
        <v>275</v>
      </c>
    </row>
    <row r="825" spans="1:9" ht="55" customHeight="1" x14ac:dyDescent="0.35">
      <c r="A825" s="886"/>
      <c r="B825" s="50">
        <v>2021</v>
      </c>
      <c r="C825" s="950" t="s">
        <v>1114</v>
      </c>
      <c r="D825" s="950"/>
      <c r="E825" s="537" t="s">
        <v>1112</v>
      </c>
      <c r="F825" s="537" t="s">
        <v>1113</v>
      </c>
      <c r="G825" s="950" t="s">
        <v>1115</v>
      </c>
      <c r="H825" s="950"/>
      <c r="I825" s="55" t="s">
        <v>318</v>
      </c>
    </row>
    <row r="826" spans="1:9" ht="55" customHeight="1" x14ac:dyDescent="0.35">
      <c r="A826" s="886"/>
      <c r="B826" s="50">
        <v>2022</v>
      </c>
      <c r="C826" s="950" t="s">
        <v>1115</v>
      </c>
      <c r="D826" s="950"/>
      <c r="E826" s="537" t="s">
        <v>862</v>
      </c>
      <c r="F826" s="537" t="s">
        <v>1116</v>
      </c>
      <c r="G826" s="950" t="s">
        <v>1117</v>
      </c>
      <c r="H826" s="950"/>
      <c r="I826" s="55" t="s">
        <v>318</v>
      </c>
    </row>
    <row r="827" spans="1:9" ht="55" customHeight="1" x14ac:dyDescent="0.35">
      <c r="A827" s="886"/>
      <c r="B827" s="50">
        <v>2023</v>
      </c>
      <c r="C827" s="950" t="s">
        <v>1117</v>
      </c>
      <c r="D827" s="950"/>
      <c r="E827" s="537" t="s">
        <v>1118</v>
      </c>
      <c r="F827" s="537" t="s">
        <v>1119</v>
      </c>
      <c r="G827" s="950" t="s">
        <v>1120</v>
      </c>
      <c r="H827" s="950"/>
      <c r="I827" s="55" t="s">
        <v>318</v>
      </c>
    </row>
    <row r="828" spans="1:9" ht="55" customHeight="1" x14ac:dyDescent="0.35">
      <c r="A828" s="82"/>
      <c r="B828" s="50">
        <v>2024</v>
      </c>
      <c r="C828" s="951">
        <v>616.12</v>
      </c>
      <c r="D828" s="951"/>
      <c r="E828" s="622">
        <v>7.35</v>
      </c>
      <c r="F828" s="622">
        <v>5.77</v>
      </c>
      <c r="G828" s="951">
        <v>617.71</v>
      </c>
      <c r="H828" s="951"/>
      <c r="I828" s="55"/>
    </row>
    <row r="829" spans="1:9" ht="15" customHeight="1" x14ac:dyDescent="0.4">
      <c r="B829" s="6"/>
      <c r="C829" s="75"/>
      <c r="D829" s="75"/>
      <c r="E829" s="75"/>
    </row>
    <row r="830" spans="1:9" ht="15" customHeight="1" x14ac:dyDescent="0.4">
      <c r="B830" s="6"/>
      <c r="C830" s="75"/>
      <c r="D830" s="75"/>
      <c r="E830" s="75"/>
    </row>
    <row r="831" spans="1:9" s="45" customFormat="1" ht="18" x14ac:dyDescent="0.4">
      <c r="B831" s="878" t="s">
        <v>1121</v>
      </c>
      <c r="C831" s="878"/>
      <c r="D831" s="63"/>
      <c r="E831" s="63"/>
      <c r="F831" s="62"/>
      <c r="G831" s="62"/>
      <c r="H831" s="62"/>
      <c r="I831" s="68"/>
    </row>
    <row r="832" spans="1:9" ht="20" x14ac:dyDescent="0.4">
      <c r="A832" s="886"/>
      <c r="B832" s="6"/>
      <c r="C832" s="75"/>
      <c r="D832" s="75"/>
      <c r="E832" s="75"/>
    </row>
    <row r="833" spans="1:9" ht="31.5" customHeight="1" x14ac:dyDescent="0.35">
      <c r="A833" s="886"/>
      <c r="B833" s="927" t="s">
        <v>1122</v>
      </c>
      <c r="C833" s="927"/>
      <c r="D833" s="927"/>
      <c r="E833" s="927"/>
      <c r="F833" s="927"/>
      <c r="G833" s="927"/>
      <c r="H833" s="927"/>
      <c r="I833" s="927"/>
    </row>
    <row r="834" spans="1:9" ht="20" x14ac:dyDescent="0.4">
      <c r="A834" s="886"/>
      <c r="B834" s="6"/>
      <c r="C834" s="75"/>
      <c r="D834" s="64"/>
      <c r="E834" s="75"/>
    </row>
    <row r="835" spans="1:9" x14ac:dyDescent="0.35">
      <c r="A835" s="886"/>
      <c r="B835" s="49" t="s">
        <v>270</v>
      </c>
      <c r="C835" s="881" t="s">
        <v>598</v>
      </c>
      <c r="D835" s="881"/>
      <c r="E835" s="881"/>
      <c r="F835" s="881"/>
      <c r="G835" s="881"/>
      <c r="H835" s="881"/>
      <c r="I835" s="49" t="s">
        <v>272</v>
      </c>
    </row>
    <row r="836" spans="1:9" ht="55" customHeight="1" x14ac:dyDescent="0.35">
      <c r="A836" s="886"/>
      <c r="B836" s="50">
        <v>2020</v>
      </c>
      <c r="C836" s="926" t="s">
        <v>1123</v>
      </c>
      <c r="D836" s="877"/>
      <c r="E836" s="877"/>
      <c r="F836" s="877"/>
      <c r="G836" s="877"/>
      <c r="H836" s="877"/>
      <c r="I836" s="55" t="s">
        <v>275</v>
      </c>
    </row>
    <row r="837" spans="1:9" ht="55" customHeight="1" x14ac:dyDescent="0.35">
      <c r="A837" s="886"/>
      <c r="B837" s="50">
        <v>2021</v>
      </c>
      <c r="C837" s="926" t="s">
        <v>1124</v>
      </c>
      <c r="D837" s="877"/>
      <c r="E837" s="877"/>
      <c r="F837" s="877"/>
      <c r="G837" s="877"/>
      <c r="H837" s="877"/>
      <c r="I837" s="55" t="s">
        <v>318</v>
      </c>
    </row>
    <row r="838" spans="1:9" ht="55" customHeight="1" x14ac:dyDescent="0.35">
      <c r="A838" s="886"/>
      <c r="B838" s="50">
        <v>2022</v>
      </c>
      <c r="C838" s="926" t="s">
        <v>1125</v>
      </c>
      <c r="D838" s="877"/>
      <c r="E838" s="877"/>
      <c r="F838" s="877"/>
      <c r="G838" s="877"/>
      <c r="H838" s="877"/>
      <c r="I838" s="55" t="s">
        <v>318</v>
      </c>
    </row>
    <row r="839" spans="1:9" ht="55" customHeight="1" x14ac:dyDescent="0.35">
      <c r="A839" s="886"/>
      <c r="B839" s="50">
        <v>2023</v>
      </c>
      <c r="C839" s="926" t="s">
        <v>1126</v>
      </c>
      <c r="D839" s="877"/>
      <c r="E839" s="877"/>
      <c r="F839" s="877"/>
      <c r="G839" s="877"/>
      <c r="H839" s="877"/>
      <c r="I839" s="451" t="s">
        <v>5</v>
      </c>
    </row>
    <row r="840" spans="1:9" ht="55" customHeight="1" x14ac:dyDescent="0.35">
      <c r="A840" s="82"/>
      <c r="B840" s="50">
        <v>2024</v>
      </c>
      <c r="C840" s="926" t="s">
        <v>2054</v>
      </c>
      <c r="D840" s="877"/>
      <c r="E840" s="877"/>
      <c r="F840" s="877"/>
      <c r="G840" s="877"/>
      <c r="H840" s="877"/>
      <c r="I840" s="451"/>
    </row>
    <row r="841" spans="1:9" ht="15" customHeight="1" x14ac:dyDescent="0.4">
      <c r="B841" s="6"/>
      <c r="C841" s="75"/>
      <c r="D841" s="75"/>
      <c r="E841" s="75"/>
    </row>
    <row r="842" spans="1:9" ht="15" customHeight="1" x14ac:dyDescent="0.4">
      <c r="B842" s="6"/>
      <c r="C842" s="75"/>
      <c r="D842" s="75"/>
      <c r="E842" s="75"/>
    </row>
    <row r="843" spans="1:9" ht="17.25" customHeight="1" x14ac:dyDescent="0.35">
      <c r="B843" s="985">
        <v>2024</v>
      </c>
      <c r="C843" s="986"/>
      <c r="D843" s="986"/>
      <c r="E843" s="986"/>
      <c r="F843" s="986"/>
      <c r="G843" s="986"/>
      <c r="H843" s="986"/>
      <c r="I843" s="987"/>
    </row>
    <row r="844" spans="1:9" ht="55.5" customHeight="1" x14ac:dyDescent="0.35">
      <c r="B844" s="946" t="s">
        <v>2055</v>
      </c>
      <c r="C844" s="946"/>
      <c r="D844" s="631" t="s">
        <v>2056</v>
      </c>
      <c r="E844" s="947" t="s">
        <v>2057</v>
      </c>
      <c r="F844" s="988"/>
      <c r="G844" s="947" t="s">
        <v>2058</v>
      </c>
      <c r="H844" s="988"/>
      <c r="I844" s="632" t="s">
        <v>2059</v>
      </c>
    </row>
    <row r="845" spans="1:9" ht="15" customHeight="1" x14ac:dyDescent="0.35">
      <c r="B845" s="949" t="s">
        <v>2060</v>
      </c>
      <c r="C845" s="941"/>
      <c r="D845" s="633">
        <v>1</v>
      </c>
      <c r="E845" s="942">
        <v>1</v>
      </c>
      <c r="F845" s="942"/>
      <c r="G845" s="942" t="s">
        <v>2061</v>
      </c>
      <c r="H845" s="942"/>
      <c r="I845" s="634">
        <v>1</v>
      </c>
    </row>
    <row r="846" spans="1:9" ht="15" customHeight="1" x14ac:dyDescent="0.35">
      <c r="B846" s="938" t="s">
        <v>2062</v>
      </c>
      <c r="C846" s="937"/>
      <c r="D846" s="635">
        <v>2</v>
      </c>
      <c r="E846" s="937">
        <v>2</v>
      </c>
      <c r="F846" s="937"/>
      <c r="G846" s="937" t="s">
        <v>2061</v>
      </c>
      <c r="H846" s="937"/>
      <c r="I846" s="636">
        <v>2</v>
      </c>
    </row>
    <row r="847" spans="1:9" ht="15" customHeight="1" x14ac:dyDescent="0.35">
      <c r="B847" s="938" t="s">
        <v>2063</v>
      </c>
      <c r="C847" s="937"/>
      <c r="D847" s="635">
        <v>1</v>
      </c>
      <c r="E847" s="937">
        <v>1</v>
      </c>
      <c r="F847" s="937"/>
      <c r="G847" s="937" t="s">
        <v>2061</v>
      </c>
      <c r="H847" s="937"/>
      <c r="I847" s="636">
        <v>7</v>
      </c>
    </row>
    <row r="848" spans="1:9" ht="15" customHeight="1" x14ac:dyDescent="0.35">
      <c r="B848" s="938" t="s">
        <v>2064</v>
      </c>
      <c r="C848" s="937"/>
      <c r="D848" s="635">
        <v>1</v>
      </c>
      <c r="E848" s="937">
        <v>1</v>
      </c>
      <c r="F848" s="937"/>
      <c r="G848" s="937" t="s">
        <v>2061</v>
      </c>
      <c r="H848" s="937"/>
      <c r="I848" s="636">
        <v>1</v>
      </c>
    </row>
    <row r="849" spans="2:9" ht="15" customHeight="1" x14ac:dyDescent="0.35">
      <c r="B849" s="938" t="s">
        <v>2065</v>
      </c>
      <c r="C849" s="937"/>
      <c r="D849" s="635">
        <v>1</v>
      </c>
      <c r="E849" s="937">
        <v>1</v>
      </c>
      <c r="F849" s="937"/>
      <c r="G849" s="937" t="s">
        <v>2061</v>
      </c>
      <c r="H849" s="937"/>
      <c r="I849" s="636">
        <v>1</v>
      </c>
    </row>
    <row r="850" spans="2:9" ht="15" customHeight="1" x14ac:dyDescent="0.35">
      <c r="B850" s="938" t="s">
        <v>2066</v>
      </c>
      <c r="C850" s="937"/>
      <c r="D850" s="635">
        <v>1</v>
      </c>
      <c r="E850" s="937">
        <v>0</v>
      </c>
      <c r="F850" s="937"/>
      <c r="G850" s="937" t="s">
        <v>2061</v>
      </c>
      <c r="H850" s="937"/>
      <c r="I850" s="636">
        <v>2</v>
      </c>
    </row>
    <row r="851" spans="2:9" ht="15" customHeight="1" x14ac:dyDescent="0.35">
      <c r="B851" s="938" t="s">
        <v>2067</v>
      </c>
      <c r="C851" s="937"/>
      <c r="D851" s="635">
        <v>1</v>
      </c>
      <c r="E851" s="937">
        <v>1</v>
      </c>
      <c r="F851" s="937"/>
      <c r="G851" s="937" t="s">
        <v>2061</v>
      </c>
      <c r="H851" s="937"/>
      <c r="I851" s="636">
        <v>3</v>
      </c>
    </row>
    <row r="852" spans="2:9" ht="15" customHeight="1" x14ac:dyDescent="0.35">
      <c r="B852" s="938" t="s">
        <v>2068</v>
      </c>
      <c r="C852" s="937"/>
      <c r="D852" s="635">
        <v>1</v>
      </c>
      <c r="E852" s="937">
        <v>1</v>
      </c>
      <c r="F852" s="937"/>
      <c r="G852" s="937" t="s">
        <v>2061</v>
      </c>
      <c r="H852" s="937"/>
      <c r="I852" s="636">
        <v>1</v>
      </c>
    </row>
    <row r="853" spans="2:9" ht="15" customHeight="1" x14ac:dyDescent="0.35">
      <c r="B853" s="938" t="s">
        <v>807</v>
      </c>
      <c r="C853" s="937"/>
      <c r="D853" s="635">
        <v>1</v>
      </c>
      <c r="E853" s="937">
        <v>1</v>
      </c>
      <c r="F853" s="937"/>
      <c r="G853" s="937" t="s">
        <v>2061</v>
      </c>
      <c r="H853" s="937"/>
      <c r="I853" s="636">
        <v>1</v>
      </c>
    </row>
    <row r="854" spans="2:9" ht="15" customHeight="1" x14ac:dyDescent="0.35">
      <c r="B854" s="938" t="s">
        <v>808</v>
      </c>
      <c r="C854" s="937"/>
      <c r="D854" s="635">
        <v>1</v>
      </c>
      <c r="E854" s="937">
        <v>1</v>
      </c>
      <c r="F854" s="937"/>
      <c r="G854" s="937" t="s">
        <v>2061</v>
      </c>
      <c r="H854" s="937"/>
      <c r="I854" s="636">
        <v>1</v>
      </c>
    </row>
    <row r="855" spans="2:9" ht="15" customHeight="1" x14ac:dyDescent="0.35">
      <c r="B855" s="938" t="s">
        <v>806</v>
      </c>
      <c r="C855" s="937"/>
      <c r="D855" s="635">
        <v>1</v>
      </c>
      <c r="E855" s="937">
        <v>1</v>
      </c>
      <c r="F855" s="937"/>
      <c r="G855" s="937" t="s">
        <v>2061</v>
      </c>
      <c r="H855" s="937"/>
      <c r="I855" s="636">
        <v>1</v>
      </c>
    </row>
    <row r="856" spans="2:9" ht="15" customHeight="1" x14ac:dyDescent="0.35">
      <c r="B856" s="938" t="s">
        <v>1652</v>
      </c>
      <c r="C856" s="937"/>
      <c r="D856" s="635">
        <v>1</v>
      </c>
      <c r="E856" s="937">
        <v>0</v>
      </c>
      <c r="F856" s="937"/>
      <c r="G856" s="937" t="s">
        <v>2069</v>
      </c>
      <c r="H856" s="937"/>
      <c r="I856" s="636">
        <v>0</v>
      </c>
    </row>
    <row r="857" spans="2:9" ht="15" customHeight="1" x14ac:dyDescent="0.35">
      <c r="B857" s="938" t="s">
        <v>1653</v>
      </c>
      <c r="C857" s="937"/>
      <c r="D857" s="635">
        <v>1</v>
      </c>
      <c r="E857" s="937">
        <v>1</v>
      </c>
      <c r="F857" s="937"/>
      <c r="G857" s="937" t="s">
        <v>2070</v>
      </c>
      <c r="H857" s="937"/>
      <c r="I857" s="636">
        <v>0</v>
      </c>
    </row>
    <row r="858" spans="2:9" ht="15" customHeight="1" x14ac:dyDescent="0.35">
      <c r="B858" s="938" t="s">
        <v>2071</v>
      </c>
      <c r="C858" s="937"/>
      <c r="D858" s="635">
        <v>1</v>
      </c>
      <c r="E858" s="937">
        <v>1</v>
      </c>
      <c r="F858" s="937"/>
      <c r="G858" s="937" t="s">
        <v>2061</v>
      </c>
      <c r="H858" s="937"/>
      <c r="I858" s="636">
        <v>1</v>
      </c>
    </row>
    <row r="859" spans="2:9" ht="15" customHeight="1" x14ac:dyDescent="0.35">
      <c r="B859" s="938" t="s">
        <v>1655</v>
      </c>
      <c r="C859" s="937"/>
      <c r="D859" s="635">
        <v>1</v>
      </c>
      <c r="E859" s="937">
        <v>1</v>
      </c>
      <c r="F859" s="937"/>
      <c r="G859" s="937" t="s">
        <v>2072</v>
      </c>
      <c r="H859" s="937"/>
      <c r="I859" s="636">
        <v>0</v>
      </c>
    </row>
    <row r="860" spans="2:9" ht="15" customHeight="1" x14ac:dyDescent="0.35">
      <c r="B860" s="938" t="s">
        <v>1650</v>
      </c>
      <c r="C860" s="937"/>
      <c r="D860" s="635">
        <v>1</v>
      </c>
      <c r="E860" s="937">
        <v>1</v>
      </c>
      <c r="F860" s="937"/>
      <c r="G860" s="937" t="s">
        <v>2061</v>
      </c>
      <c r="H860" s="937"/>
      <c r="I860" s="636">
        <v>1</v>
      </c>
    </row>
    <row r="861" spans="2:9" ht="15" customHeight="1" x14ac:dyDescent="0.35">
      <c r="B861" s="938" t="s">
        <v>1651</v>
      </c>
      <c r="C861" s="937"/>
      <c r="D861" s="635">
        <v>1</v>
      </c>
      <c r="E861" s="937">
        <v>1</v>
      </c>
      <c r="F861" s="937"/>
      <c r="G861" s="937" t="s">
        <v>2061</v>
      </c>
      <c r="H861" s="937"/>
      <c r="I861" s="636">
        <v>1</v>
      </c>
    </row>
    <row r="862" spans="2:9" ht="15" customHeight="1" x14ac:dyDescent="0.35">
      <c r="B862" s="938" t="s">
        <v>2073</v>
      </c>
      <c r="C862" s="937"/>
      <c r="D862" s="635">
        <v>1</v>
      </c>
      <c r="E862" s="937">
        <v>1</v>
      </c>
      <c r="F862" s="937"/>
      <c r="G862" s="937" t="s">
        <v>2061</v>
      </c>
      <c r="H862" s="937"/>
      <c r="I862" s="636">
        <v>1</v>
      </c>
    </row>
    <row r="863" spans="2:9" ht="15" customHeight="1" x14ac:dyDescent="0.35">
      <c r="B863" s="938" t="s">
        <v>762</v>
      </c>
      <c r="C863" s="937"/>
      <c r="D863" s="635">
        <v>1</v>
      </c>
      <c r="E863" s="937">
        <v>1</v>
      </c>
      <c r="F863" s="937"/>
      <c r="G863" s="937" t="s">
        <v>2061</v>
      </c>
      <c r="H863" s="937"/>
      <c r="I863" s="636">
        <v>1</v>
      </c>
    </row>
    <row r="864" spans="2:9" ht="15" customHeight="1" x14ac:dyDescent="0.35">
      <c r="B864" s="938" t="s">
        <v>1666</v>
      </c>
      <c r="C864" s="937"/>
      <c r="D864" s="635">
        <v>1</v>
      </c>
      <c r="E864" s="937">
        <v>1</v>
      </c>
      <c r="F864" s="937"/>
      <c r="G864" s="937" t="s">
        <v>2061</v>
      </c>
      <c r="H864" s="937"/>
      <c r="I864" s="636">
        <v>1</v>
      </c>
    </row>
    <row r="865" spans="1:9" ht="15" customHeight="1" x14ac:dyDescent="0.35">
      <c r="B865" s="938" t="s">
        <v>1665</v>
      </c>
      <c r="C865" s="937"/>
      <c r="D865" s="635">
        <v>2</v>
      </c>
      <c r="E865" s="940">
        <v>2</v>
      </c>
      <c r="F865" s="940"/>
      <c r="G865" s="937" t="s">
        <v>2061</v>
      </c>
      <c r="H865" s="937"/>
      <c r="I865" s="636">
        <v>2</v>
      </c>
    </row>
    <row r="866" spans="1:9" ht="15" customHeight="1" x14ac:dyDescent="0.35">
      <c r="B866" s="938" t="s">
        <v>2074</v>
      </c>
      <c r="C866" s="937"/>
      <c r="D866" s="635">
        <v>1</v>
      </c>
      <c r="E866" s="900">
        <v>1</v>
      </c>
      <c r="F866" s="900"/>
      <c r="G866" s="937" t="s">
        <v>2061</v>
      </c>
      <c r="H866" s="937"/>
      <c r="I866" s="636">
        <v>1</v>
      </c>
    </row>
    <row r="867" spans="1:9" ht="15" customHeight="1" x14ac:dyDescent="0.35">
      <c r="B867" s="938" t="s">
        <v>2075</v>
      </c>
      <c r="C867" s="937"/>
      <c r="D867" s="635">
        <v>3</v>
      </c>
      <c r="E867" s="941">
        <v>3</v>
      </c>
      <c r="F867" s="941"/>
      <c r="G867" s="937" t="s">
        <v>2061</v>
      </c>
      <c r="H867" s="937"/>
      <c r="I867" s="636">
        <v>3</v>
      </c>
    </row>
    <row r="868" spans="1:9" ht="15" customHeight="1" x14ac:dyDescent="0.35">
      <c r="B868" s="938" t="s">
        <v>2076</v>
      </c>
      <c r="C868" s="937"/>
      <c r="D868" s="635">
        <v>2</v>
      </c>
      <c r="E868" s="937">
        <v>2</v>
      </c>
      <c r="F868" s="937"/>
      <c r="G868" s="937" t="s">
        <v>2061</v>
      </c>
      <c r="H868" s="937"/>
      <c r="I868" s="636">
        <v>2</v>
      </c>
    </row>
    <row r="869" spans="1:9" ht="15" customHeight="1" x14ac:dyDescent="0.35">
      <c r="B869" s="938" t="s">
        <v>2077</v>
      </c>
      <c r="C869" s="937"/>
      <c r="D869" s="635">
        <v>8</v>
      </c>
      <c r="E869" s="937">
        <v>8</v>
      </c>
      <c r="F869" s="937"/>
      <c r="G869" s="937" t="s">
        <v>2061</v>
      </c>
      <c r="H869" s="937"/>
      <c r="I869" s="636">
        <v>8</v>
      </c>
    </row>
    <row r="870" spans="1:9" ht="15" customHeight="1" x14ac:dyDescent="0.35">
      <c r="B870" s="938" t="s">
        <v>2078</v>
      </c>
      <c r="C870" s="937"/>
      <c r="D870" s="635">
        <v>8</v>
      </c>
      <c r="E870" s="937">
        <v>8</v>
      </c>
      <c r="F870" s="937"/>
      <c r="G870" s="937" t="s">
        <v>2061</v>
      </c>
      <c r="H870" s="937"/>
      <c r="I870" s="636">
        <v>8</v>
      </c>
    </row>
    <row r="871" spans="1:9" ht="15" customHeight="1" x14ac:dyDescent="0.35">
      <c r="B871" s="938" t="s">
        <v>2079</v>
      </c>
      <c r="C871" s="937"/>
      <c r="D871" s="635">
        <v>1</v>
      </c>
      <c r="E871" s="937">
        <v>1</v>
      </c>
      <c r="F871" s="937"/>
      <c r="G871" s="937" t="s">
        <v>2061</v>
      </c>
      <c r="H871" s="937"/>
      <c r="I871" s="636">
        <v>1</v>
      </c>
    </row>
    <row r="872" spans="1:9" ht="15" customHeight="1" x14ac:dyDescent="0.35">
      <c r="B872" s="939" t="s">
        <v>2080</v>
      </c>
      <c r="C872" s="940"/>
      <c r="D872" s="637">
        <v>1</v>
      </c>
      <c r="E872" s="940">
        <v>0</v>
      </c>
      <c r="F872" s="940"/>
      <c r="G872" s="937" t="s">
        <v>2069</v>
      </c>
      <c r="H872" s="937"/>
      <c r="I872" s="638">
        <v>0</v>
      </c>
    </row>
    <row r="873" spans="1:9" ht="15" customHeight="1" x14ac:dyDescent="0.4">
      <c r="B873" s="6"/>
      <c r="C873" s="75"/>
      <c r="D873" s="75"/>
      <c r="E873" s="75"/>
      <c r="G873" s="937"/>
      <c r="H873" s="937"/>
    </row>
    <row r="874" spans="1:9" ht="15" customHeight="1" x14ac:dyDescent="0.4">
      <c r="B874" s="6"/>
      <c r="C874" s="75"/>
      <c r="D874" s="75"/>
      <c r="E874" s="75"/>
    </row>
    <row r="875" spans="1:9" s="45" customFormat="1" ht="18" x14ac:dyDescent="0.4">
      <c r="B875" s="878" t="s">
        <v>1127</v>
      </c>
      <c r="C875" s="878"/>
      <c r="D875" s="878"/>
      <c r="E875" s="46"/>
      <c r="F875" s="62"/>
      <c r="G875" s="62"/>
      <c r="H875" s="62"/>
      <c r="I875" s="68"/>
    </row>
    <row r="876" spans="1:9" ht="20" x14ac:dyDescent="0.4">
      <c r="A876" s="886"/>
      <c r="B876" s="6"/>
      <c r="C876" s="75"/>
      <c r="D876" s="75"/>
      <c r="E876" s="75"/>
    </row>
    <row r="877" spans="1:9" ht="19" customHeight="1" x14ac:dyDescent="0.35">
      <c r="A877" s="886"/>
      <c r="B877" s="927" t="s">
        <v>1128</v>
      </c>
      <c r="C877" s="927"/>
      <c r="D877" s="927"/>
      <c r="E877" s="927"/>
      <c r="F877" s="927"/>
      <c r="G877" s="927"/>
      <c r="H877" s="927"/>
      <c r="I877" s="927"/>
    </row>
    <row r="878" spans="1:9" ht="20" x14ac:dyDescent="0.4">
      <c r="A878" s="886"/>
      <c r="B878" s="6"/>
      <c r="C878" s="75"/>
      <c r="D878" s="64"/>
      <c r="E878" s="75"/>
    </row>
    <row r="879" spans="1:9" ht="14.5" customHeight="1" x14ac:dyDescent="0.35">
      <c r="A879" s="886"/>
      <c r="B879" s="49" t="s">
        <v>270</v>
      </c>
      <c r="C879" s="881" t="s">
        <v>598</v>
      </c>
      <c r="D879" s="881"/>
      <c r="E879" s="881"/>
      <c r="F879" s="881"/>
      <c r="G879" s="881"/>
      <c r="H879" s="881"/>
      <c r="I879" s="49" t="s">
        <v>272</v>
      </c>
    </row>
    <row r="880" spans="1:9" ht="112.5" customHeight="1" x14ac:dyDescent="0.35">
      <c r="A880" s="886"/>
      <c r="B880" s="50">
        <v>2020</v>
      </c>
      <c r="C880" s="926" t="s">
        <v>1129</v>
      </c>
      <c r="D880" s="877"/>
      <c r="E880" s="877"/>
      <c r="F880" s="877"/>
      <c r="G880" s="877"/>
      <c r="H880" s="877"/>
      <c r="I880" s="55" t="s">
        <v>275</v>
      </c>
    </row>
    <row r="881" spans="1:9" ht="116.5" customHeight="1" x14ac:dyDescent="0.35">
      <c r="A881" s="886"/>
      <c r="B881" s="50">
        <v>2021</v>
      </c>
      <c r="C881" s="926" t="s">
        <v>1130</v>
      </c>
      <c r="D881" s="877"/>
      <c r="E881" s="877"/>
      <c r="F881" s="877"/>
      <c r="G881" s="877"/>
      <c r="H881" s="877"/>
      <c r="I881" s="55" t="s">
        <v>318</v>
      </c>
    </row>
    <row r="882" spans="1:9" ht="111" customHeight="1" x14ac:dyDescent="0.35">
      <c r="A882" s="886"/>
      <c r="B882" s="50">
        <v>2022</v>
      </c>
      <c r="C882" s="926" t="s">
        <v>1131</v>
      </c>
      <c r="D882" s="877"/>
      <c r="E882" s="877"/>
      <c r="F882" s="877"/>
      <c r="G882" s="877"/>
      <c r="H882" s="877"/>
      <c r="I882" s="55" t="s">
        <v>318</v>
      </c>
    </row>
    <row r="883" spans="1:9" ht="108" customHeight="1" x14ac:dyDescent="0.35">
      <c r="B883" s="50">
        <v>2023</v>
      </c>
      <c r="C883" s="926" t="s">
        <v>1132</v>
      </c>
      <c r="D883" s="926"/>
      <c r="E883" s="926"/>
      <c r="F883" s="926"/>
      <c r="G883" s="926"/>
      <c r="H883" s="926"/>
      <c r="I883" s="55" t="s">
        <v>318</v>
      </c>
    </row>
    <row r="884" spans="1:9" ht="108.65" customHeight="1" x14ac:dyDescent="0.35">
      <c r="B884" s="50">
        <v>2024</v>
      </c>
      <c r="C884" s="926" t="s">
        <v>2081</v>
      </c>
      <c r="D884" s="877"/>
      <c r="E884" s="877"/>
      <c r="F884" s="877"/>
      <c r="G884" s="877"/>
      <c r="H884" s="877"/>
      <c r="I884" s="55"/>
    </row>
    <row r="885" spans="1:9" ht="20.149999999999999" customHeight="1" x14ac:dyDescent="0.35">
      <c r="B885" s="877" t="s">
        <v>2082</v>
      </c>
      <c r="C885" s="877"/>
      <c r="D885" s="877"/>
      <c r="E885" s="877"/>
      <c r="F885" s="877"/>
      <c r="G885" s="877"/>
      <c r="H885" s="877"/>
      <c r="I885" s="877"/>
    </row>
    <row r="886" spans="1:9" ht="20.149999999999999" customHeight="1" x14ac:dyDescent="0.35">
      <c r="B886" s="50"/>
      <c r="C886" s="77"/>
      <c r="D886" s="53"/>
      <c r="E886" s="53"/>
      <c r="F886" s="53"/>
      <c r="G886" s="53"/>
      <c r="H886" s="53"/>
      <c r="I886" s="53"/>
    </row>
    <row r="887" spans="1:9" ht="20.149999999999999" customHeight="1" x14ac:dyDescent="0.35">
      <c r="B887" s="50"/>
      <c r="C887" s="77"/>
      <c r="D887" s="53"/>
      <c r="E887" s="53"/>
      <c r="F887" s="53"/>
      <c r="G887" s="53"/>
      <c r="H887" s="53"/>
      <c r="I887" s="53"/>
    </row>
    <row r="888" spans="1:9" ht="20.149999999999999" customHeight="1" x14ac:dyDescent="0.35">
      <c r="C888"/>
      <c r="D888"/>
      <c r="E888"/>
      <c r="F888"/>
      <c r="G888"/>
      <c r="H888"/>
      <c r="I888" s="53"/>
    </row>
    <row r="889" spans="1:9" ht="20.149999999999999" customHeight="1" x14ac:dyDescent="0.35">
      <c r="C889"/>
      <c r="D889"/>
      <c r="E889"/>
      <c r="F889"/>
      <c r="G889"/>
      <c r="H889"/>
      <c r="I889" s="53"/>
    </row>
    <row r="890" spans="1:9" ht="27" customHeight="1" x14ac:dyDescent="0.35">
      <c r="C890"/>
      <c r="D890"/>
      <c r="E890"/>
      <c r="F890"/>
      <c r="G890"/>
      <c r="H890"/>
      <c r="I890" s="53"/>
    </row>
    <row r="891" spans="1:9" ht="25.5" customHeight="1" x14ac:dyDescent="0.35">
      <c r="C891"/>
      <c r="D891"/>
      <c r="E891"/>
      <c r="F891"/>
      <c r="G891"/>
      <c r="H891"/>
      <c r="I891" s="53"/>
    </row>
    <row r="892" spans="1:9" ht="24" customHeight="1" x14ac:dyDescent="0.35">
      <c r="C892"/>
      <c r="D892"/>
      <c r="E892"/>
      <c r="F892"/>
      <c r="G892"/>
      <c r="H892"/>
      <c r="I892" s="53"/>
    </row>
    <row r="893" spans="1:9" ht="20.149999999999999" customHeight="1" x14ac:dyDescent="0.35">
      <c r="B893" s="50"/>
      <c r="C893" s="77"/>
      <c r="D893" s="53"/>
      <c r="E893" s="53"/>
      <c r="F893" s="53"/>
      <c r="G893" s="53"/>
      <c r="H893" s="53"/>
      <c r="I893" s="53"/>
    </row>
    <row r="894" spans="1:9" ht="20.149999999999999" customHeight="1" x14ac:dyDescent="0.35">
      <c r="B894" s="50"/>
      <c r="C894" s="77"/>
      <c r="D894" s="53"/>
      <c r="E894" s="53"/>
      <c r="F894" s="53"/>
      <c r="G894" s="53"/>
      <c r="H894" s="53"/>
      <c r="I894" s="53"/>
    </row>
    <row r="895" spans="1:9" ht="20.149999999999999" customHeight="1" x14ac:dyDescent="0.35">
      <c r="B895" s="50"/>
      <c r="C895" s="77"/>
      <c r="D895" s="53"/>
      <c r="E895" s="53"/>
      <c r="F895" s="53"/>
      <c r="G895" s="53"/>
      <c r="H895" s="53"/>
      <c r="I895" s="53"/>
    </row>
    <row r="896" spans="1:9" ht="20.149999999999999" customHeight="1" x14ac:dyDescent="0.35">
      <c r="B896" s="50"/>
      <c r="C896" s="77"/>
      <c r="D896" s="53"/>
      <c r="E896" s="53"/>
      <c r="F896" s="53"/>
      <c r="G896" s="53"/>
      <c r="H896" s="53"/>
      <c r="I896" s="53"/>
    </row>
    <row r="897" spans="2:9" ht="20.149999999999999" customHeight="1" x14ac:dyDescent="0.35">
      <c r="B897" s="50"/>
      <c r="C897" s="77"/>
      <c r="D897" s="53"/>
      <c r="E897" s="53"/>
      <c r="F897" s="53"/>
      <c r="G897" s="53"/>
      <c r="H897" s="53"/>
      <c r="I897" s="53"/>
    </row>
    <row r="898" spans="2:9" ht="30.75" customHeight="1" x14ac:dyDescent="0.35">
      <c r="B898" s="50"/>
      <c r="C898" s="77"/>
      <c r="D898" s="53"/>
      <c r="E898" s="53"/>
      <c r="F898" s="53"/>
      <c r="G898" s="53"/>
      <c r="H898" s="53"/>
      <c r="I898" s="53"/>
    </row>
    <row r="899" spans="2:9" ht="20.25" customHeight="1" x14ac:dyDescent="0.35">
      <c r="B899" s="877" t="s">
        <v>2082</v>
      </c>
      <c r="C899" s="877"/>
      <c r="D899" s="877"/>
      <c r="E899" s="877"/>
      <c r="F899" s="877"/>
      <c r="G899" s="877"/>
      <c r="H899" s="877"/>
      <c r="I899" s="877"/>
    </row>
    <row r="900" spans="2:9" hidden="1" x14ac:dyDescent="0.35">
      <c r="B900" s="50"/>
      <c r="C900" s="77"/>
      <c r="D900" s="53"/>
      <c r="E900" s="53"/>
      <c r="F900" s="53"/>
      <c r="G900" s="53"/>
      <c r="H900" s="53"/>
      <c r="I900" s="53"/>
    </row>
    <row r="901" spans="2:9" ht="25.5" hidden="1" customHeight="1" x14ac:dyDescent="0.35">
      <c r="B901" s="140" t="s">
        <v>1133</v>
      </c>
      <c r="C901" s="138">
        <v>2018</v>
      </c>
      <c r="D901" s="138">
        <v>2019</v>
      </c>
      <c r="E901" s="138">
        <v>2020</v>
      </c>
      <c r="F901" s="138">
        <v>2021</v>
      </c>
      <c r="G901" s="138">
        <v>2022</v>
      </c>
      <c r="H901" s="138">
        <v>2023</v>
      </c>
      <c r="I901" s="53"/>
    </row>
    <row r="902" spans="2:9" hidden="1" x14ac:dyDescent="0.35">
      <c r="B902" s="141" t="s">
        <v>1134</v>
      </c>
      <c r="C902" s="139">
        <v>249.988237</v>
      </c>
      <c r="D902" s="139">
        <v>235.67903493410003</v>
      </c>
      <c r="E902" s="139">
        <v>191.62531063</v>
      </c>
      <c r="F902" s="139">
        <v>207.61731759</v>
      </c>
      <c r="G902" s="139">
        <v>208.5</v>
      </c>
      <c r="H902" s="139">
        <v>282.39999999999998</v>
      </c>
      <c r="I902" s="53"/>
    </row>
    <row r="903" spans="2:9" hidden="1" x14ac:dyDescent="0.35">
      <c r="B903" s="141" t="s">
        <v>1135</v>
      </c>
      <c r="C903" s="139">
        <v>97.606646999999995</v>
      </c>
      <c r="D903" s="139">
        <v>55.161802358000003</v>
      </c>
      <c r="E903" s="139">
        <v>45.394009377000003</v>
      </c>
      <c r="F903" s="139">
        <v>47.24133304720317</v>
      </c>
      <c r="G903" s="139">
        <v>46.9</v>
      </c>
      <c r="H903" s="139">
        <v>48.5</v>
      </c>
      <c r="I903" s="53"/>
    </row>
    <row r="904" spans="2:9" hidden="1" x14ac:dyDescent="0.35">
      <c r="B904" s="141" t="s">
        <v>1136</v>
      </c>
      <c r="C904" s="139">
        <v>341.72361071</v>
      </c>
      <c r="D904" s="139">
        <v>335.04089736479165</v>
      </c>
      <c r="E904" s="139">
        <v>290.74065043218729</v>
      </c>
      <c r="F904" s="139">
        <v>260.40087973791123</v>
      </c>
      <c r="G904" s="139">
        <v>150.609377798</v>
      </c>
      <c r="H904" s="139">
        <v>153</v>
      </c>
      <c r="I904" s="53"/>
    </row>
    <row r="905" spans="2:9" hidden="1" x14ac:dyDescent="0.35">
      <c r="B905" s="141" t="s">
        <v>603</v>
      </c>
      <c r="C905" s="139">
        <v>689.31849470999998</v>
      </c>
      <c r="D905" s="139">
        <v>625.88173465689169</v>
      </c>
      <c r="E905" s="139">
        <v>527.75997043918733</v>
      </c>
      <c r="F905" s="139">
        <v>515.25953037511442</v>
      </c>
      <c r="G905" s="139">
        <v>406.1</v>
      </c>
      <c r="H905" s="139">
        <v>483.9</v>
      </c>
      <c r="I905" s="53"/>
    </row>
    <row r="906" spans="2:9" hidden="1" x14ac:dyDescent="0.35">
      <c r="B906" s="620"/>
      <c r="C906" s="622"/>
      <c r="D906" s="622"/>
      <c r="E906" s="622"/>
      <c r="F906" s="622"/>
      <c r="G906" s="622"/>
      <c r="H906" s="622"/>
      <c r="I906" s="53"/>
    </row>
    <row r="907" spans="2:9" ht="23" hidden="1" x14ac:dyDescent="0.35">
      <c r="B907" s="140" t="s">
        <v>2083</v>
      </c>
      <c r="C907" s="138">
        <v>2024</v>
      </c>
      <c r="D907" s="622"/>
      <c r="E907" s="622"/>
      <c r="F907" s="622"/>
      <c r="G907" s="622"/>
      <c r="H907" s="622"/>
      <c r="I907" s="53"/>
    </row>
    <row r="908" spans="2:9" hidden="1" x14ac:dyDescent="0.35">
      <c r="B908" s="141" t="s">
        <v>1134</v>
      </c>
      <c r="C908" s="139">
        <v>207.73093575999999</v>
      </c>
      <c r="D908" s="622"/>
      <c r="E908" s="622"/>
      <c r="F908" s="622"/>
      <c r="G908" s="622"/>
      <c r="H908" s="622"/>
      <c r="I908" s="53"/>
    </row>
    <row r="909" spans="2:9" hidden="1" x14ac:dyDescent="0.35">
      <c r="B909" s="141" t="s">
        <v>1135</v>
      </c>
      <c r="C909" s="139">
        <v>54.799141240000004</v>
      </c>
      <c r="D909" s="622"/>
      <c r="E909" s="622"/>
      <c r="F909" s="622"/>
      <c r="G909" s="622"/>
      <c r="H909" s="622"/>
      <c r="I909" s="53"/>
    </row>
    <row r="910" spans="2:9" ht="23" hidden="1" x14ac:dyDescent="0.35">
      <c r="B910" s="141" t="s">
        <v>2084</v>
      </c>
      <c r="C910" s="139">
        <v>79.682120940002591</v>
      </c>
    </row>
    <row r="911" spans="2:9" hidden="1" x14ac:dyDescent="0.35">
      <c r="B911" s="141" t="s">
        <v>2085</v>
      </c>
      <c r="C911" s="139">
        <v>46.189922394999996</v>
      </c>
      <c r="D911" s="622"/>
      <c r="E911" s="622"/>
      <c r="F911" s="622"/>
      <c r="G911" s="622"/>
      <c r="H911" s="622"/>
      <c r="I911" s="53"/>
    </row>
    <row r="912" spans="2:9" ht="39" hidden="1" customHeight="1" x14ac:dyDescent="0.35">
      <c r="B912" s="141" t="s">
        <v>2086</v>
      </c>
      <c r="C912" s="139">
        <v>0.99868361400000005</v>
      </c>
    </row>
    <row r="913" spans="1:9" ht="19" customHeight="1" x14ac:dyDescent="0.4">
      <c r="B913" s="6"/>
      <c r="C913" s="75"/>
      <c r="D913" s="75"/>
      <c r="E913" s="75"/>
    </row>
    <row r="914" spans="1:9" ht="19" customHeight="1" x14ac:dyDescent="0.4">
      <c r="B914" s="6"/>
      <c r="C914" s="75"/>
      <c r="D914" s="75"/>
      <c r="E914" s="75"/>
    </row>
    <row r="915" spans="1:9" s="45" customFormat="1" ht="18" x14ac:dyDescent="0.4">
      <c r="B915" s="878" t="s">
        <v>1137</v>
      </c>
      <c r="C915" s="878"/>
      <c r="D915" s="63"/>
      <c r="E915" s="63"/>
      <c r="F915" s="62"/>
      <c r="G915" s="62"/>
      <c r="H915" s="62"/>
      <c r="I915" s="68"/>
    </row>
    <row r="916" spans="1:9" ht="20" x14ac:dyDescent="0.4">
      <c r="A916" s="886"/>
      <c r="B916" s="6"/>
      <c r="C916" s="75"/>
      <c r="D916" s="75"/>
      <c r="E916" s="75"/>
    </row>
    <row r="917" spans="1:9" ht="19" customHeight="1" x14ac:dyDescent="0.35">
      <c r="A917" s="886"/>
      <c r="B917" s="927" t="s">
        <v>1138</v>
      </c>
      <c r="C917" s="927"/>
      <c r="D917" s="927"/>
      <c r="E917" s="927"/>
      <c r="F917" s="927"/>
      <c r="G917" s="927"/>
      <c r="H917" s="927"/>
      <c r="I917" s="927"/>
    </row>
    <row r="918" spans="1:9" ht="20" x14ac:dyDescent="0.4">
      <c r="A918" s="886"/>
      <c r="B918" s="6"/>
      <c r="C918" s="75"/>
      <c r="D918" s="64"/>
      <c r="E918" s="75"/>
    </row>
    <row r="919" spans="1:9" x14ac:dyDescent="0.35">
      <c r="A919" s="886"/>
      <c r="B919" s="881" t="s">
        <v>270</v>
      </c>
      <c r="C919" s="885" t="s">
        <v>598</v>
      </c>
      <c r="D919" s="885"/>
      <c r="E919" s="885"/>
      <c r="F919" s="885"/>
      <c r="G919" s="885"/>
      <c r="H919" s="885"/>
      <c r="I919" s="881" t="s">
        <v>272</v>
      </c>
    </row>
    <row r="920" spans="1:9" ht="37.5" customHeight="1" x14ac:dyDescent="0.35">
      <c r="A920" s="886"/>
      <c r="B920" s="881"/>
      <c r="C920" s="928" t="s">
        <v>1139</v>
      </c>
      <c r="D920" s="928"/>
      <c r="E920" s="928" t="s">
        <v>1140</v>
      </c>
      <c r="F920" s="928"/>
      <c r="G920" s="928" t="s">
        <v>1141</v>
      </c>
      <c r="H920" s="928"/>
      <c r="I920" s="881"/>
    </row>
    <row r="921" spans="1:9" ht="50.15" customHeight="1" x14ac:dyDescent="0.35">
      <c r="A921" s="886"/>
      <c r="B921" s="50">
        <v>2020</v>
      </c>
      <c r="C921" s="925">
        <v>56</v>
      </c>
      <c r="D921" s="925"/>
      <c r="E921" s="925">
        <v>56</v>
      </c>
      <c r="F921" s="925"/>
      <c r="G921" s="924">
        <v>1</v>
      </c>
      <c r="H921" s="924"/>
      <c r="I921" s="55" t="s">
        <v>275</v>
      </c>
    </row>
    <row r="922" spans="1:9" ht="50.15" customHeight="1" x14ac:dyDescent="0.35">
      <c r="A922" s="886"/>
      <c r="B922" s="50">
        <v>2021</v>
      </c>
      <c r="C922" s="925">
        <v>55</v>
      </c>
      <c r="D922" s="925"/>
      <c r="E922" s="925">
        <v>55</v>
      </c>
      <c r="F922" s="925"/>
      <c r="G922" s="924">
        <v>1</v>
      </c>
      <c r="H922" s="924"/>
      <c r="I922" s="55" t="s">
        <v>318</v>
      </c>
    </row>
    <row r="923" spans="1:9" ht="64.5" customHeight="1" x14ac:dyDescent="0.35">
      <c r="A923" s="886"/>
      <c r="B923" s="50">
        <v>2022</v>
      </c>
      <c r="C923" s="925">
        <v>57</v>
      </c>
      <c r="D923" s="925"/>
      <c r="E923" s="925">
        <v>57</v>
      </c>
      <c r="F923" s="925"/>
      <c r="G923" s="924">
        <v>1</v>
      </c>
      <c r="H923" s="924"/>
      <c r="I923" s="55" t="s">
        <v>318</v>
      </c>
    </row>
    <row r="924" spans="1:9" ht="66" customHeight="1" x14ac:dyDescent="0.35">
      <c r="A924" s="886"/>
      <c r="B924" s="50">
        <v>2023</v>
      </c>
      <c r="C924" s="925">
        <v>53</v>
      </c>
      <c r="D924" s="925"/>
      <c r="E924" s="925">
        <v>53</v>
      </c>
      <c r="F924" s="925"/>
      <c r="G924" s="924">
        <v>1</v>
      </c>
      <c r="H924" s="924"/>
      <c r="I924" s="55" t="s">
        <v>318</v>
      </c>
    </row>
    <row r="925" spans="1:9" ht="66" customHeight="1" x14ac:dyDescent="0.35">
      <c r="A925" s="82"/>
      <c r="B925" s="50" t="s">
        <v>2087</v>
      </c>
      <c r="C925" s="925">
        <v>52</v>
      </c>
      <c r="D925" s="925"/>
      <c r="E925" s="925">
        <v>52</v>
      </c>
      <c r="F925" s="925"/>
      <c r="G925" s="924">
        <v>1</v>
      </c>
      <c r="H925" s="924"/>
      <c r="I925" s="55"/>
    </row>
    <row r="926" spans="1:9" ht="47.15" customHeight="1" x14ac:dyDescent="0.35">
      <c r="B926" s="877" t="s">
        <v>2088</v>
      </c>
      <c r="C926" s="877"/>
      <c r="D926" s="877"/>
      <c r="E926" s="877"/>
      <c r="F926" s="877"/>
      <c r="G926" s="877"/>
      <c r="H926" s="877"/>
      <c r="I926" s="877"/>
    </row>
    <row r="927" spans="1:9" ht="20.149999999999999" customHeight="1" x14ac:dyDescent="0.35">
      <c r="B927" s="180"/>
      <c r="C927" s="180"/>
      <c r="D927" s="180"/>
      <c r="E927" s="180"/>
      <c r="F927" s="180"/>
      <c r="G927" s="180"/>
      <c r="H927" s="180"/>
      <c r="I927" s="180"/>
    </row>
    <row r="928" spans="1:9" ht="20.149999999999999" customHeight="1" x14ac:dyDescent="0.35">
      <c r="B928" s="180"/>
      <c r="C928" s="180"/>
      <c r="D928" s="180"/>
      <c r="E928" s="180"/>
      <c r="F928" s="180"/>
      <c r="G928" s="180"/>
      <c r="H928" s="180"/>
      <c r="I928" s="180"/>
    </row>
    <row r="929" spans="1:9" s="45" customFormat="1" ht="18" x14ac:dyDescent="0.4">
      <c r="B929" s="878" t="s">
        <v>1142</v>
      </c>
      <c r="C929" s="878"/>
      <c r="D929" s="63"/>
      <c r="E929" s="63"/>
      <c r="F929" s="62"/>
      <c r="G929" s="62"/>
      <c r="H929" s="62"/>
      <c r="I929" s="68"/>
    </row>
    <row r="930" spans="1:9" ht="20" x14ac:dyDescent="0.4">
      <c r="A930" s="886"/>
      <c r="B930" s="6"/>
      <c r="C930" s="75"/>
      <c r="D930" s="75"/>
      <c r="E930" s="75"/>
    </row>
    <row r="931" spans="1:9" ht="34" customHeight="1" x14ac:dyDescent="0.35">
      <c r="A931" s="886"/>
      <c r="B931" s="927" t="s">
        <v>1143</v>
      </c>
      <c r="C931" s="927"/>
      <c r="D931" s="927"/>
      <c r="E931" s="927"/>
      <c r="F931" s="927"/>
      <c r="G931" s="927"/>
      <c r="H931" s="927"/>
      <c r="I931" s="927"/>
    </row>
    <row r="932" spans="1:9" ht="20" x14ac:dyDescent="0.4">
      <c r="A932" s="886"/>
      <c r="B932" s="6"/>
      <c r="C932" s="75"/>
      <c r="D932" s="75"/>
      <c r="E932" s="75"/>
    </row>
    <row r="933" spans="1:9" x14ac:dyDescent="0.35">
      <c r="A933" s="886"/>
      <c r="B933" s="49" t="s">
        <v>270</v>
      </c>
      <c r="C933" s="881" t="s">
        <v>598</v>
      </c>
      <c r="D933" s="881"/>
      <c r="E933" s="881"/>
      <c r="F933" s="881"/>
      <c r="G933" s="881"/>
      <c r="H933" s="881"/>
      <c r="I933" s="49" t="s">
        <v>272</v>
      </c>
    </row>
    <row r="934" spans="1:9" ht="162.65" customHeight="1" x14ac:dyDescent="0.35">
      <c r="A934" s="886"/>
      <c r="B934" s="50">
        <v>2020</v>
      </c>
      <c r="C934" s="887" t="s">
        <v>1144</v>
      </c>
      <c r="D934" s="887"/>
      <c r="E934" s="887"/>
      <c r="F934" s="887"/>
      <c r="G934" s="887"/>
      <c r="H934" s="887"/>
      <c r="I934" s="451" t="s">
        <v>5</v>
      </c>
    </row>
    <row r="935" spans="1:9" ht="99" customHeight="1" x14ac:dyDescent="0.35">
      <c r="A935" s="886"/>
      <c r="B935" s="50">
        <v>2021</v>
      </c>
      <c r="C935" s="887" t="s">
        <v>1145</v>
      </c>
      <c r="D935" s="887"/>
      <c r="E935" s="887"/>
      <c r="F935" s="887"/>
      <c r="G935" s="887"/>
      <c r="H935" s="887"/>
      <c r="I935" s="451" t="s">
        <v>5</v>
      </c>
    </row>
    <row r="936" spans="1:9" ht="147" customHeight="1" x14ac:dyDescent="0.35">
      <c r="B936" s="50">
        <v>2022</v>
      </c>
      <c r="C936" s="887" t="s">
        <v>1146</v>
      </c>
      <c r="D936" s="887"/>
      <c r="E936" s="887"/>
      <c r="F936" s="887"/>
      <c r="G936" s="887"/>
      <c r="H936" s="887"/>
      <c r="I936" s="451" t="s">
        <v>5</v>
      </c>
    </row>
    <row r="937" spans="1:9" ht="302.5" customHeight="1" x14ac:dyDescent="0.35">
      <c r="B937" s="50">
        <v>2023</v>
      </c>
      <c r="C937" s="895" t="s">
        <v>1147</v>
      </c>
      <c r="D937" s="895"/>
      <c r="E937" s="895"/>
      <c r="F937" s="895"/>
      <c r="G937" s="895"/>
      <c r="H937" s="895"/>
      <c r="I937" s="451" t="s">
        <v>5</v>
      </c>
    </row>
    <row r="938" spans="1:9" ht="254.25" customHeight="1" x14ac:dyDescent="0.35">
      <c r="B938" s="903">
        <v>2024</v>
      </c>
      <c r="C938" s="877" t="s">
        <v>2089</v>
      </c>
      <c r="D938" s="877"/>
      <c r="E938" s="877"/>
      <c r="F938" s="877"/>
      <c r="G938" s="877"/>
      <c r="H938" s="877"/>
      <c r="I938" s="451"/>
    </row>
    <row r="939" spans="1:9" ht="174" customHeight="1" x14ac:dyDescent="0.35">
      <c r="B939" s="903"/>
      <c r="C939" s="877"/>
      <c r="D939" s="877"/>
      <c r="E939" s="877"/>
      <c r="F939" s="877"/>
      <c r="G939" s="877"/>
      <c r="H939" s="877"/>
    </row>
    <row r="940" spans="1:9" ht="20.149999999999999" customHeight="1" x14ac:dyDescent="0.35">
      <c r="C940" s="153"/>
      <c r="D940" s="153"/>
      <c r="E940" s="153"/>
      <c r="F940" s="153"/>
      <c r="G940" s="153"/>
      <c r="H940" s="153"/>
    </row>
    <row r="941" spans="1:9" ht="20.149999999999999" customHeight="1" x14ac:dyDescent="0.35"/>
    <row r="942" spans="1:9" s="45" customFormat="1" ht="18" x14ac:dyDescent="0.4">
      <c r="B942" s="878" t="s">
        <v>1148</v>
      </c>
      <c r="C942" s="878"/>
      <c r="D942" s="63"/>
      <c r="E942" s="63"/>
      <c r="F942" s="62"/>
      <c r="G942" s="62"/>
      <c r="H942" s="62"/>
      <c r="I942" s="68"/>
    </row>
    <row r="943" spans="1:9" ht="20" x14ac:dyDescent="0.4">
      <c r="A943" s="886"/>
      <c r="B943" s="6"/>
      <c r="C943" s="75"/>
      <c r="D943" s="75"/>
      <c r="E943" s="75"/>
    </row>
    <row r="944" spans="1:9" ht="14.5" customHeight="1" x14ac:dyDescent="0.35">
      <c r="A944" s="886"/>
      <c r="B944" s="927" t="s">
        <v>1149</v>
      </c>
      <c r="C944" s="927"/>
      <c r="D944" s="927"/>
      <c r="E944" s="927"/>
      <c r="F944" s="927"/>
      <c r="G944" s="927"/>
      <c r="H944" s="927"/>
      <c r="I944" s="927"/>
    </row>
    <row r="945" spans="1:9" ht="20" x14ac:dyDescent="0.4">
      <c r="A945" s="886"/>
      <c r="B945" s="6"/>
      <c r="C945" s="75"/>
      <c r="D945" s="75"/>
      <c r="E945" s="75"/>
    </row>
    <row r="946" spans="1:9" x14ac:dyDescent="0.35">
      <c r="A946" s="886"/>
      <c r="B946" s="49" t="s">
        <v>270</v>
      </c>
      <c r="C946" s="881" t="s">
        <v>598</v>
      </c>
      <c r="D946" s="881"/>
      <c r="E946" s="881"/>
      <c r="F946" s="881"/>
      <c r="G946" s="881"/>
      <c r="H946" s="881"/>
      <c r="I946" s="49" t="s">
        <v>272</v>
      </c>
    </row>
    <row r="947" spans="1:9" ht="45" customHeight="1" x14ac:dyDescent="0.35">
      <c r="A947" s="886"/>
      <c r="B947" s="50">
        <v>2020</v>
      </c>
      <c r="C947" s="877" t="s">
        <v>1150</v>
      </c>
      <c r="D947" s="877"/>
      <c r="E947" s="877"/>
      <c r="F947" s="877"/>
      <c r="G947" s="877"/>
      <c r="H947" s="877"/>
      <c r="I947" s="451" t="s">
        <v>5</v>
      </c>
    </row>
    <row r="948" spans="1:9" ht="45" customHeight="1" x14ac:dyDescent="0.35">
      <c r="A948" s="886"/>
      <c r="B948" s="50">
        <v>2021</v>
      </c>
      <c r="C948" s="877" t="s">
        <v>1151</v>
      </c>
      <c r="D948" s="877"/>
      <c r="E948" s="877"/>
      <c r="F948" s="877"/>
      <c r="G948" s="877"/>
      <c r="H948" s="877"/>
      <c r="I948" s="451" t="s">
        <v>5</v>
      </c>
    </row>
    <row r="949" spans="1:9" ht="51" customHeight="1" x14ac:dyDescent="0.35">
      <c r="A949" s="886"/>
      <c r="B949" s="50">
        <v>2022</v>
      </c>
      <c r="C949" s="877" t="s">
        <v>1962</v>
      </c>
      <c r="D949" s="877"/>
      <c r="E949" s="877"/>
      <c r="F949" s="877"/>
      <c r="G949" s="877"/>
      <c r="H949" s="877"/>
      <c r="I949" s="451" t="s">
        <v>5</v>
      </c>
    </row>
    <row r="950" spans="1:9" ht="51.65" customHeight="1" x14ac:dyDescent="0.35">
      <c r="A950" s="886"/>
      <c r="B950" s="50">
        <v>2023</v>
      </c>
      <c r="C950" s="877" t="s">
        <v>1963</v>
      </c>
      <c r="D950" s="877"/>
      <c r="E950" s="877"/>
      <c r="F950" s="877"/>
      <c r="G950" s="877"/>
      <c r="H950" s="877"/>
      <c r="I950" s="451" t="s">
        <v>5</v>
      </c>
    </row>
    <row r="951" spans="1:9" ht="51.65" customHeight="1" x14ac:dyDescent="0.35">
      <c r="A951" s="82"/>
      <c r="B951" s="50"/>
      <c r="C951" s="153"/>
      <c r="D951" s="153"/>
      <c r="E951" s="153"/>
      <c r="F951" s="153"/>
      <c r="G951" s="153"/>
      <c r="H951" s="153"/>
      <c r="I951" s="451"/>
    </row>
    <row r="954" spans="1:9" s="45" customFormat="1" ht="18" x14ac:dyDescent="0.4">
      <c r="B954" s="878" t="s">
        <v>1152</v>
      </c>
      <c r="C954" s="878"/>
      <c r="D954" s="63"/>
      <c r="E954" s="63"/>
      <c r="F954" s="62"/>
      <c r="G954" s="62"/>
      <c r="H954" s="62"/>
      <c r="I954" s="68"/>
    </row>
    <row r="955" spans="1:9" ht="20" x14ac:dyDescent="0.4">
      <c r="A955" s="886"/>
      <c r="B955" s="6"/>
      <c r="C955" s="75"/>
      <c r="D955" s="75"/>
      <c r="E955" s="75"/>
    </row>
    <row r="956" spans="1:9" ht="14.5" customHeight="1" x14ac:dyDescent="0.35">
      <c r="A956" s="886"/>
      <c r="B956" s="927" t="s">
        <v>1153</v>
      </c>
      <c r="C956" s="927"/>
      <c r="D956" s="927"/>
      <c r="E956" s="927"/>
      <c r="F956" s="927"/>
      <c r="G956" s="927"/>
      <c r="H956" s="927"/>
      <c r="I956" s="927"/>
    </row>
    <row r="957" spans="1:9" ht="20" x14ac:dyDescent="0.4">
      <c r="A957" s="886"/>
      <c r="B957" s="6"/>
      <c r="C957" s="75"/>
      <c r="D957" s="75"/>
      <c r="E957" s="75"/>
    </row>
    <row r="958" spans="1:9" x14ac:dyDescent="0.35">
      <c r="A958" s="82"/>
      <c r="B958" s="498"/>
      <c r="C958" s="881">
        <v>2023</v>
      </c>
      <c r="D958" s="881"/>
      <c r="E958" s="881"/>
      <c r="F958" s="881"/>
      <c r="G958" s="881"/>
      <c r="H958" s="881"/>
      <c r="I958" s="498"/>
    </row>
    <row r="959" spans="1:9" x14ac:dyDescent="0.35">
      <c r="A959" s="82"/>
      <c r="B959" s="639"/>
      <c r="C959" s="983" t="s">
        <v>2090</v>
      </c>
      <c r="D959" s="983"/>
      <c r="E959" s="983"/>
      <c r="F959" s="984" t="s">
        <v>2091</v>
      </c>
      <c r="G959" s="929"/>
      <c r="H959" s="929"/>
      <c r="I959" s="932" t="s">
        <v>2092</v>
      </c>
    </row>
    <row r="960" spans="1:9" ht="32.15" customHeight="1" x14ac:dyDescent="0.35">
      <c r="A960" s="82"/>
      <c r="B960" s="933" t="s">
        <v>1898</v>
      </c>
      <c r="C960" s="930" t="s">
        <v>2093</v>
      </c>
      <c r="D960" s="930" t="s">
        <v>2094</v>
      </c>
      <c r="E960" s="930" t="s">
        <v>2095</v>
      </c>
      <c r="F960" s="989" t="s">
        <v>2093</v>
      </c>
      <c r="G960" s="929" t="s">
        <v>2094</v>
      </c>
      <c r="H960" s="991" t="s">
        <v>2096</v>
      </c>
      <c r="I960" s="932"/>
    </row>
    <row r="961" spans="1:9" ht="32.15" customHeight="1" x14ac:dyDescent="0.35">
      <c r="A961" s="82"/>
      <c r="B961" s="934"/>
      <c r="C961" s="983"/>
      <c r="D961" s="929"/>
      <c r="E961" s="929"/>
      <c r="F961" s="990"/>
      <c r="G961" s="983"/>
      <c r="H961" s="992"/>
      <c r="I961" s="932"/>
    </row>
    <row r="962" spans="1:9" ht="23" x14ac:dyDescent="0.35">
      <c r="A962" s="82"/>
      <c r="B962" s="640" t="s">
        <v>2097</v>
      </c>
      <c r="C962" s="641">
        <v>48867.652365573471</v>
      </c>
      <c r="D962" s="642">
        <v>0.29017518079075399</v>
      </c>
      <c r="E962" s="642">
        <v>1.2750991091992223E-2</v>
      </c>
      <c r="F962" s="643">
        <v>60027.229209999998</v>
      </c>
      <c r="G962" s="644">
        <v>0</v>
      </c>
      <c r="H962" s="644">
        <v>0</v>
      </c>
      <c r="I962" s="525" t="s">
        <v>5</v>
      </c>
    </row>
    <row r="963" spans="1:9" ht="23" x14ac:dyDescent="0.35">
      <c r="A963" s="82"/>
      <c r="B963" s="645" t="s">
        <v>2098</v>
      </c>
      <c r="C963" s="621">
        <v>42357.858863573478</v>
      </c>
      <c r="D963" s="642">
        <v>0.27384128214221626</v>
      </c>
      <c r="E963" s="642">
        <v>1.4059164367066872E-2</v>
      </c>
      <c r="F963" s="646">
        <v>25424.698456000002</v>
      </c>
      <c r="G963" s="644">
        <v>0</v>
      </c>
      <c r="H963" s="644">
        <v>0</v>
      </c>
      <c r="I963" s="525" t="s">
        <v>5</v>
      </c>
    </row>
    <row r="964" spans="1:9" x14ac:dyDescent="0.35">
      <c r="A964" s="82"/>
    </row>
    <row r="965" spans="1:9" x14ac:dyDescent="0.35">
      <c r="A965" s="82"/>
      <c r="B965" s="498"/>
      <c r="C965" s="881">
        <v>2024</v>
      </c>
      <c r="D965" s="881"/>
      <c r="E965" s="881"/>
      <c r="F965" s="881"/>
      <c r="G965" s="881"/>
      <c r="H965" s="881"/>
      <c r="I965" s="498"/>
    </row>
    <row r="966" spans="1:9" x14ac:dyDescent="0.35">
      <c r="A966" s="82"/>
      <c r="B966" s="639"/>
      <c r="C966" s="983" t="s">
        <v>2090</v>
      </c>
      <c r="D966" s="983"/>
      <c r="E966" s="983"/>
      <c r="F966" s="984" t="s">
        <v>2091</v>
      </c>
      <c r="G966" s="929"/>
      <c r="H966" s="929"/>
      <c r="I966" s="932" t="s">
        <v>2092</v>
      </c>
    </row>
    <row r="967" spans="1:9" ht="32.15" customHeight="1" x14ac:dyDescent="0.35">
      <c r="A967" s="82"/>
      <c r="B967" s="933" t="s">
        <v>1898</v>
      </c>
      <c r="C967" s="930" t="s">
        <v>2093</v>
      </c>
      <c r="D967" s="930" t="s">
        <v>2094</v>
      </c>
      <c r="E967" s="930" t="s">
        <v>2095</v>
      </c>
      <c r="F967" s="989" t="s">
        <v>2093</v>
      </c>
      <c r="G967" s="929" t="s">
        <v>2094</v>
      </c>
      <c r="H967" s="991" t="s">
        <v>2096</v>
      </c>
      <c r="I967" s="932"/>
    </row>
    <row r="968" spans="1:9" ht="32.15" customHeight="1" x14ac:dyDescent="0.35">
      <c r="A968" s="82"/>
      <c r="B968" s="934"/>
      <c r="C968" s="983"/>
      <c r="D968" s="929"/>
      <c r="E968" s="929"/>
      <c r="F968" s="990"/>
      <c r="G968" s="983"/>
      <c r="H968" s="992"/>
      <c r="I968" s="932"/>
    </row>
    <row r="969" spans="1:9" ht="30.75" customHeight="1" x14ac:dyDescent="0.35">
      <c r="B969" s="640" t="s">
        <v>2097</v>
      </c>
      <c r="C969" s="641">
        <v>48867.652365573471</v>
      </c>
      <c r="D969" s="642">
        <v>0.29017518079075399</v>
      </c>
      <c r="E969" s="642">
        <v>1.2750991091992223E-2</v>
      </c>
      <c r="F969" s="643">
        <v>60027.229209999998</v>
      </c>
      <c r="G969" s="644">
        <v>0</v>
      </c>
      <c r="H969" s="644">
        <v>0</v>
      </c>
      <c r="I969" s="525" t="s">
        <v>5</v>
      </c>
    </row>
    <row r="970" spans="1:9" ht="23.5" customHeight="1" x14ac:dyDescent="0.35">
      <c r="B970" s="645" t="s">
        <v>2098</v>
      </c>
      <c r="C970" s="621">
        <v>42357.858863573478</v>
      </c>
      <c r="D970" s="642">
        <v>0.27384128214221626</v>
      </c>
      <c r="E970" s="642">
        <v>1.4059164367066872E-2</v>
      </c>
      <c r="F970" s="646">
        <v>25424.698456000002</v>
      </c>
      <c r="G970" s="644">
        <v>0</v>
      </c>
      <c r="H970" s="644">
        <v>0</v>
      </c>
      <c r="I970" s="525" t="s">
        <v>5</v>
      </c>
    </row>
    <row r="971" spans="1:9" ht="23.5" customHeight="1" x14ac:dyDescent="0.35">
      <c r="B971" s="645"/>
      <c r="C971" s="621"/>
      <c r="D971" s="642"/>
      <c r="E971" s="642"/>
      <c r="F971" s="621"/>
      <c r="G971" s="644"/>
      <c r="H971" s="644"/>
      <c r="I971" s="525"/>
    </row>
    <row r="972" spans="1:9" ht="23.5" customHeight="1" x14ac:dyDescent="0.35">
      <c r="B972" s="645"/>
      <c r="C972" s="621"/>
      <c r="D972" s="642"/>
      <c r="E972" s="642"/>
      <c r="F972" s="621"/>
      <c r="G972" s="644"/>
      <c r="H972" s="644"/>
      <c r="I972" s="525"/>
    </row>
    <row r="973" spans="1:9" s="45" customFormat="1" ht="18" x14ac:dyDescent="0.4">
      <c r="B973" s="878" t="s">
        <v>1154</v>
      </c>
      <c r="C973" s="878"/>
      <c r="D973" s="63"/>
      <c r="E973" s="63"/>
      <c r="F973" s="62"/>
      <c r="G973" s="62"/>
      <c r="H973" s="62"/>
      <c r="I973" s="68"/>
    </row>
    <row r="974" spans="1:9" ht="20" x14ac:dyDescent="0.4">
      <c r="A974" s="886"/>
      <c r="B974" s="6"/>
      <c r="C974" s="75"/>
      <c r="D974" s="75"/>
      <c r="E974" s="75"/>
    </row>
    <row r="975" spans="1:9" ht="14.5" customHeight="1" x14ac:dyDescent="0.35">
      <c r="A975" s="886"/>
      <c r="B975" s="927" t="s">
        <v>1155</v>
      </c>
      <c r="C975" s="927"/>
      <c r="D975" s="927"/>
      <c r="E975" s="927"/>
      <c r="F975" s="927"/>
      <c r="G975" s="927"/>
      <c r="H975" s="927"/>
      <c r="I975" s="927"/>
    </row>
    <row r="976" spans="1:9" ht="20" x14ac:dyDescent="0.4">
      <c r="A976" s="886"/>
      <c r="B976" s="6"/>
      <c r="C976" s="75"/>
      <c r="D976" s="75"/>
      <c r="E976" s="75"/>
    </row>
    <row r="977" spans="1:9" x14ac:dyDescent="0.35">
      <c r="A977" s="886"/>
      <c r="B977" s="49" t="s">
        <v>270</v>
      </c>
      <c r="C977" s="881" t="s">
        <v>598</v>
      </c>
      <c r="D977" s="881"/>
      <c r="E977" s="881"/>
      <c r="F977" s="881"/>
      <c r="G977" s="881"/>
      <c r="H977" s="881"/>
      <c r="I977" s="49" t="s">
        <v>272</v>
      </c>
    </row>
    <row r="978" spans="1:9" ht="30" customHeight="1" x14ac:dyDescent="0.35">
      <c r="A978" s="886"/>
      <c r="B978" s="50">
        <v>2020</v>
      </c>
      <c r="C978" s="887" t="s">
        <v>1156</v>
      </c>
      <c r="D978" s="887"/>
      <c r="E978" s="887"/>
      <c r="F978" s="887"/>
      <c r="G978" s="887"/>
      <c r="H978" s="887"/>
      <c r="I978" s="451" t="s">
        <v>5</v>
      </c>
    </row>
    <row r="979" spans="1:9" ht="30" customHeight="1" x14ac:dyDescent="0.35">
      <c r="A979" s="886"/>
      <c r="B979" s="50">
        <v>2021</v>
      </c>
      <c r="C979" s="887" t="s">
        <v>1157</v>
      </c>
      <c r="D979" s="887"/>
      <c r="E979" s="887"/>
      <c r="F979" s="887"/>
      <c r="G979" s="887"/>
      <c r="H979" s="887"/>
      <c r="I979" s="451" t="s">
        <v>5</v>
      </c>
    </row>
    <row r="980" spans="1:9" ht="30" customHeight="1" x14ac:dyDescent="0.35">
      <c r="A980" s="886"/>
      <c r="B980" s="50">
        <v>2022</v>
      </c>
      <c r="C980" s="887" t="s">
        <v>1158</v>
      </c>
      <c r="D980" s="887"/>
      <c r="E980" s="887"/>
      <c r="F980" s="887"/>
      <c r="G980" s="887"/>
      <c r="H980" s="887"/>
      <c r="I980" s="451" t="s">
        <v>5</v>
      </c>
    </row>
    <row r="981" spans="1:9" ht="30" customHeight="1" x14ac:dyDescent="0.35">
      <c r="A981" s="886"/>
      <c r="B981" s="50">
        <v>2023</v>
      </c>
      <c r="C981" s="887" t="s">
        <v>1159</v>
      </c>
      <c r="D981" s="887"/>
      <c r="E981" s="887"/>
      <c r="F981" s="887"/>
      <c r="G981" s="887"/>
      <c r="H981" s="887"/>
      <c r="I981" s="451" t="s">
        <v>5</v>
      </c>
    </row>
    <row r="982" spans="1:9" ht="30" customHeight="1" x14ac:dyDescent="0.35">
      <c r="A982" s="82"/>
      <c r="B982" s="50">
        <v>2024</v>
      </c>
      <c r="C982" s="887" t="s">
        <v>2099</v>
      </c>
      <c r="D982" s="887"/>
      <c r="E982" s="887"/>
      <c r="F982" s="887"/>
      <c r="G982" s="887"/>
      <c r="H982" s="887"/>
      <c r="I982" s="451" t="s">
        <v>5</v>
      </c>
    </row>
    <row r="983" spans="1:9" ht="20.149999999999999" customHeight="1" x14ac:dyDescent="0.35"/>
    <row r="984" spans="1:9" s="45" customFormat="1" ht="18" x14ac:dyDescent="0.4">
      <c r="B984" s="878" t="s">
        <v>1160</v>
      </c>
      <c r="C984" s="878"/>
      <c r="D984" s="63"/>
      <c r="E984" s="63"/>
      <c r="F984" s="62"/>
      <c r="G984" s="62"/>
      <c r="H984" s="62"/>
      <c r="I984" s="68"/>
    </row>
    <row r="985" spans="1:9" ht="20" x14ac:dyDescent="0.4">
      <c r="A985" s="886"/>
      <c r="B985" s="6"/>
      <c r="C985" s="75"/>
      <c r="D985" s="75"/>
      <c r="E985" s="75"/>
    </row>
    <row r="986" spans="1:9" ht="14.5" customHeight="1" x14ac:dyDescent="0.35">
      <c r="A986" s="886"/>
      <c r="B986" s="927" t="s">
        <v>1161</v>
      </c>
      <c r="C986" s="927"/>
      <c r="D986" s="927"/>
      <c r="E986" s="927"/>
      <c r="F986" s="927"/>
      <c r="G986" s="927"/>
      <c r="H986" s="927"/>
      <c r="I986" s="927"/>
    </row>
    <row r="987" spans="1:9" ht="20" x14ac:dyDescent="0.4">
      <c r="A987" s="886"/>
      <c r="B987" s="6"/>
      <c r="C987" s="75"/>
      <c r="D987" s="75"/>
      <c r="E987" s="75"/>
    </row>
    <row r="988" spans="1:9" x14ac:dyDescent="0.35">
      <c r="A988" s="886"/>
      <c r="B988" s="49" t="s">
        <v>270</v>
      </c>
      <c r="C988" s="881" t="s">
        <v>598</v>
      </c>
      <c r="D988" s="881"/>
      <c r="E988" s="881"/>
      <c r="F988" s="881"/>
      <c r="G988" s="881"/>
      <c r="H988" s="881"/>
      <c r="I988" s="49" t="s">
        <v>272</v>
      </c>
    </row>
    <row r="989" spans="1:9" ht="23.5" customHeight="1" x14ac:dyDescent="0.35">
      <c r="A989" s="886"/>
      <c r="B989" s="50">
        <v>2022</v>
      </c>
      <c r="C989" s="936" t="s">
        <v>2356</v>
      </c>
      <c r="D989" s="936"/>
      <c r="E989" s="936"/>
      <c r="F989" s="936"/>
      <c r="G989" s="936"/>
      <c r="H989" s="936"/>
      <c r="I989" s="451" t="s">
        <v>5</v>
      </c>
    </row>
    <row r="990" spans="1:9" x14ac:dyDescent="0.35">
      <c r="A990" s="886"/>
      <c r="B990" s="50">
        <v>2023</v>
      </c>
      <c r="C990" s="936" t="s">
        <v>2357</v>
      </c>
      <c r="D990" s="936"/>
      <c r="E990" s="936"/>
      <c r="F990" s="936"/>
      <c r="G990" s="936"/>
      <c r="H990" s="936"/>
      <c r="I990" s="451" t="s">
        <v>5</v>
      </c>
    </row>
    <row r="991" spans="1:9" x14ac:dyDescent="0.35">
      <c r="A991" s="82"/>
      <c r="B991" s="50">
        <v>2024</v>
      </c>
      <c r="C991" s="936" t="s">
        <v>2358</v>
      </c>
      <c r="D991" s="936"/>
      <c r="E991" s="936"/>
      <c r="F991" s="936"/>
      <c r="G991" s="936"/>
      <c r="H991" s="936"/>
      <c r="I991" s="451" t="s">
        <v>5</v>
      </c>
    </row>
    <row r="992" spans="1:9" x14ac:dyDescent="0.35">
      <c r="A992" s="82"/>
      <c r="B992" s="50"/>
      <c r="C992" s="564"/>
      <c r="D992" s="564"/>
      <c r="E992" s="564"/>
      <c r="F992" s="564"/>
      <c r="G992" s="564"/>
      <c r="H992" s="564"/>
      <c r="I992" s="451"/>
    </row>
    <row r="994" spans="1:9" s="45" customFormat="1" ht="18" x14ac:dyDescent="0.4">
      <c r="B994" s="878" t="s">
        <v>1162</v>
      </c>
      <c r="C994" s="878"/>
      <c r="D994" s="63"/>
      <c r="E994" s="63"/>
      <c r="F994" s="62"/>
      <c r="G994" s="62"/>
      <c r="H994" s="62"/>
      <c r="I994" s="68"/>
    </row>
    <row r="995" spans="1:9" ht="20" x14ac:dyDescent="0.4">
      <c r="A995" s="886"/>
      <c r="B995" s="6"/>
      <c r="C995" s="75"/>
      <c r="D995" s="75"/>
      <c r="E995" s="75"/>
    </row>
    <row r="996" spans="1:9" ht="14.5" customHeight="1" x14ac:dyDescent="0.35">
      <c r="A996" s="886"/>
      <c r="B996" s="927" t="s">
        <v>1163</v>
      </c>
      <c r="C996" s="927"/>
      <c r="D996" s="927"/>
      <c r="E996" s="927"/>
      <c r="F996" s="927"/>
      <c r="G996" s="927"/>
      <c r="H996" s="927"/>
      <c r="I996" s="927"/>
    </row>
    <row r="997" spans="1:9" ht="20" x14ac:dyDescent="0.4">
      <c r="A997" s="886"/>
      <c r="B997" s="6"/>
      <c r="C997" s="75"/>
      <c r="D997" s="75"/>
      <c r="E997" s="75"/>
    </row>
    <row r="998" spans="1:9" x14ac:dyDescent="0.35">
      <c r="A998" s="886"/>
      <c r="B998" s="49" t="s">
        <v>270</v>
      </c>
      <c r="C998" s="881" t="s">
        <v>598</v>
      </c>
      <c r="D998" s="881"/>
      <c r="E998" s="881"/>
      <c r="F998" s="881"/>
      <c r="G998" s="881"/>
      <c r="H998" s="881"/>
      <c r="I998" s="49" t="s">
        <v>272</v>
      </c>
    </row>
    <row r="999" spans="1:9" ht="20.149999999999999" customHeight="1" x14ac:dyDescent="0.35">
      <c r="A999" s="886"/>
      <c r="B999" s="50">
        <v>2022</v>
      </c>
      <c r="C999" s="936" t="s">
        <v>1164</v>
      </c>
      <c r="D999" s="936"/>
      <c r="E999" s="936"/>
      <c r="F999" s="936"/>
      <c r="G999" s="936"/>
      <c r="H999" s="936"/>
      <c r="I999" s="451" t="s">
        <v>5</v>
      </c>
    </row>
    <row r="1000" spans="1:9" x14ac:dyDescent="0.35">
      <c r="A1000" s="886"/>
      <c r="B1000" s="50">
        <v>2023</v>
      </c>
      <c r="C1000" s="936" t="s">
        <v>1165</v>
      </c>
      <c r="D1000" s="936"/>
      <c r="E1000" s="936"/>
      <c r="F1000" s="936"/>
      <c r="G1000" s="936"/>
      <c r="H1000" s="936"/>
      <c r="I1000" s="451" t="s">
        <v>5</v>
      </c>
    </row>
    <row r="1001" spans="1:9" x14ac:dyDescent="0.35">
      <c r="A1001" s="886"/>
      <c r="B1001" s="50">
        <v>2024</v>
      </c>
      <c r="C1001" s="936" t="s">
        <v>2100</v>
      </c>
      <c r="D1001" s="936"/>
      <c r="E1001" s="936"/>
      <c r="F1001" s="936"/>
      <c r="G1001" s="936"/>
      <c r="H1001" s="936"/>
      <c r="I1001" s="451" t="s">
        <v>5</v>
      </c>
    </row>
    <row r="1002" spans="1:9" x14ac:dyDescent="0.35">
      <c r="A1002" s="886"/>
      <c r="B1002" s="50"/>
      <c r="C1002" s="194"/>
      <c r="D1002" s="194"/>
      <c r="E1002" s="194"/>
      <c r="F1002" s="194"/>
      <c r="G1002" s="194"/>
      <c r="H1002" s="194"/>
    </row>
    <row r="1004" spans="1:9" s="45" customFormat="1" ht="18" x14ac:dyDescent="0.4">
      <c r="B1004" s="878" t="s">
        <v>1166</v>
      </c>
      <c r="C1004" s="878"/>
      <c r="D1004" s="63"/>
      <c r="E1004" s="63"/>
      <c r="F1004" s="62"/>
      <c r="G1004" s="62"/>
      <c r="H1004" s="62"/>
      <c r="I1004" s="68"/>
    </row>
    <row r="1005" spans="1:9" ht="20" x14ac:dyDescent="0.4">
      <c r="A1005" s="886"/>
      <c r="B1005" s="6"/>
      <c r="C1005" s="75"/>
      <c r="D1005" s="75"/>
      <c r="E1005" s="75"/>
    </row>
    <row r="1006" spans="1:9" ht="14.5" customHeight="1" x14ac:dyDescent="0.35">
      <c r="A1006" s="886"/>
      <c r="B1006" s="927" t="s">
        <v>1167</v>
      </c>
      <c r="C1006" s="927"/>
      <c r="D1006" s="927"/>
      <c r="E1006" s="927"/>
      <c r="F1006" s="927"/>
      <c r="G1006" s="927"/>
      <c r="H1006" s="927"/>
      <c r="I1006" s="927"/>
    </row>
    <row r="1007" spans="1:9" ht="20" x14ac:dyDescent="0.4">
      <c r="A1007" s="886"/>
      <c r="B1007" s="6"/>
      <c r="C1007" s="75"/>
      <c r="D1007" s="75"/>
      <c r="E1007" s="75"/>
    </row>
    <row r="1008" spans="1:9" x14ac:dyDescent="0.35">
      <c r="A1008" s="886"/>
      <c r="B1008" s="49" t="s">
        <v>270</v>
      </c>
      <c r="C1008" s="881" t="s">
        <v>598</v>
      </c>
      <c r="D1008" s="881"/>
      <c r="E1008" s="881"/>
      <c r="F1008" s="881"/>
      <c r="G1008" s="881"/>
      <c r="H1008" s="881"/>
      <c r="I1008" s="49" t="s">
        <v>272</v>
      </c>
    </row>
    <row r="1009" spans="1:9" ht="20.149999999999999" customHeight="1" x14ac:dyDescent="0.35">
      <c r="A1009" s="886"/>
      <c r="B1009" s="50">
        <v>2022</v>
      </c>
      <c r="C1009" s="936" t="s">
        <v>1168</v>
      </c>
      <c r="D1009" s="936"/>
      <c r="E1009" s="936"/>
      <c r="F1009" s="936"/>
      <c r="G1009" s="936"/>
      <c r="H1009" s="936"/>
      <c r="I1009" s="451" t="s">
        <v>5</v>
      </c>
    </row>
    <row r="1010" spans="1:9" x14ac:dyDescent="0.35">
      <c r="A1010" s="886"/>
      <c r="B1010" s="50">
        <v>2023</v>
      </c>
      <c r="C1010" s="936" t="s">
        <v>1169</v>
      </c>
      <c r="D1010" s="936"/>
      <c r="E1010" s="936"/>
      <c r="F1010" s="936"/>
      <c r="G1010" s="936"/>
      <c r="H1010" s="936"/>
      <c r="I1010" s="451" t="s">
        <v>5</v>
      </c>
    </row>
    <row r="1011" spans="1:9" x14ac:dyDescent="0.35">
      <c r="A1011" s="886"/>
      <c r="B1011" s="50">
        <v>2024</v>
      </c>
      <c r="C1011" s="936" t="s">
        <v>2101</v>
      </c>
      <c r="D1011" s="936"/>
      <c r="E1011" s="936"/>
      <c r="F1011" s="936"/>
      <c r="G1011" s="936"/>
      <c r="H1011" s="936"/>
      <c r="I1011" s="451" t="s">
        <v>5</v>
      </c>
    </row>
    <row r="1012" spans="1:9" x14ac:dyDescent="0.35">
      <c r="A1012" s="886"/>
      <c r="B1012" s="50"/>
      <c r="C1012" s="194"/>
      <c r="D1012" s="194"/>
      <c r="E1012" s="194"/>
      <c r="F1012" s="194"/>
      <c r="G1012" s="194"/>
      <c r="H1012" s="194"/>
    </row>
    <row r="1014" spans="1:9" s="45" customFormat="1" ht="18" x14ac:dyDescent="0.4">
      <c r="B1014" s="878" t="s">
        <v>1170</v>
      </c>
      <c r="C1014" s="878"/>
      <c r="D1014" s="63"/>
      <c r="E1014" s="63"/>
      <c r="F1014" s="62"/>
      <c r="G1014" s="62"/>
      <c r="H1014" s="62"/>
      <c r="I1014" s="68"/>
    </row>
    <row r="1015" spans="1:9" ht="20" x14ac:dyDescent="0.4">
      <c r="A1015" s="886"/>
      <c r="B1015" s="6"/>
      <c r="C1015" s="75"/>
      <c r="D1015" s="75"/>
      <c r="E1015" s="75"/>
    </row>
    <row r="1016" spans="1:9" ht="14.5" customHeight="1" x14ac:dyDescent="0.35">
      <c r="A1016" s="886"/>
      <c r="B1016" s="927" t="s">
        <v>1171</v>
      </c>
      <c r="C1016" s="927"/>
      <c r="D1016" s="927"/>
      <c r="E1016" s="927"/>
      <c r="F1016" s="927"/>
      <c r="G1016" s="927"/>
      <c r="H1016" s="927"/>
      <c r="I1016" s="927"/>
    </row>
    <row r="1017" spans="1:9" ht="20" x14ac:dyDescent="0.4">
      <c r="A1017" s="886"/>
      <c r="B1017" s="6"/>
      <c r="C1017" s="75"/>
      <c r="D1017" s="75"/>
      <c r="E1017" s="75"/>
    </row>
    <row r="1018" spans="1:9" x14ac:dyDescent="0.35">
      <c r="A1018" s="886"/>
      <c r="B1018" s="49" t="s">
        <v>270</v>
      </c>
      <c r="C1018" s="881" t="s">
        <v>598</v>
      </c>
      <c r="D1018" s="881"/>
      <c r="E1018" s="881"/>
      <c r="F1018" s="881"/>
      <c r="G1018" s="881"/>
      <c r="H1018" s="881"/>
      <c r="I1018" s="49" t="s">
        <v>272</v>
      </c>
    </row>
    <row r="1019" spans="1:9" ht="22" customHeight="1" x14ac:dyDescent="0.35">
      <c r="A1019" s="886"/>
      <c r="B1019" s="50">
        <v>2022</v>
      </c>
      <c r="C1019" s="936" t="s">
        <v>1172</v>
      </c>
      <c r="D1019" s="936"/>
      <c r="E1019" s="936"/>
      <c r="F1019" s="936"/>
      <c r="G1019" s="936"/>
      <c r="H1019" s="936"/>
      <c r="I1019" s="451" t="s">
        <v>5</v>
      </c>
    </row>
    <row r="1020" spans="1:9" x14ac:dyDescent="0.35">
      <c r="A1020" s="886"/>
      <c r="B1020" s="50">
        <v>2023</v>
      </c>
      <c r="C1020" s="936" t="s">
        <v>1173</v>
      </c>
      <c r="D1020" s="936"/>
      <c r="E1020" s="936"/>
      <c r="F1020" s="936"/>
      <c r="G1020" s="936"/>
      <c r="H1020" s="936"/>
      <c r="I1020" s="451" t="s">
        <v>5</v>
      </c>
    </row>
    <row r="1021" spans="1:9" x14ac:dyDescent="0.35">
      <c r="A1021" s="886"/>
      <c r="B1021" s="50">
        <v>2024</v>
      </c>
      <c r="C1021" s="936" t="s">
        <v>2359</v>
      </c>
      <c r="D1021" s="936"/>
      <c r="E1021" s="936"/>
      <c r="F1021" s="936"/>
      <c r="G1021" s="936"/>
      <c r="H1021" s="936"/>
      <c r="I1021" s="451" t="s">
        <v>5</v>
      </c>
    </row>
    <row r="1022" spans="1:9" x14ac:dyDescent="0.35">
      <c r="A1022" s="886"/>
      <c r="B1022" s="877" t="s">
        <v>2360</v>
      </c>
      <c r="C1022" s="877"/>
      <c r="D1022" s="877"/>
      <c r="E1022" s="877"/>
      <c r="F1022" s="877"/>
      <c r="G1022" s="877"/>
      <c r="H1022" s="877"/>
      <c r="I1022" s="877"/>
    </row>
    <row r="1023" spans="1:9" x14ac:dyDescent="0.35">
      <c r="A1023" s="886"/>
      <c r="B1023" s="50"/>
      <c r="C1023" s="194"/>
      <c r="D1023" s="194"/>
      <c r="E1023" s="194"/>
      <c r="F1023" s="194"/>
      <c r="G1023" s="194"/>
      <c r="H1023" s="194"/>
    </row>
    <row r="1025" spans="1:9" s="45" customFormat="1" ht="18" x14ac:dyDescent="0.4">
      <c r="B1025" s="878" t="s">
        <v>1174</v>
      </c>
      <c r="C1025" s="878"/>
      <c r="D1025" s="63"/>
      <c r="E1025" s="63"/>
      <c r="F1025" s="62"/>
      <c r="G1025" s="62"/>
      <c r="H1025" s="62"/>
      <c r="I1025" s="68"/>
    </row>
    <row r="1026" spans="1:9" ht="20" x14ac:dyDescent="0.4">
      <c r="A1026" s="886"/>
      <c r="B1026" s="6"/>
      <c r="C1026" s="75"/>
      <c r="D1026" s="75"/>
      <c r="E1026" s="75"/>
    </row>
    <row r="1027" spans="1:9" ht="14.5" customHeight="1" x14ac:dyDescent="0.35">
      <c r="A1027" s="886"/>
      <c r="B1027" s="927" t="s">
        <v>1175</v>
      </c>
      <c r="C1027" s="927"/>
      <c r="D1027" s="927"/>
      <c r="E1027" s="927"/>
      <c r="F1027" s="927"/>
      <c r="G1027" s="927"/>
      <c r="H1027" s="927"/>
      <c r="I1027" s="927"/>
    </row>
    <row r="1028" spans="1:9" ht="20" x14ac:dyDescent="0.4">
      <c r="A1028" s="886"/>
      <c r="B1028" s="6"/>
      <c r="C1028" s="75"/>
      <c r="D1028" s="75"/>
      <c r="E1028" s="75"/>
    </row>
    <row r="1029" spans="1:9" x14ac:dyDescent="0.35">
      <c r="A1029" s="886"/>
      <c r="B1029" s="49" t="s">
        <v>270</v>
      </c>
      <c r="C1029" s="881" t="s">
        <v>598</v>
      </c>
      <c r="D1029" s="881"/>
      <c r="E1029" s="881"/>
      <c r="F1029" s="881"/>
      <c r="G1029" s="881"/>
      <c r="H1029" s="881"/>
      <c r="I1029" s="49" t="s">
        <v>272</v>
      </c>
    </row>
    <row r="1030" spans="1:9" ht="36" customHeight="1" x14ac:dyDescent="0.35">
      <c r="A1030" s="886"/>
      <c r="B1030" s="50">
        <v>2022</v>
      </c>
      <c r="C1030" s="877" t="s">
        <v>1176</v>
      </c>
      <c r="D1030" s="877"/>
      <c r="E1030" s="877"/>
      <c r="F1030" s="877"/>
      <c r="G1030" s="877"/>
      <c r="H1030" s="877"/>
      <c r="I1030" s="451" t="s">
        <v>5</v>
      </c>
    </row>
    <row r="1031" spans="1:9" ht="36" customHeight="1" x14ac:dyDescent="0.35">
      <c r="A1031" s="886"/>
      <c r="B1031" s="50">
        <v>2023</v>
      </c>
      <c r="C1031" s="877" t="s">
        <v>1177</v>
      </c>
      <c r="D1031" s="877"/>
      <c r="E1031" s="877"/>
      <c r="F1031" s="877"/>
      <c r="G1031" s="877"/>
      <c r="H1031" s="877"/>
      <c r="I1031" s="451" t="s">
        <v>5</v>
      </c>
    </row>
    <row r="1032" spans="1:9" ht="36" customHeight="1" x14ac:dyDescent="0.35">
      <c r="A1032" s="886"/>
      <c r="B1032" s="50">
        <v>2024</v>
      </c>
      <c r="C1032" s="877" t="s">
        <v>2361</v>
      </c>
      <c r="D1032" s="877"/>
      <c r="E1032" s="877"/>
      <c r="F1032" s="877"/>
      <c r="G1032" s="877"/>
      <c r="H1032" s="877"/>
      <c r="I1032" s="451" t="s">
        <v>5</v>
      </c>
    </row>
    <row r="1033" spans="1:9" ht="24" customHeight="1" x14ac:dyDescent="0.35">
      <c r="A1033" s="886"/>
      <c r="B1033" s="877" t="s">
        <v>2360</v>
      </c>
      <c r="C1033" s="877"/>
      <c r="D1033" s="877"/>
      <c r="E1033" s="877"/>
      <c r="F1033" s="877"/>
      <c r="G1033" s="877"/>
      <c r="H1033" s="877"/>
      <c r="I1033" s="877"/>
    </row>
    <row r="1034" spans="1:9" x14ac:dyDescent="0.35">
      <c r="A1034" s="886"/>
      <c r="B1034" s="50"/>
    </row>
    <row r="1036" spans="1:9" s="45" customFormat="1" ht="18" x14ac:dyDescent="0.4">
      <c r="B1036" s="878" t="s">
        <v>1178</v>
      </c>
      <c r="C1036" s="878"/>
      <c r="D1036" s="63"/>
      <c r="E1036" s="63"/>
      <c r="F1036" s="62"/>
      <c r="G1036" s="62"/>
      <c r="H1036" s="62"/>
      <c r="I1036" s="68"/>
    </row>
    <row r="1037" spans="1:9" ht="20" x14ac:dyDescent="0.4">
      <c r="A1037" s="886"/>
      <c r="B1037" s="6"/>
      <c r="C1037" s="75"/>
      <c r="D1037" s="75"/>
      <c r="E1037" s="75"/>
    </row>
    <row r="1038" spans="1:9" ht="14.5" customHeight="1" x14ac:dyDescent="0.35">
      <c r="A1038" s="886"/>
      <c r="B1038" s="927" t="s">
        <v>1179</v>
      </c>
      <c r="C1038" s="927"/>
      <c r="D1038" s="927"/>
      <c r="E1038" s="927"/>
      <c r="F1038" s="927"/>
      <c r="G1038" s="927"/>
      <c r="H1038" s="927"/>
      <c r="I1038" s="927"/>
    </row>
    <row r="1039" spans="1:9" ht="20" x14ac:dyDescent="0.4">
      <c r="A1039" s="886"/>
      <c r="B1039" s="6"/>
      <c r="C1039" s="75"/>
      <c r="D1039" s="75"/>
      <c r="E1039" s="75"/>
    </row>
    <row r="1040" spans="1:9" x14ac:dyDescent="0.35">
      <c r="A1040" s="886"/>
      <c r="B1040" s="49" t="s">
        <v>270</v>
      </c>
      <c r="C1040" s="881" t="s">
        <v>598</v>
      </c>
      <c r="D1040" s="881"/>
      <c r="E1040" s="881"/>
      <c r="F1040" s="881"/>
      <c r="G1040" s="881"/>
      <c r="H1040" s="881"/>
      <c r="I1040" s="49" t="s">
        <v>272</v>
      </c>
    </row>
    <row r="1041" spans="1:9" ht="45" customHeight="1" x14ac:dyDescent="0.35">
      <c r="A1041" s="886"/>
      <c r="B1041" s="50">
        <v>2022</v>
      </c>
      <c r="C1041" s="877" t="s">
        <v>1180</v>
      </c>
      <c r="D1041" s="936"/>
      <c r="E1041" s="936"/>
      <c r="F1041" s="936"/>
      <c r="G1041" s="936"/>
      <c r="H1041" s="936"/>
      <c r="I1041" s="451" t="s">
        <v>5</v>
      </c>
    </row>
    <row r="1042" spans="1:9" ht="45" customHeight="1" x14ac:dyDescent="0.35">
      <c r="A1042" s="886"/>
      <c r="B1042" s="50">
        <v>2023</v>
      </c>
      <c r="C1042" s="877" t="s">
        <v>1181</v>
      </c>
      <c r="D1042" s="936"/>
      <c r="E1042" s="936"/>
      <c r="F1042" s="936"/>
      <c r="G1042" s="936"/>
      <c r="H1042" s="936"/>
      <c r="I1042" s="451" t="s">
        <v>5</v>
      </c>
    </row>
    <row r="1043" spans="1:9" ht="45" customHeight="1" x14ac:dyDescent="0.35">
      <c r="A1043" s="886"/>
      <c r="B1043" s="50">
        <v>2024</v>
      </c>
      <c r="C1043" s="877" t="s">
        <v>2102</v>
      </c>
      <c r="D1043" s="877"/>
      <c r="E1043" s="877"/>
      <c r="F1043" s="877"/>
      <c r="G1043" s="877"/>
      <c r="H1043" s="877"/>
      <c r="I1043" s="451" t="s">
        <v>5</v>
      </c>
    </row>
    <row r="1044" spans="1:9" ht="15" customHeight="1" x14ac:dyDescent="0.35">
      <c r="A1044" s="886"/>
      <c r="B1044" s="50"/>
      <c r="C1044" s="294"/>
      <c r="D1044" s="294"/>
      <c r="E1044" s="294"/>
      <c r="F1044" s="294"/>
      <c r="G1044" s="294"/>
      <c r="H1044" s="294"/>
    </row>
    <row r="1045" spans="1:9" x14ac:dyDescent="0.35">
      <c r="C1045" s="294"/>
      <c r="D1045" s="294"/>
      <c r="E1045" s="294"/>
      <c r="F1045" s="294"/>
      <c r="G1045" s="294"/>
      <c r="H1045" s="294"/>
    </row>
    <row r="1046" spans="1:9" s="45" customFormat="1" ht="18" x14ac:dyDescent="0.4">
      <c r="B1046" s="878" t="s">
        <v>1182</v>
      </c>
      <c r="C1046" s="878"/>
      <c r="D1046" s="63"/>
      <c r="E1046" s="63"/>
      <c r="F1046" s="62"/>
      <c r="G1046" s="62"/>
      <c r="H1046" s="62"/>
      <c r="I1046" s="68"/>
    </row>
    <row r="1047" spans="1:9" ht="20" x14ac:dyDescent="0.4">
      <c r="A1047" s="886"/>
      <c r="B1047" s="6"/>
      <c r="C1047" s="75"/>
      <c r="D1047" s="75"/>
      <c r="E1047" s="75"/>
    </row>
    <row r="1048" spans="1:9" ht="14.5" customHeight="1" x14ac:dyDescent="0.35">
      <c r="A1048" s="886"/>
      <c r="B1048" s="927" t="s">
        <v>1183</v>
      </c>
      <c r="C1048" s="927"/>
      <c r="D1048" s="927"/>
      <c r="E1048" s="927"/>
      <c r="F1048" s="927"/>
      <c r="G1048" s="927"/>
      <c r="H1048" s="927"/>
      <c r="I1048" s="927"/>
    </row>
    <row r="1049" spans="1:9" ht="20" x14ac:dyDescent="0.4">
      <c r="A1049" s="886"/>
      <c r="B1049" s="6"/>
      <c r="C1049" s="75"/>
      <c r="D1049" s="75"/>
      <c r="E1049" s="75"/>
    </row>
    <row r="1050" spans="1:9" x14ac:dyDescent="0.35">
      <c r="A1050" s="886"/>
      <c r="B1050" s="49" t="s">
        <v>270</v>
      </c>
      <c r="C1050" s="881" t="s">
        <v>598</v>
      </c>
      <c r="D1050" s="881"/>
      <c r="E1050" s="881"/>
      <c r="F1050" s="881"/>
      <c r="G1050" s="881"/>
      <c r="H1050" s="881"/>
      <c r="I1050" s="49" t="s">
        <v>272</v>
      </c>
    </row>
    <row r="1051" spans="1:9" ht="188.15" customHeight="1" x14ac:dyDescent="0.35">
      <c r="A1051" s="886"/>
      <c r="B1051" s="50">
        <v>2022</v>
      </c>
      <c r="C1051" s="877" t="s">
        <v>1060</v>
      </c>
      <c r="D1051" s="936"/>
      <c r="E1051" s="936"/>
      <c r="F1051" s="936"/>
      <c r="G1051" s="936"/>
      <c r="H1051" s="936"/>
      <c r="I1051" s="451" t="s">
        <v>5</v>
      </c>
    </row>
    <row r="1052" spans="1:9" ht="255" customHeight="1" x14ac:dyDescent="0.35">
      <c r="B1052" s="50">
        <v>2023</v>
      </c>
      <c r="C1052" s="895" t="s">
        <v>1061</v>
      </c>
      <c r="D1052" s="895"/>
      <c r="E1052" s="895"/>
      <c r="F1052" s="895"/>
      <c r="G1052" s="895"/>
      <c r="H1052" s="895"/>
      <c r="I1052" s="451" t="s">
        <v>5</v>
      </c>
    </row>
    <row r="1053" spans="1:9" ht="355.5" customHeight="1" x14ac:dyDescent="0.35">
      <c r="B1053" s="50">
        <v>2024</v>
      </c>
      <c r="C1053" s="887" t="s">
        <v>2476</v>
      </c>
      <c r="D1053" s="887"/>
      <c r="E1053" s="887"/>
      <c r="F1053" s="887"/>
      <c r="G1053" s="887"/>
      <c r="H1053" s="887"/>
      <c r="I1053" s="451" t="s">
        <v>5</v>
      </c>
    </row>
    <row r="1056" spans="1:9" s="45" customFormat="1" ht="18" x14ac:dyDescent="0.4">
      <c r="B1056" s="878" t="s">
        <v>1184</v>
      </c>
      <c r="C1056" s="878"/>
      <c r="D1056" s="63"/>
      <c r="E1056" s="63"/>
      <c r="F1056" s="62"/>
      <c r="G1056" s="62"/>
      <c r="H1056" s="62"/>
      <c r="I1056" s="68"/>
    </row>
    <row r="1057" spans="1:9" ht="20" x14ac:dyDescent="0.4">
      <c r="A1057" s="886"/>
      <c r="B1057" s="6"/>
      <c r="C1057" s="75"/>
      <c r="D1057" s="75"/>
      <c r="E1057" s="75"/>
    </row>
    <row r="1058" spans="1:9" ht="14.5" customHeight="1" x14ac:dyDescent="0.35">
      <c r="A1058" s="886"/>
      <c r="B1058" s="927" t="s">
        <v>1185</v>
      </c>
      <c r="C1058" s="927"/>
      <c r="D1058" s="927"/>
      <c r="E1058" s="927"/>
      <c r="F1058" s="927"/>
      <c r="G1058" s="927"/>
      <c r="H1058" s="927"/>
      <c r="I1058" s="927"/>
    </row>
    <row r="1059" spans="1:9" ht="20" x14ac:dyDescent="0.4">
      <c r="A1059" s="886"/>
      <c r="B1059" s="6"/>
      <c r="C1059" s="75"/>
      <c r="D1059" s="75"/>
      <c r="E1059" s="75"/>
    </row>
    <row r="1060" spans="1:9" x14ac:dyDescent="0.35">
      <c r="A1060" s="886"/>
      <c r="B1060" s="49" t="s">
        <v>270</v>
      </c>
      <c r="C1060" s="881" t="s">
        <v>598</v>
      </c>
      <c r="D1060" s="881"/>
      <c r="E1060" s="881"/>
      <c r="F1060" s="881"/>
      <c r="G1060" s="881"/>
      <c r="H1060" s="881"/>
      <c r="I1060" s="49" t="s">
        <v>272</v>
      </c>
    </row>
    <row r="1061" spans="1:9" ht="81.650000000000006" customHeight="1" x14ac:dyDescent="0.35">
      <c r="A1061" s="886"/>
      <c r="B1061" s="50">
        <v>2020</v>
      </c>
      <c r="C1061" s="887" t="s">
        <v>1186</v>
      </c>
      <c r="D1061" s="887"/>
      <c r="E1061" s="887"/>
      <c r="F1061" s="887"/>
      <c r="G1061" s="887"/>
      <c r="H1061" s="887"/>
      <c r="I1061" s="451" t="s">
        <v>5</v>
      </c>
    </row>
    <row r="1062" spans="1:9" ht="141.65" customHeight="1" x14ac:dyDescent="0.35">
      <c r="A1062" s="886"/>
      <c r="B1062" s="50">
        <v>2021</v>
      </c>
      <c r="C1062" s="887" t="s">
        <v>1187</v>
      </c>
      <c r="D1062" s="887"/>
      <c r="E1062" s="887"/>
      <c r="F1062" s="887"/>
      <c r="G1062" s="887"/>
      <c r="H1062" s="887"/>
      <c r="I1062" s="451" t="s">
        <v>5</v>
      </c>
    </row>
    <row r="1063" spans="1:9" ht="145" customHeight="1" x14ac:dyDescent="0.35">
      <c r="B1063" s="50">
        <v>2022</v>
      </c>
      <c r="C1063" s="887" t="s">
        <v>1188</v>
      </c>
      <c r="D1063" s="887"/>
      <c r="E1063" s="887"/>
      <c r="F1063" s="887"/>
      <c r="G1063" s="887"/>
      <c r="H1063" s="887"/>
      <c r="I1063" s="451" t="s">
        <v>5</v>
      </c>
    </row>
    <row r="1064" spans="1:9" ht="254.15" customHeight="1" x14ac:dyDescent="0.35">
      <c r="B1064" s="50">
        <v>2023</v>
      </c>
      <c r="C1064" s="895" t="s">
        <v>1189</v>
      </c>
      <c r="D1064" s="895"/>
      <c r="E1064" s="895"/>
      <c r="F1064" s="895"/>
      <c r="G1064" s="895"/>
      <c r="H1064" s="895"/>
      <c r="I1064" s="451" t="s">
        <v>5</v>
      </c>
    </row>
    <row r="1065" spans="1:9" ht="150" customHeight="1" x14ac:dyDescent="0.35">
      <c r="B1065" s="50">
        <v>2024</v>
      </c>
      <c r="C1065" s="53"/>
      <c r="D1065" s="53"/>
      <c r="E1065" s="53"/>
      <c r="F1065" s="53"/>
      <c r="G1065" s="53"/>
      <c r="H1065" s="53"/>
      <c r="I1065" s="451"/>
    </row>
    <row r="1068" spans="1:9" s="45" customFormat="1" ht="18" x14ac:dyDescent="0.4">
      <c r="B1068" s="878" t="s">
        <v>1190</v>
      </c>
      <c r="C1068" s="878"/>
      <c r="D1068" s="63"/>
      <c r="E1068" s="63"/>
      <c r="F1068" s="62"/>
      <c r="G1068" s="62"/>
      <c r="H1068" s="62"/>
      <c r="I1068" s="68"/>
    </row>
    <row r="1069" spans="1:9" ht="20" x14ac:dyDescent="0.4">
      <c r="A1069" s="886"/>
      <c r="B1069" s="6"/>
      <c r="C1069" s="75"/>
      <c r="D1069" s="75"/>
      <c r="E1069" s="75"/>
    </row>
    <row r="1070" spans="1:9" ht="14.5" customHeight="1" x14ac:dyDescent="0.35">
      <c r="A1070" s="886"/>
      <c r="B1070" s="927" t="s">
        <v>1191</v>
      </c>
      <c r="C1070" s="927"/>
      <c r="D1070" s="927"/>
      <c r="E1070" s="927"/>
      <c r="F1070" s="927"/>
      <c r="G1070" s="927"/>
      <c r="H1070" s="927"/>
      <c r="I1070" s="927"/>
    </row>
    <row r="1071" spans="1:9" ht="20" x14ac:dyDescent="0.4">
      <c r="A1071" s="886"/>
      <c r="B1071" s="6"/>
      <c r="C1071" s="75"/>
      <c r="D1071" s="75"/>
      <c r="E1071" s="75"/>
    </row>
    <row r="1072" spans="1:9" x14ac:dyDescent="0.35">
      <c r="A1072" s="886"/>
      <c r="B1072" s="49" t="s">
        <v>270</v>
      </c>
      <c r="C1072" s="881" t="s">
        <v>598</v>
      </c>
      <c r="D1072" s="881"/>
      <c r="E1072" s="881"/>
      <c r="F1072" s="881"/>
      <c r="G1072" s="881"/>
      <c r="H1072" s="881"/>
      <c r="I1072" s="49" t="s">
        <v>272</v>
      </c>
    </row>
    <row r="1073" spans="1:9" ht="55" customHeight="1" x14ac:dyDescent="0.35">
      <c r="A1073" s="886"/>
      <c r="B1073" s="50">
        <v>2019</v>
      </c>
      <c r="C1073" s="887" t="s">
        <v>1192</v>
      </c>
      <c r="D1073" s="887"/>
      <c r="E1073" s="887"/>
      <c r="F1073" s="887"/>
      <c r="G1073" s="887"/>
      <c r="H1073" s="887"/>
      <c r="I1073" s="451" t="s">
        <v>5</v>
      </c>
    </row>
    <row r="1074" spans="1:9" ht="55" customHeight="1" x14ac:dyDescent="0.35">
      <c r="A1074" s="886"/>
      <c r="B1074" s="50">
        <v>2020</v>
      </c>
      <c r="C1074" s="887" t="s">
        <v>1192</v>
      </c>
      <c r="D1074" s="887"/>
      <c r="E1074" s="887"/>
      <c r="F1074" s="887"/>
      <c r="G1074" s="887"/>
      <c r="H1074" s="887"/>
      <c r="I1074" s="451" t="s">
        <v>5</v>
      </c>
    </row>
    <row r="1075" spans="1:9" ht="100" customHeight="1" x14ac:dyDescent="0.35">
      <c r="A1075" s="886"/>
      <c r="B1075" s="50">
        <v>2021</v>
      </c>
      <c r="C1075" s="887" t="s">
        <v>1193</v>
      </c>
      <c r="D1075" s="887"/>
      <c r="E1075" s="887"/>
      <c r="F1075" s="887"/>
      <c r="G1075" s="887"/>
      <c r="H1075" s="887"/>
      <c r="I1075" s="451" t="s">
        <v>5</v>
      </c>
    </row>
    <row r="1076" spans="1:9" ht="95.15" customHeight="1" x14ac:dyDescent="0.35">
      <c r="A1076" s="886"/>
      <c r="B1076" s="50">
        <v>2022</v>
      </c>
      <c r="C1076" s="887" t="s">
        <v>1194</v>
      </c>
      <c r="D1076" s="887"/>
      <c r="E1076" s="887"/>
      <c r="F1076" s="887"/>
      <c r="G1076" s="887"/>
      <c r="H1076" s="887"/>
      <c r="I1076" s="451" t="s">
        <v>5</v>
      </c>
    </row>
    <row r="1077" spans="1:9" ht="118.5" customHeight="1" x14ac:dyDescent="0.35">
      <c r="A1077" s="886"/>
      <c r="B1077" s="50">
        <v>2023</v>
      </c>
      <c r="C1077" s="895" t="s">
        <v>1195</v>
      </c>
      <c r="D1077" s="895"/>
      <c r="E1077" s="895"/>
      <c r="F1077" s="895"/>
      <c r="G1077" s="895"/>
      <c r="H1077" s="895"/>
      <c r="I1077" s="451" t="s">
        <v>5</v>
      </c>
    </row>
    <row r="1078" spans="1:9" ht="118.5" customHeight="1" x14ac:dyDescent="0.35">
      <c r="A1078" s="82"/>
      <c r="B1078" s="50">
        <v>2024</v>
      </c>
      <c r="C1078" s="887" t="s">
        <v>2103</v>
      </c>
      <c r="D1078" s="887"/>
      <c r="E1078" s="887"/>
      <c r="F1078" s="887"/>
      <c r="G1078" s="887"/>
      <c r="H1078" s="887"/>
      <c r="I1078" s="451"/>
    </row>
    <row r="1079" spans="1:9" x14ac:dyDescent="0.35">
      <c r="C1079" s="74" t="s">
        <v>1196</v>
      </c>
    </row>
    <row r="1081" spans="1:9" s="45" customFormat="1" ht="18" x14ac:dyDescent="0.4">
      <c r="B1081" s="878" t="s">
        <v>1197</v>
      </c>
      <c r="C1081" s="878"/>
      <c r="D1081" s="63"/>
      <c r="E1081" s="63"/>
      <c r="F1081" s="62"/>
      <c r="G1081" s="62"/>
      <c r="H1081" s="62"/>
      <c r="I1081" s="68"/>
    </row>
    <row r="1082" spans="1:9" ht="20" x14ac:dyDescent="0.4">
      <c r="A1082" s="886"/>
      <c r="B1082" s="6"/>
      <c r="C1082" s="75"/>
      <c r="D1082" s="75"/>
      <c r="E1082" s="75"/>
    </row>
    <row r="1083" spans="1:9" ht="50.5" customHeight="1" x14ac:dyDescent="0.35">
      <c r="A1083" s="886"/>
      <c r="B1083" s="927" t="s">
        <v>1198</v>
      </c>
      <c r="C1083" s="927"/>
      <c r="D1083" s="927"/>
      <c r="E1083" s="927"/>
      <c r="F1083" s="927"/>
      <c r="G1083" s="927"/>
      <c r="H1083" s="927"/>
      <c r="I1083" s="927"/>
    </row>
    <row r="1084" spans="1:9" ht="20" x14ac:dyDescent="0.4">
      <c r="A1084" s="886"/>
      <c r="B1084" s="6"/>
      <c r="C1084" s="75"/>
      <c r="D1084" s="75"/>
      <c r="E1084" s="75"/>
    </row>
    <row r="1085" spans="1:9" x14ac:dyDescent="0.35">
      <c r="A1085" s="886"/>
      <c r="B1085" s="49" t="s">
        <v>270</v>
      </c>
      <c r="C1085" s="881" t="s">
        <v>598</v>
      </c>
      <c r="D1085" s="881"/>
      <c r="E1085" s="881"/>
      <c r="F1085" s="881"/>
      <c r="G1085" s="881"/>
      <c r="H1085" s="881"/>
      <c r="I1085" s="49" t="s">
        <v>272</v>
      </c>
    </row>
    <row r="1086" spans="1:9" s="74" customFormat="1" ht="21" customHeight="1" x14ac:dyDescent="0.35">
      <c r="A1086" s="886"/>
      <c r="B1086" s="50">
        <v>2022</v>
      </c>
      <c r="C1086" s="877" t="s">
        <v>1199</v>
      </c>
      <c r="D1086" s="877"/>
      <c r="E1086" s="877"/>
      <c r="F1086" s="877"/>
      <c r="G1086" s="877"/>
      <c r="H1086" s="877"/>
      <c r="I1086" s="451" t="s">
        <v>5</v>
      </c>
    </row>
    <row r="1087" spans="1:9" ht="54.65" customHeight="1" x14ac:dyDescent="0.35">
      <c r="A1087" s="886"/>
      <c r="B1087" s="50">
        <v>2023</v>
      </c>
      <c r="C1087" s="895" t="s">
        <v>1200</v>
      </c>
      <c r="D1087" s="895"/>
      <c r="E1087" s="895"/>
      <c r="F1087" s="895"/>
      <c r="G1087" s="895"/>
      <c r="H1087" s="895"/>
      <c r="I1087" s="451" t="s">
        <v>5</v>
      </c>
    </row>
    <row r="1088" spans="1:9" ht="54.65" customHeight="1" x14ac:dyDescent="0.35">
      <c r="A1088" s="886"/>
      <c r="B1088" s="50">
        <v>2024</v>
      </c>
      <c r="C1088" s="895" t="s">
        <v>2104</v>
      </c>
      <c r="D1088" s="895"/>
      <c r="E1088" s="895"/>
      <c r="F1088" s="895"/>
      <c r="G1088" s="895"/>
      <c r="H1088" s="895"/>
      <c r="I1088" s="525" t="s">
        <v>5</v>
      </c>
    </row>
    <row r="1089" spans="1:9" x14ac:dyDescent="0.35">
      <c r="A1089" s="886"/>
      <c r="B1089" s="50"/>
    </row>
    <row r="1090" spans="1:9" s="74" customFormat="1" ht="60" customHeight="1" x14ac:dyDescent="0.35">
      <c r="A1090" s="886"/>
      <c r="B1090" s="50" t="s">
        <v>279</v>
      </c>
      <c r="C1090" s="935" t="s">
        <v>1201</v>
      </c>
      <c r="D1090" s="935"/>
      <c r="E1090" s="935" t="s">
        <v>1202</v>
      </c>
      <c r="F1090" s="935"/>
      <c r="G1090" s="526" t="s">
        <v>1203</v>
      </c>
      <c r="I1090" s="35"/>
    </row>
    <row r="1092" spans="1:9" s="45" customFormat="1" ht="18" x14ac:dyDescent="0.4">
      <c r="B1092" s="878" t="s">
        <v>1204</v>
      </c>
      <c r="C1092" s="878"/>
      <c r="D1092" s="63"/>
      <c r="E1092" s="63"/>
      <c r="F1092" s="62"/>
      <c r="G1092" s="62"/>
      <c r="H1092" s="62"/>
      <c r="I1092" s="68"/>
    </row>
    <row r="1093" spans="1:9" ht="20" x14ac:dyDescent="0.4">
      <c r="A1093" s="886"/>
      <c r="B1093" s="6"/>
      <c r="C1093" s="75"/>
      <c r="D1093" s="75"/>
      <c r="E1093" s="75"/>
    </row>
    <row r="1094" spans="1:9" ht="20.5" customHeight="1" x14ac:dyDescent="0.35">
      <c r="A1094" s="886"/>
      <c r="B1094" s="927" t="s">
        <v>1205</v>
      </c>
      <c r="C1094" s="927"/>
      <c r="D1094" s="927"/>
      <c r="E1094" s="927"/>
      <c r="F1094" s="927"/>
      <c r="G1094" s="927"/>
      <c r="H1094" s="927"/>
      <c r="I1094" s="927"/>
    </row>
    <row r="1095" spans="1:9" ht="20" x14ac:dyDescent="0.4">
      <c r="A1095" s="886"/>
      <c r="B1095" s="6"/>
      <c r="C1095" s="75"/>
      <c r="D1095" s="75"/>
      <c r="E1095" s="75"/>
    </row>
    <row r="1096" spans="1:9" x14ac:dyDescent="0.35">
      <c r="A1096" s="886"/>
      <c r="B1096" s="49" t="s">
        <v>270</v>
      </c>
      <c r="C1096" s="881" t="s">
        <v>598</v>
      </c>
      <c r="D1096" s="881"/>
      <c r="E1096" s="881"/>
      <c r="F1096" s="881"/>
      <c r="G1096" s="881"/>
      <c r="H1096" s="881"/>
      <c r="I1096" s="49" t="s">
        <v>272</v>
      </c>
    </row>
    <row r="1097" spans="1:9" ht="27" customHeight="1" x14ac:dyDescent="0.35">
      <c r="A1097" s="886"/>
      <c r="B1097" s="50">
        <v>2022</v>
      </c>
      <c r="C1097" s="877" t="s">
        <v>1206</v>
      </c>
      <c r="D1097" s="877"/>
      <c r="E1097" s="877"/>
      <c r="F1097" s="877"/>
      <c r="G1097" s="877"/>
      <c r="H1097" s="877"/>
      <c r="I1097" s="451" t="s">
        <v>5</v>
      </c>
    </row>
    <row r="1098" spans="1:9" ht="27" customHeight="1" x14ac:dyDescent="0.35">
      <c r="A1098" s="886"/>
      <c r="B1098" s="50">
        <v>2023</v>
      </c>
      <c r="C1098" s="877" t="s">
        <v>1207</v>
      </c>
      <c r="D1098" s="877"/>
      <c r="E1098" s="877"/>
      <c r="F1098" s="877"/>
      <c r="G1098" s="877"/>
      <c r="H1098" s="877"/>
      <c r="I1098" s="451" t="s">
        <v>5</v>
      </c>
    </row>
    <row r="1099" spans="1:9" ht="27" customHeight="1" x14ac:dyDescent="0.35">
      <c r="A1099" s="886"/>
      <c r="B1099" s="50">
        <v>2024</v>
      </c>
      <c r="C1099" s="877" t="s">
        <v>2105</v>
      </c>
      <c r="D1099" s="877"/>
      <c r="E1099" s="877"/>
      <c r="F1099" s="877"/>
      <c r="G1099" s="877"/>
      <c r="H1099" s="877"/>
      <c r="I1099" s="525" t="s">
        <v>5</v>
      </c>
    </row>
    <row r="1100" spans="1:9" x14ac:dyDescent="0.35">
      <c r="A1100" s="886"/>
      <c r="B1100" s="50"/>
    </row>
    <row r="1101" spans="1:9" ht="29.25" customHeight="1" x14ac:dyDescent="0.35">
      <c r="A1101" s="886"/>
      <c r="B1101" s="50" t="s">
        <v>279</v>
      </c>
      <c r="C1101" s="504" t="s">
        <v>1208</v>
      </c>
      <c r="D1101" s="504"/>
    </row>
    <row r="1103" spans="1:9" s="45" customFormat="1" ht="18" x14ac:dyDescent="0.4">
      <c r="B1103" s="878" t="s">
        <v>1209</v>
      </c>
      <c r="C1103" s="878"/>
      <c r="D1103" s="63"/>
      <c r="E1103" s="63"/>
      <c r="F1103" s="62"/>
      <c r="G1103" s="62"/>
      <c r="H1103" s="62"/>
      <c r="I1103" s="68"/>
    </row>
    <row r="1104" spans="1:9" ht="20" x14ac:dyDescent="0.4">
      <c r="A1104" s="886"/>
      <c r="B1104" s="6"/>
      <c r="C1104" s="75"/>
      <c r="D1104" s="75"/>
      <c r="E1104" s="75"/>
    </row>
    <row r="1105" spans="1:9" ht="14.5" customHeight="1" x14ac:dyDescent="0.35">
      <c r="A1105" s="886"/>
      <c r="B1105" s="927" t="s">
        <v>1210</v>
      </c>
      <c r="C1105" s="927"/>
      <c r="D1105" s="927"/>
      <c r="E1105" s="927"/>
      <c r="F1105" s="927"/>
      <c r="G1105" s="927"/>
      <c r="H1105" s="927"/>
      <c r="I1105" s="927"/>
    </row>
    <row r="1106" spans="1:9" ht="20" x14ac:dyDescent="0.4">
      <c r="A1106" s="886"/>
      <c r="B1106" s="6"/>
      <c r="C1106" s="75"/>
      <c r="D1106" s="75"/>
      <c r="E1106" s="75"/>
    </row>
    <row r="1107" spans="1:9" x14ac:dyDescent="0.35">
      <c r="A1107" s="886"/>
      <c r="B1107" s="49" t="s">
        <v>270</v>
      </c>
      <c r="C1107" s="881" t="s">
        <v>598</v>
      </c>
      <c r="D1107" s="881"/>
      <c r="E1107" s="881"/>
      <c r="F1107" s="881"/>
      <c r="G1107" s="881"/>
      <c r="H1107" s="881"/>
      <c r="I1107" s="49" t="s">
        <v>272</v>
      </c>
    </row>
    <row r="1108" spans="1:9" ht="165.75" customHeight="1" x14ac:dyDescent="0.35">
      <c r="A1108" s="886"/>
      <c r="B1108" s="50">
        <v>2022</v>
      </c>
      <c r="C1108" s="877" t="s">
        <v>1211</v>
      </c>
      <c r="D1108" s="877"/>
      <c r="E1108" s="877"/>
      <c r="F1108" s="877"/>
      <c r="G1108" s="877"/>
      <c r="H1108" s="877"/>
      <c r="I1108" s="451" t="s">
        <v>5</v>
      </c>
    </row>
    <row r="1109" spans="1:9" ht="203.5" customHeight="1" x14ac:dyDescent="0.35">
      <c r="A1109" s="886"/>
      <c r="B1109" s="50">
        <v>2023</v>
      </c>
      <c r="C1109" s="895" t="s">
        <v>1212</v>
      </c>
      <c r="D1109" s="895"/>
      <c r="E1109" s="895"/>
      <c r="F1109" s="895"/>
      <c r="G1109" s="895"/>
      <c r="H1109" s="895"/>
      <c r="I1109" s="451" t="s">
        <v>5</v>
      </c>
    </row>
    <row r="1110" spans="1:9" ht="203.5" customHeight="1" x14ac:dyDescent="0.35">
      <c r="A1110" s="82"/>
      <c r="B1110" s="50">
        <v>2024</v>
      </c>
      <c r="C1110" s="895" t="s">
        <v>2477</v>
      </c>
      <c r="D1110" s="895"/>
      <c r="E1110" s="895"/>
      <c r="F1110" s="895"/>
      <c r="G1110" s="895"/>
      <c r="H1110" s="895"/>
      <c r="I1110" s="451"/>
    </row>
    <row r="1112" spans="1:9" x14ac:dyDescent="0.35">
      <c r="B1112" s="50" t="s">
        <v>279</v>
      </c>
      <c r="C1112" s="560" t="s">
        <v>1213</v>
      </c>
      <c r="D1112" s="561"/>
    </row>
  </sheetData>
  <sheetProtection autoFilter="0" pivotTables="0"/>
  <mergeCells count="687">
    <mergeCell ref="C1099:H1099"/>
    <mergeCell ref="C1097:H1097"/>
    <mergeCell ref="C1086:H1086"/>
    <mergeCell ref="C1108:H1108"/>
    <mergeCell ref="C1076:H1076"/>
    <mergeCell ref="C1107:H1107"/>
    <mergeCell ref="B1081:C1081"/>
    <mergeCell ref="B1083:I1083"/>
    <mergeCell ref="C1085:H1085"/>
    <mergeCell ref="B1094:I1094"/>
    <mergeCell ref="C1090:D1090"/>
    <mergeCell ref="C1088:H1088"/>
    <mergeCell ref="C1110:H1110"/>
    <mergeCell ref="B1105:I1105"/>
    <mergeCell ref="B1103:C1103"/>
    <mergeCell ref="C1109:H1109"/>
    <mergeCell ref="C1098:H1098"/>
    <mergeCell ref="C1064:H1064"/>
    <mergeCell ref="D967:D968"/>
    <mergeCell ref="E967:E968"/>
    <mergeCell ref="F967:F968"/>
    <mergeCell ref="G967:G968"/>
    <mergeCell ref="H967:H968"/>
    <mergeCell ref="C982:H982"/>
    <mergeCell ref="C1001:H1001"/>
    <mergeCell ref="C1011:H1011"/>
    <mergeCell ref="C1043:H1043"/>
    <mergeCell ref="B1092:C1092"/>
    <mergeCell ref="C1074:H1074"/>
    <mergeCell ref="C1075:H1075"/>
    <mergeCell ref="C1063:H1063"/>
    <mergeCell ref="C1096:H1096"/>
    <mergeCell ref="B1048:I1048"/>
    <mergeCell ref="E1090:F1090"/>
    <mergeCell ref="C1031:H1031"/>
    <mergeCell ref="C1042:H1042"/>
    <mergeCell ref="G873:H873"/>
    <mergeCell ref="C884:H884"/>
    <mergeCell ref="B899:I899"/>
    <mergeCell ref="C925:D925"/>
    <mergeCell ref="E925:F925"/>
    <mergeCell ref="G925:H925"/>
    <mergeCell ref="C938:H939"/>
    <mergeCell ref="B938:B939"/>
    <mergeCell ref="C959:E959"/>
    <mergeCell ref="F959:H959"/>
    <mergeCell ref="I959:I961"/>
    <mergeCell ref="B960:B961"/>
    <mergeCell ref="C960:C961"/>
    <mergeCell ref="D960:D961"/>
    <mergeCell ref="E960:E961"/>
    <mergeCell ref="F960:F961"/>
    <mergeCell ref="G960:G961"/>
    <mergeCell ref="H960:H961"/>
    <mergeCell ref="C948:H948"/>
    <mergeCell ref="C949:H949"/>
    <mergeCell ref="B877:I877"/>
    <mergeCell ref="C879:H879"/>
    <mergeCell ref="C883:H883"/>
    <mergeCell ref="C882:H882"/>
    <mergeCell ref="B870:C870"/>
    <mergeCell ref="E870:F870"/>
    <mergeCell ref="G870:H870"/>
    <mergeCell ref="B871:C871"/>
    <mergeCell ref="E871:F871"/>
    <mergeCell ref="G871:H871"/>
    <mergeCell ref="B872:C872"/>
    <mergeCell ref="E872:F872"/>
    <mergeCell ref="G872:H872"/>
    <mergeCell ref="B867:C867"/>
    <mergeCell ref="E867:F867"/>
    <mergeCell ref="G867:H867"/>
    <mergeCell ref="B868:C868"/>
    <mergeCell ref="E868:F868"/>
    <mergeCell ref="G868:H868"/>
    <mergeCell ref="B869:C869"/>
    <mergeCell ref="E869:F869"/>
    <mergeCell ref="G869:H869"/>
    <mergeCell ref="B864:C864"/>
    <mergeCell ref="E864:F864"/>
    <mergeCell ref="G864:H864"/>
    <mergeCell ref="B865:C865"/>
    <mergeCell ref="E865:F865"/>
    <mergeCell ref="G865:H865"/>
    <mergeCell ref="B866:C866"/>
    <mergeCell ref="E866:F866"/>
    <mergeCell ref="G866:H866"/>
    <mergeCell ref="B861:C861"/>
    <mergeCell ref="E861:F861"/>
    <mergeCell ref="G861:H861"/>
    <mergeCell ref="B862:C862"/>
    <mergeCell ref="E862:F862"/>
    <mergeCell ref="G862:H862"/>
    <mergeCell ref="B863:C863"/>
    <mergeCell ref="E863:F863"/>
    <mergeCell ref="G863:H863"/>
    <mergeCell ref="G857:H857"/>
    <mergeCell ref="B858:C858"/>
    <mergeCell ref="E858:F858"/>
    <mergeCell ref="G858:H858"/>
    <mergeCell ref="B859:C859"/>
    <mergeCell ref="E859:F859"/>
    <mergeCell ref="G859:H859"/>
    <mergeCell ref="B860:C860"/>
    <mergeCell ref="E860:F860"/>
    <mergeCell ref="G860:H860"/>
    <mergeCell ref="B857:C857"/>
    <mergeCell ref="E857:F857"/>
    <mergeCell ref="A1069:A1077"/>
    <mergeCell ref="A1082:A1090"/>
    <mergeCell ref="A688:A693"/>
    <mergeCell ref="A708:A734"/>
    <mergeCell ref="A746:A773"/>
    <mergeCell ref="A792:A802"/>
    <mergeCell ref="C167:H167"/>
    <mergeCell ref="C179:H179"/>
    <mergeCell ref="C191:H191"/>
    <mergeCell ref="C409:H409"/>
    <mergeCell ref="C584:D584"/>
    <mergeCell ref="E584:F584"/>
    <mergeCell ref="G584:H584"/>
    <mergeCell ref="C704:H704"/>
    <mergeCell ref="C801:H801"/>
    <mergeCell ref="C814:H814"/>
    <mergeCell ref="C828:D828"/>
    <mergeCell ref="G828:H828"/>
    <mergeCell ref="C840:H840"/>
    <mergeCell ref="B843:I843"/>
    <mergeCell ref="B844:C844"/>
    <mergeCell ref="E844:F844"/>
    <mergeCell ref="G844:H844"/>
    <mergeCell ref="B802:I802"/>
    <mergeCell ref="A462:A473"/>
    <mergeCell ref="A485:A496"/>
    <mergeCell ref="A503:A514"/>
    <mergeCell ref="A518:A528"/>
    <mergeCell ref="A532:A541"/>
    <mergeCell ref="A545:A554"/>
    <mergeCell ref="A1093:A1101"/>
    <mergeCell ref="A1104:A1109"/>
    <mergeCell ref="A832:A839"/>
    <mergeCell ref="A876:A882"/>
    <mergeCell ref="A916:A924"/>
    <mergeCell ref="A930:A935"/>
    <mergeCell ref="A572:A583"/>
    <mergeCell ref="A943:A950"/>
    <mergeCell ref="A955:A957"/>
    <mergeCell ref="A974:A981"/>
    <mergeCell ref="A985:A990"/>
    <mergeCell ref="A995:A1002"/>
    <mergeCell ref="A1005:A1012"/>
    <mergeCell ref="A1015:A1023"/>
    <mergeCell ref="A1026:A1034"/>
    <mergeCell ref="A1037:A1044"/>
    <mergeCell ref="A1047:A1051"/>
    <mergeCell ref="A1057:A1062"/>
    <mergeCell ref="B915:C915"/>
    <mergeCell ref="B917:I917"/>
    <mergeCell ref="C919:H919"/>
    <mergeCell ref="G920:H920"/>
    <mergeCell ref="G922:H922"/>
    <mergeCell ref="C1008:H1008"/>
    <mergeCell ref="C1087:H1087"/>
    <mergeCell ref="C1077:H1077"/>
    <mergeCell ref="B919:B920"/>
    <mergeCell ref="C1053:H1053"/>
    <mergeCell ref="C1078:H1078"/>
    <mergeCell ref="G924:H924"/>
    <mergeCell ref="C1052:H1052"/>
    <mergeCell ref="B1014:C1014"/>
    <mergeCell ref="B1038:I1038"/>
    <mergeCell ref="C1040:H1040"/>
    <mergeCell ref="B1046:C1046"/>
    <mergeCell ref="C1018:H1018"/>
    <mergeCell ref="B1025:C1025"/>
    <mergeCell ref="B1027:I1027"/>
    <mergeCell ref="C1029:H1029"/>
    <mergeCell ref="B1036:C1036"/>
    <mergeCell ref="I919:I920"/>
    <mergeCell ref="C965:H965"/>
    <mergeCell ref="B821:B823"/>
    <mergeCell ref="C821:H821"/>
    <mergeCell ref="B854:C854"/>
    <mergeCell ref="E854:F854"/>
    <mergeCell ref="C694:H694"/>
    <mergeCell ref="C1073:H1073"/>
    <mergeCell ref="B1058:I1058"/>
    <mergeCell ref="C1072:H1072"/>
    <mergeCell ref="C1060:H1060"/>
    <mergeCell ref="B1056:C1056"/>
    <mergeCell ref="C1061:H1061"/>
    <mergeCell ref="C1062:H1062"/>
    <mergeCell ref="B805:C805"/>
    <mergeCell ref="C809:H809"/>
    <mergeCell ref="C799:H799"/>
    <mergeCell ref="C826:D826"/>
    <mergeCell ref="G826:H826"/>
    <mergeCell ref="G854:H854"/>
    <mergeCell ref="B855:C855"/>
    <mergeCell ref="E855:F855"/>
    <mergeCell ref="G855:H855"/>
    <mergeCell ref="B856:C856"/>
    <mergeCell ref="E856:F856"/>
    <mergeCell ref="G856:H856"/>
    <mergeCell ref="G845:H845"/>
    <mergeCell ref="B846:C846"/>
    <mergeCell ref="E851:F851"/>
    <mergeCell ref="G851:H851"/>
    <mergeCell ref="B852:C852"/>
    <mergeCell ref="E852:F852"/>
    <mergeCell ref="G852:H852"/>
    <mergeCell ref="B853:C853"/>
    <mergeCell ref="E853:F853"/>
    <mergeCell ref="G853:H853"/>
    <mergeCell ref="C966:E966"/>
    <mergeCell ref="F966:H966"/>
    <mergeCell ref="I966:I968"/>
    <mergeCell ref="C998:H998"/>
    <mergeCell ref="B1004:C1004"/>
    <mergeCell ref="C1041:H1041"/>
    <mergeCell ref="C967:C968"/>
    <mergeCell ref="B1006:I1006"/>
    <mergeCell ref="G921:H921"/>
    <mergeCell ref="E921:F921"/>
    <mergeCell ref="C921:D921"/>
    <mergeCell ref="C988:H988"/>
    <mergeCell ref="B994:C994"/>
    <mergeCell ref="B967:B968"/>
    <mergeCell ref="E920:F920"/>
    <mergeCell ref="B956:I956"/>
    <mergeCell ref="C1021:H1021"/>
    <mergeCell ref="C920:D920"/>
    <mergeCell ref="B1068:C1068"/>
    <mergeCell ref="B1070:I1070"/>
    <mergeCell ref="C923:D923"/>
    <mergeCell ref="E923:F923"/>
    <mergeCell ref="C937:H937"/>
    <mergeCell ref="C950:H950"/>
    <mergeCell ref="C981:H981"/>
    <mergeCell ref="C990:H990"/>
    <mergeCell ref="C936:H936"/>
    <mergeCell ref="C978:H978"/>
    <mergeCell ref="C958:H958"/>
    <mergeCell ref="C1030:H1030"/>
    <mergeCell ref="C977:H977"/>
    <mergeCell ref="B1022:I1022"/>
    <mergeCell ref="C1032:H1032"/>
    <mergeCell ref="B1033:I1033"/>
    <mergeCell ref="C1019:H1019"/>
    <mergeCell ref="G923:H923"/>
    <mergeCell ref="B984:C984"/>
    <mergeCell ref="B986:I986"/>
    <mergeCell ref="C1051:H1051"/>
    <mergeCell ref="A806:A813"/>
    <mergeCell ref="A818:A827"/>
    <mergeCell ref="C525:E525"/>
    <mergeCell ref="C538:H538"/>
    <mergeCell ref="C551:H551"/>
    <mergeCell ref="C565:H565"/>
    <mergeCell ref="C691:H691"/>
    <mergeCell ref="C583:D583"/>
    <mergeCell ref="B575:I575"/>
    <mergeCell ref="B571:D571"/>
    <mergeCell ref="C563:H563"/>
    <mergeCell ref="B554:I554"/>
    <mergeCell ref="A559:A568"/>
    <mergeCell ref="C812:H812"/>
    <mergeCell ref="C813:H813"/>
    <mergeCell ref="C810:H810"/>
    <mergeCell ref="C811:H811"/>
    <mergeCell ref="I751:I753"/>
    <mergeCell ref="B533:I533"/>
    <mergeCell ref="B751:B753"/>
    <mergeCell ref="C798:H798"/>
    <mergeCell ref="I821:I823"/>
    <mergeCell ref="C822:H822"/>
    <mergeCell ref="G824:H824"/>
    <mergeCell ref="B14:B16"/>
    <mergeCell ref="C14:H14"/>
    <mergeCell ref="B91:C91"/>
    <mergeCell ref="B73:K73"/>
    <mergeCell ref="F19:G19"/>
    <mergeCell ref="A118:A127"/>
    <mergeCell ref="A132:A137"/>
    <mergeCell ref="A147:A153"/>
    <mergeCell ref="C15:E15"/>
    <mergeCell ref="F15:H15"/>
    <mergeCell ref="F16:G16"/>
    <mergeCell ref="C96:H96"/>
    <mergeCell ref="C97:H97"/>
    <mergeCell ref="C99:H99"/>
    <mergeCell ref="C95:H95"/>
    <mergeCell ref="A11:A20"/>
    <mergeCell ref="B140:B143"/>
    <mergeCell ref="C140:H143"/>
    <mergeCell ref="A92:A100"/>
    <mergeCell ref="C108:H108"/>
    <mergeCell ref="B88:I88"/>
    <mergeCell ref="C98:H98"/>
    <mergeCell ref="C110:H110"/>
    <mergeCell ref="B12:I12"/>
    <mergeCell ref="A105:A114"/>
    <mergeCell ref="A159:A164"/>
    <mergeCell ref="A171:A176"/>
    <mergeCell ref="A183:A189"/>
    <mergeCell ref="C426:H426"/>
    <mergeCell ref="C425:H425"/>
    <mergeCell ref="B437:C437"/>
    <mergeCell ref="B446:C446"/>
    <mergeCell ref="B435:C435"/>
    <mergeCell ref="B425:B427"/>
    <mergeCell ref="B445:C445"/>
    <mergeCell ref="C201:I201"/>
    <mergeCell ref="C407:H407"/>
    <mergeCell ref="B438:C438"/>
    <mergeCell ref="B439:C439"/>
    <mergeCell ref="B440:C440"/>
    <mergeCell ref="A196:A206"/>
    <mergeCell ref="A401:A407"/>
    <mergeCell ref="A413:A422"/>
    <mergeCell ref="B328:B331"/>
    <mergeCell ref="B93:I93"/>
    <mergeCell ref="B106:I106"/>
    <mergeCell ref="B119:I119"/>
    <mergeCell ref="B133:I133"/>
    <mergeCell ref="B148:I148"/>
    <mergeCell ref="B160:I160"/>
    <mergeCell ref="B172:I172"/>
    <mergeCell ref="B184:I184"/>
    <mergeCell ref="B104:C104"/>
    <mergeCell ref="B117:C117"/>
    <mergeCell ref="B131:C131"/>
    <mergeCell ref="B146:C146"/>
    <mergeCell ref="B158:C158"/>
    <mergeCell ref="B170:C170"/>
    <mergeCell ref="B182:C182"/>
    <mergeCell ref="C111:H111"/>
    <mergeCell ref="C126:H126"/>
    <mergeCell ref="C139:H139"/>
    <mergeCell ref="C154:H154"/>
    <mergeCell ref="C177:H177"/>
    <mergeCell ref="C163:H163"/>
    <mergeCell ref="C164:H164"/>
    <mergeCell ref="C174:H174"/>
    <mergeCell ref="B168:I168"/>
    <mergeCell ref="C125:H125"/>
    <mergeCell ref="C135:H135"/>
    <mergeCell ref="C136:H136"/>
    <mergeCell ref="I14:I16"/>
    <mergeCell ref="B65:E65"/>
    <mergeCell ref="F17:G17"/>
    <mergeCell ref="C121:H121"/>
    <mergeCell ref="C122:H122"/>
    <mergeCell ref="C123:H123"/>
    <mergeCell ref="C112:H112"/>
    <mergeCell ref="B114:I114"/>
    <mergeCell ref="C1050:H1050"/>
    <mergeCell ref="C924:D924"/>
    <mergeCell ref="E924:F924"/>
    <mergeCell ref="C935:H935"/>
    <mergeCell ref="B954:C954"/>
    <mergeCell ref="B942:C942"/>
    <mergeCell ref="B944:I944"/>
    <mergeCell ref="C946:H946"/>
    <mergeCell ref="B929:C929"/>
    <mergeCell ref="B931:I931"/>
    <mergeCell ref="C934:H934"/>
    <mergeCell ref="C979:H979"/>
    <mergeCell ref="C1000:H1000"/>
    <mergeCell ref="C1010:H1010"/>
    <mergeCell ref="C1020:H1020"/>
    <mergeCell ref="B996:I996"/>
    <mergeCell ref="C714:D714"/>
    <mergeCell ref="E714:F714"/>
    <mergeCell ref="C713:D713"/>
    <mergeCell ref="E713:F713"/>
    <mergeCell ref="G713:H713"/>
    <mergeCell ref="B528:I528"/>
    <mergeCell ref="C535:H535"/>
    <mergeCell ref="C582:D582"/>
    <mergeCell ref="B531:C531"/>
    <mergeCell ref="B699:I699"/>
    <mergeCell ref="B585:I585"/>
    <mergeCell ref="G582:H582"/>
    <mergeCell ref="E579:F579"/>
    <mergeCell ref="G579:H579"/>
    <mergeCell ref="C581:D581"/>
    <mergeCell ref="E581:F581"/>
    <mergeCell ref="G581:H581"/>
    <mergeCell ref="E580:F580"/>
    <mergeCell ref="G580:H580"/>
    <mergeCell ref="I577:I579"/>
    <mergeCell ref="C578:H578"/>
    <mergeCell ref="C579:D579"/>
    <mergeCell ref="C580:D580"/>
    <mergeCell ref="C577:H577"/>
    <mergeCell ref="F18:G18"/>
    <mergeCell ref="F20:G20"/>
    <mergeCell ref="C151:H151"/>
    <mergeCell ref="C152:H152"/>
    <mergeCell ref="C162:H162"/>
    <mergeCell ref="C109:H109"/>
    <mergeCell ref="C511:E511"/>
    <mergeCell ref="G492:H492"/>
    <mergeCell ref="B457:C457"/>
    <mergeCell ref="B455:C455"/>
    <mergeCell ref="B488:I488"/>
    <mergeCell ref="E492:F492"/>
    <mergeCell ref="B486:I486"/>
    <mergeCell ref="C492:D492"/>
    <mergeCell ref="C124:H124"/>
    <mergeCell ref="I506:I508"/>
    <mergeCell ref="C507:H507"/>
    <mergeCell ref="C508:E508"/>
    <mergeCell ref="B444:C444"/>
    <mergeCell ref="B441:C441"/>
    <mergeCell ref="B442:C442"/>
    <mergeCell ref="F265:G265"/>
    <mergeCell ref="I425:I427"/>
    <mergeCell ref="C466:I466"/>
    <mergeCell ref="K581:L581"/>
    <mergeCell ref="K582:L582"/>
    <mergeCell ref="K580:L580"/>
    <mergeCell ref="K511:P511"/>
    <mergeCell ref="B926:I926"/>
    <mergeCell ref="C933:H933"/>
    <mergeCell ref="B1016:I1016"/>
    <mergeCell ref="C947:H947"/>
    <mergeCell ref="C922:D922"/>
    <mergeCell ref="E922:F922"/>
    <mergeCell ref="E582:F582"/>
    <mergeCell ref="B541:I541"/>
    <mergeCell ref="B544:C544"/>
    <mergeCell ref="C548:H548"/>
    <mergeCell ref="B546:I546"/>
    <mergeCell ref="C549:H549"/>
    <mergeCell ref="C881:H881"/>
    <mergeCell ref="E846:F846"/>
    <mergeCell ref="G846:H846"/>
    <mergeCell ref="B847:C847"/>
    <mergeCell ref="E847:F847"/>
    <mergeCell ref="G847:H847"/>
    <mergeCell ref="B848:C848"/>
    <mergeCell ref="C702:H702"/>
    <mergeCell ref="J478:K478"/>
    <mergeCell ref="C474:I474"/>
    <mergeCell ref="B474:B476"/>
    <mergeCell ref="J480:K480"/>
    <mergeCell ref="J474:K476"/>
    <mergeCell ref="I490:I492"/>
    <mergeCell ref="B484:D484"/>
    <mergeCell ref="C512:E512"/>
    <mergeCell ref="C510:E510"/>
    <mergeCell ref="C493:D493"/>
    <mergeCell ref="F510:H510"/>
    <mergeCell ref="C494:D494"/>
    <mergeCell ref="F511:H511"/>
    <mergeCell ref="C475:I475"/>
    <mergeCell ref="J479:K479"/>
    <mergeCell ref="C495:D495"/>
    <mergeCell ref="G495:H495"/>
    <mergeCell ref="K509:P509"/>
    <mergeCell ref="K510:P510"/>
    <mergeCell ref="G494:H494"/>
    <mergeCell ref="C496:D496"/>
    <mergeCell ref="E495:F495"/>
    <mergeCell ref="C491:H491"/>
    <mergeCell ref="F523:H523"/>
    <mergeCell ref="F512:H512"/>
    <mergeCell ref="B502:C502"/>
    <mergeCell ref="B504:I504"/>
    <mergeCell ref="B519:I519"/>
    <mergeCell ref="E493:F493"/>
    <mergeCell ref="C416:H416"/>
    <mergeCell ref="C417:H417"/>
    <mergeCell ref="B473:C473"/>
    <mergeCell ref="B490:B492"/>
    <mergeCell ref="C490:H490"/>
    <mergeCell ref="B517:C517"/>
    <mergeCell ref="B521:B522"/>
    <mergeCell ref="B443:C443"/>
    <mergeCell ref="B454:C454"/>
    <mergeCell ref="B436:F436"/>
    <mergeCell ref="C465:I465"/>
    <mergeCell ref="B447:C447"/>
    <mergeCell ref="B449:C449"/>
    <mergeCell ref="C823:D823"/>
    <mergeCell ref="G823:H823"/>
    <mergeCell ref="C703:H703"/>
    <mergeCell ref="C715:D715"/>
    <mergeCell ref="E715:F715"/>
    <mergeCell ref="J470:K470"/>
    <mergeCell ref="J472:K472"/>
    <mergeCell ref="J481:K481"/>
    <mergeCell ref="J465:K467"/>
    <mergeCell ref="J468:K468"/>
    <mergeCell ref="J469:K469"/>
    <mergeCell ref="J471:K471"/>
    <mergeCell ref="C716:D716"/>
    <mergeCell ref="E716:F716"/>
    <mergeCell ref="C800:H800"/>
    <mergeCell ref="J477:K477"/>
    <mergeCell ref="B697:C697"/>
    <mergeCell ref="C701:H701"/>
    <mergeCell ref="C692:H692"/>
    <mergeCell ref="C564:H564"/>
    <mergeCell ref="C566:H566"/>
    <mergeCell ref="B514:I514"/>
    <mergeCell ref="C711:H711"/>
    <mergeCell ref="C523:E523"/>
    <mergeCell ref="C836:H836"/>
    <mergeCell ref="C837:H837"/>
    <mergeCell ref="C838:H838"/>
    <mergeCell ref="C824:D824"/>
    <mergeCell ref="C825:D825"/>
    <mergeCell ref="C827:D827"/>
    <mergeCell ref="B885:I885"/>
    <mergeCell ref="G850:H850"/>
    <mergeCell ref="B851:C851"/>
    <mergeCell ref="G849:H849"/>
    <mergeCell ref="B850:C850"/>
    <mergeCell ref="E850:F850"/>
    <mergeCell ref="G848:H848"/>
    <mergeCell ref="C880:H880"/>
    <mergeCell ref="E848:F848"/>
    <mergeCell ref="B831:C831"/>
    <mergeCell ref="B833:I833"/>
    <mergeCell ref="C835:H835"/>
    <mergeCell ref="B875:D875"/>
    <mergeCell ref="C839:H839"/>
    <mergeCell ref="G825:H825"/>
    <mergeCell ref="G827:H827"/>
    <mergeCell ref="B845:C845"/>
    <mergeCell ref="E845:F845"/>
    <mergeCell ref="B10:C10"/>
    <mergeCell ref="C989:H989"/>
    <mergeCell ref="C999:H999"/>
    <mergeCell ref="C1009:H1009"/>
    <mergeCell ref="B709:I709"/>
    <mergeCell ref="B817:C817"/>
    <mergeCell ref="C752:H752"/>
    <mergeCell ref="C693:H693"/>
    <mergeCell ref="C753:D753"/>
    <mergeCell ref="E753:F753"/>
    <mergeCell ref="B791:C791"/>
    <mergeCell ref="C795:H795"/>
    <mergeCell ref="C796:H796"/>
    <mergeCell ref="C797:H797"/>
    <mergeCell ref="B788:I788"/>
    <mergeCell ref="C755:D755"/>
    <mergeCell ref="E755:F755"/>
    <mergeCell ref="C751:H751"/>
    <mergeCell ref="G715:H715"/>
    <mergeCell ref="C509:E509"/>
    <mergeCell ref="C550:H550"/>
    <mergeCell ref="C552:H552"/>
    <mergeCell ref="C712:H712"/>
    <mergeCell ref="B463:I463"/>
    <mergeCell ref="C754:D754"/>
    <mergeCell ref="E754:F754"/>
    <mergeCell ref="F509:H509"/>
    <mergeCell ref="C536:H536"/>
    <mergeCell ref="C537:H537"/>
    <mergeCell ref="C980:H980"/>
    <mergeCell ref="B973:C973"/>
    <mergeCell ref="B975:I975"/>
    <mergeCell ref="B745:C745"/>
    <mergeCell ref="B711:B713"/>
    <mergeCell ref="I711:I713"/>
    <mergeCell ref="E583:F583"/>
    <mergeCell ref="B687:C687"/>
    <mergeCell ref="B749:I749"/>
    <mergeCell ref="B793:I793"/>
    <mergeCell ref="B807:I807"/>
    <mergeCell ref="B819:I819"/>
    <mergeCell ref="G583:H583"/>
    <mergeCell ref="B568:I568"/>
    <mergeCell ref="B577:B579"/>
    <mergeCell ref="B707:C707"/>
    <mergeCell ref="G716:H716"/>
    <mergeCell ref="C526:E526"/>
    <mergeCell ref="F526:H526"/>
    <mergeCell ref="B197:I197"/>
    <mergeCell ref="B198:I198"/>
    <mergeCell ref="C137:H137"/>
    <mergeCell ref="C150:H150"/>
    <mergeCell ref="C175:H175"/>
    <mergeCell ref="B461:C461"/>
    <mergeCell ref="B465:B467"/>
    <mergeCell ref="C405:H405"/>
    <mergeCell ref="C406:H406"/>
    <mergeCell ref="B416:B418"/>
    <mergeCell ref="B412:C412"/>
    <mergeCell ref="B402:I402"/>
    <mergeCell ref="B414:I414"/>
    <mergeCell ref="C408:H408"/>
    <mergeCell ref="H265:I265"/>
    <mergeCell ref="C200:I200"/>
    <mergeCell ref="C155:H155"/>
    <mergeCell ref="C138:H138"/>
    <mergeCell ref="C153:H153"/>
    <mergeCell ref="C370:C374"/>
    <mergeCell ref="C375:C379"/>
    <mergeCell ref="B451:C451"/>
    <mergeCell ref="B453:C453"/>
    <mergeCell ref="B456:C456"/>
    <mergeCell ref="J209:K211"/>
    <mergeCell ref="J206:K206"/>
    <mergeCell ref="B267:B272"/>
    <mergeCell ref="B273:B302"/>
    <mergeCell ref="B303:B327"/>
    <mergeCell ref="C368:C369"/>
    <mergeCell ref="D368:D369"/>
    <mergeCell ref="E368:F368"/>
    <mergeCell ref="G368:H368"/>
    <mergeCell ref="C188:H188"/>
    <mergeCell ref="J200:K202"/>
    <mergeCell ref="C190:H190"/>
    <mergeCell ref="B180:I180"/>
    <mergeCell ref="C166:H166"/>
    <mergeCell ref="C178:H178"/>
    <mergeCell ref="C176:H176"/>
    <mergeCell ref="C165:H165"/>
    <mergeCell ref="F524:H524"/>
    <mergeCell ref="C524:E524"/>
    <mergeCell ref="J212:K212"/>
    <mergeCell ref="J213:K213"/>
    <mergeCell ref="G361:H361"/>
    <mergeCell ref="J214:K214"/>
    <mergeCell ref="J215:K215"/>
    <mergeCell ref="C380:C391"/>
    <mergeCell ref="C392:C394"/>
    <mergeCell ref="I416:I418"/>
    <mergeCell ref="J205:K205"/>
    <mergeCell ref="C210:I210"/>
    <mergeCell ref="B209:B211"/>
    <mergeCell ref="C209:I209"/>
    <mergeCell ref="J203:K203"/>
    <mergeCell ref="J204:K204"/>
    <mergeCell ref="F525:H525"/>
    <mergeCell ref="C522:E522"/>
    <mergeCell ref="F522:H522"/>
    <mergeCell ref="B452:C452"/>
    <mergeCell ref="B448:C448"/>
    <mergeCell ref="B450:C450"/>
    <mergeCell ref="C189:H189"/>
    <mergeCell ref="C186:H186"/>
    <mergeCell ref="C187:H187"/>
    <mergeCell ref="B200:B202"/>
    <mergeCell ref="B192:H192"/>
    <mergeCell ref="B195:D195"/>
    <mergeCell ref="C363:C364"/>
    <mergeCell ref="B400:C400"/>
    <mergeCell ref="C404:H404"/>
    <mergeCell ref="B217:I217"/>
    <mergeCell ref="B265:B266"/>
    <mergeCell ref="C265:C266"/>
    <mergeCell ref="D265:E265"/>
    <mergeCell ref="B332:B354"/>
    <mergeCell ref="B359:I359"/>
    <mergeCell ref="C361:C362"/>
    <mergeCell ref="D361:D362"/>
    <mergeCell ref="E361:F361"/>
    <mergeCell ref="C756:D756"/>
    <mergeCell ref="E756:F756"/>
    <mergeCell ref="C991:H991"/>
    <mergeCell ref="B458:H458"/>
    <mergeCell ref="B506:B508"/>
    <mergeCell ref="E496:F496"/>
    <mergeCell ref="F508:H508"/>
    <mergeCell ref="E494:F494"/>
    <mergeCell ref="C506:H506"/>
    <mergeCell ref="B558:C558"/>
    <mergeCell ref="C562:H562"/>
    <mergeCell ref="C521:H521"/>
    <mergeCell ref="B573:I573"/>
    <mergeCell ref="B689:I689"/>
    <mergeCell ref="B747:I747"/>
    <mergeCell ref="G714:H714"/>
    <mergeCell ref="C539:H539"/>
    <mergeCell ref="B560:I560"/>
    <mergeCell ref="G493:H493"/>
    <mergeCell ref="G496:H496"/>
    <mergeCell ref="B498:I498"/>
    <mergeCell ref="B849:C849"/>
    <mergeCell ref="E849:F849"/>
    <mergeCell ref="I521:I522"/>
  </mergeCells>
  <hyperlinks>
    <hyperlink ref="C556" r:id="rId1" display="Questionário CDP" xr:uid="{B8321365-39A2-4D2C-8652-221154FC6D09}"/>
    <hyperlink ref="C1090" r:id="rId2" display="Link 1" xr:uid="{395112B7-6B7D-4FAA-B757-1F280F7B1E77}"/>
    <hyperlink ref="E1090" r:id="rId3" display="Link 1" xr:uid="{3647F8CD-31E3-4685-9ABF-0D8CC3B8D94B}"/>
    <hyperlink ref="C1090:D1090" r:id="rId4" display="Soluções de Minérios de Ferro" xr:uid="{A09C09D0-C60F-4268-AE77-8444B2527280}"/>
    <hyperlink ref="E1090:F1090" r:id="rId5" display="Metais de Transição Energética" xr:uid="{C426FAE7-F519-4CD3-8A86-A9E1A4B891BE}"/>
    <hyperlink ref="C1101" r:id="rId6" display="Link 1" xr:uid="{16BEB361-C7B8-4DB1-A677-E61E3EEBD420}"/>
    <hyperlink ref="C1112" r:id="rId7" xr:uid="{0DB435AC-4AE3-4A3B-9EB0-698B63CF064C}"/>
    <hyperlink ref="C500" r:id="rId8" display="Questionário CDP" xr:uid="{145FA487-025F-4413-89A4-EBA5D92F5D2E}"/>
    <hyperlink ref="G1090" r:id="rId9" xr:uid="{F7B060B8-D05E-44CC-BF25-9DFC14E7512D}"/>
  </hyperlinks>
  <pageMargins left="0.70866141732283472" right="0.70866141732283472" top="0.74803149606299213" bottom="0.74803149606299213" header="0.31496062992125984" footer="0.31496062992125984"/>
  <pageSetup paperSize="9" scale="44" fitToHeight="0" orientation="portrait" horizontalDpi="300" r:id="rId10"/>
  <headerFooter>
    <oddHeader xml:space="preserve">&amp;C </oddHeader>
  </headerFooter>
  <drawing r:id="rId11"/>
  <legacyDrawing r:id="rId12"/>
  <mc:AlternateContent xmlns:mc="http://schemas.openxmlformats.org/markup-compatibility/2006">
    <mc:Choice Requires="x14">
      <controls>
        <mc:AlternateContent xmlns:mc="http://schemas.openxmlformats.org/markup-compatibility/2006">
          <mc:Choice Requires="x14">
            <control shapeId="47106" r:id="rId13" name="Drop Down 2">
              <controlPr defaultSize="0" autoLine="0" autoPict="0">
                <anchor moveWithCells="1">
                  <from>
                    <xdr:col>5</xdr:col>
                    <xdr:colOff>1181100</xdr:colOff>
                    <xdr:row>44</xdr:row>
                    <xdr:rowOff>31750</xdr:rowOff>
                  </from>
                  <to>
                    <xdr:col>5</xdr:col>
                    <xdr:colOff>1181100</xdr:colOff>
                    <xdr:row>45</xdr:row>
                    <xdr:rowOff>69850</xdr:rowOff>
                  </to>
                </anchor>
              </controlPr>
            </control>
          </mc:Choice>
        </mc:AlternateContent>
        <mc:AlternateContent xmlns:mc="http://schemas.openxmlformats.org/markup-compatibility/2006">
          <mc:Choice Requires="x14">
            <control shapeId="3" r:id="rId14" name="Drop Down 3">
              <controlPr defaultSize="0" autoLine="0" autoPict="0">
                <anchor moveWithCells="1">
                  <from>
                    <xdr:col>5</xdr:col>
                    <xdr:colOff>1123950</xdr:colOff>
                    <xdr:row>44</xdr:row>
                    <xdr:rowOff>19050</xdr:rowOff>
                  </from>
                  <to>
                    <xdr:col>6</xdr:col>
                    <xdr:colOff>819150</xdr:colOff>
                    <xdr:row>45</xdr:row>
                    <xdr:rowOff>57150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91C70-DB12-4CD4-8B2A-D980ACC7B58C}">
  <sheetPr codeName="Planilha11">
    <tabColor rgb="FFECB11F"/>
    <pageSetUpPr fitToPage="1"/>
  </sheetPr>
  <dimension ref="A1:XFC56"/>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30.54296875" customWidth="1"/>
    <col min="3" max="3" width="70.54296875" customWidth="1"/>
    <col min="4" max="4" width="37.54296875" customWidth="1"/>
    <col min="5" max="5" width="8.7265625" customWidth="1"/>
    <col min="6" max="6" width="8.7265625" hidden="1" customWidth="1"/>
    <col min="7" max="7" width="8.81640625" hidden="1"/>
    <col min="8" max="8" width="8.7265625" hidden="1"/>
    <col min="9" max="9" width="8.81640625" hidden="1"/>
    <col min="10" max="16383" width="8.7265625" hidden="1"/>
    <col min="16384" max="16384" width="3.54296875" hidden="1"/>
  </cols>
  <sheetData>
    <row r="1" spans="1:5" ht="14.15" customHeight="1" x14ac:dyDescent="0.35">
      <c r="A1" s="426"/>
      <c r="C1" s="4"/>
      <c r="D1" s="19"/>
    </row>
    <row r="2" spans="1:5" ht="14.15" customHeight="1" x14ac:dyDescent="0.35">
      <c r="A2" s="427"/>
      <c r="B2" s="401"/>
      <c r="C2" s="402"/>
      <c r="D2" s="403"/>
      <c r="E2" s="401"/>
    </row>
    <row r="3" spans="1:5" ht="14.5" customHeight="1" x14ac:dyDescent="0.35">
      <c r="C3" s="4"/>
      <c r="D3" s="19"/>
    </row>
    <row r="4" spans="1:5" ht="14.5" customHeight="1" x14ac:dyDescent="0.35">
      <c r="C4" s="4"/>
      <c r="D4" s="9" t="s">
        <v>2106</v>
      </c>
    </row>
    <row r="5" spans="1:5" ht="14.5" customHeight="1" x14ac:dyDescent="0.35">
      <c r="C5" s="4"/>
      <c r="D5" s="19"/>
    </row>
    <row r="6" spans="1:5" x14ac:dyDescent="0.35">
      <c r="C6" s="4"/>
      <c r="D6" s="19"/>
    </row>
    <row r="7" spans="1:5" x14ac:dyDescent="0.35">
      <c r="C7" s="4"/>
      <c r="D7" s="19"/>
    </row>
    <row r="8" spans="1:5" ht="20" x14ac:dyDescent="0.4">
      <c r="B8" s="421" t="s">
        <v>22</v>
      </c>
      <c r="C8" s="18"/>
      <c r="D8" s="20"/>
    </row>
    <row r="9" spans="1:5" ht="20" x14ac:dyDescent="0.4">
      <c r="B9" s="6"/>
      <c r="C9" s="18"/>
      <c r="D9" s="20"/>
    </row>
    <row r="10" spans="1:5" ht="12" customHeight="1" thickBot="1" x14ac:dyDescent="0.4">
      <c r="B10" s="26" t="s">
        <v>249</v>
      </c>
      <c r="C10" s="26" t="s">
        <v>250</v>
      </c>
      <c r="D10" s="27" t="s">
        <v>251</v>
      </c>
    </row>
    <row r="11" spans="1:5" ht="20.149999999999999" customHeight="1" thickTop="1" x14ac:dyDescent="0.35">
      <c r="B11" s="56" t="s">
        <v>1214</v>
      </c>
      <c r="C11" s="11" t="s">
        <v>1215</v>
      </c>
      <c r="D11" s="353" t="s">
        <v>23</v>
      </c>
    </row>
    <row r="12" spans="1:5" ht="20.149999999999999" customHeight="1" x14ac:dyDescent="0.35">
      <c r="B12" s="179" t="s">
        <v>1216</v>
      </c>
      <c r="C12" s="11" t="s">
        <v>1217</v>
      </c>
      <c r="D12" s="353" t="s">
        <v>23</v>
      </c>
    </row>
    <row r="13" spans="1:5" ht="20.149999999999999" customHeight="1" x14ac:dyDescent="0.35">
      <c r="B13" s="11" t="s">
        <v>181</v>
      </c>
      <c r="C13" s="11" t="s">
        <v>182</v>
      </c>
      <c r="D13" s="353" t="s">
        <v>23</v>
      </c>
    </row>
    <row r="14" spans="1:5" ht="24" customHeight="1" x14ac:dyDescent="0.35">
      <c r="B14" s="11" t="s">
        <v>183</v>
      </c>
      <c r="C14" s="11" t="s">
        <v>184</v>
      </c>
      <c r="D14" s="353" t="s">
        <v>23</v>
      </c>
    </row>
    <row r="15" spans="1:5" ht="20.149999999999999" customHeight="1" x14ac:dyDescent="0.35">
      <c r="B15" s="11" t="s">
        <v>185</v>
      </c>
      <c r="C15" s="11" t="s">
        <v>186</v>
      </c>
      <c r="D15" s="353" t="s">
        <v>23</v>
      </c>
    </row>
    <row r="16" spans="1:5" ht="20.149999999999999" customHeight="1" x14ac:dyDescent="0.35">
      <c r="B16" s="11" t="s">
        <v>1218</v>
      </c>
      <c r="C16" s="11" t="s">
        <v>1219</v>
      </c>
      <c r="D16" s="353" t="s">
        <v>23</v>
      </c>
    </row>
    <row r="17" spans="2:5" ht="20.149999999999999" customHeight="1" x14ac:dyDescent="0.35">
      <c r="B17" s="11" t="s">
        <v>206</v>
      </c>
      <c r="C17" s="11" t="s">
        <v>207</v>
      </c>
      <c r="D17" s="353" t="s">
        <v>23</v>
      </c>
    </row>
    <row r="18" spans="2:5" ht="20.149999999999999" customHeight="1" x14ac:dyDescent="0.35">
      <c r="B18" s="11" t="s">
        <v>208</v>
      </c>
      <c r="C18" s="11" t="s">
        <v>209</v>
      </c>
      <c r="D18" s="353" t="s">
        <v>23</v>
      </c>
    </row>
    <row r="19" spans="2:5" ht="20.149999999999999" customHeight="1" x14ac:dyDescent="0.35">
      <c r="B19" s="11" t="s">
        <v>210</v>
      </c>
      <c r="C19" s="11" t="s">
        <v>211</v>
      </c>
      <c r="D19" s="353" t="s">
        <v>23</v>
      </c>
    </row>
    <row r="20" spans="2:5" ht="20.149999999999999" customHeight="1" x14ac:dyDescent="0.35">
      <c r="B20" s="11" t="s">
        <v>212</v>
      </c>
      <c r="C20" s="11" t="s">
        <v>213</v>
      </c>
      <c r="D20" s="353" t="s">
        <v>23</v>
      </c>
    </row>
    <row r="21" spans="2:5" ht="20.149999999999999" customHeight="1" x14ac:dyDescent="0.35">
      <c r="B21" s="11" t="s">
        <v>214</v>
      </c>
      <c r="C21" s="11" t="s">
        <v>215</v>
      </c>
      <c r="D21" s="353" t="s">
        <v>23</v>
      </c>
    </row>
    <row r="22" spans="2:5" ht="20.149999999999999" customHeight="1" x14ac:dyDescent="0.35">
      <c r="B22" s="11" t="s">
        <v>216</v>
      </c>
      <c r="C22" s="11" t="s">
        <v>217</v>
      </c>
      <c r="D22" s="353" t="s">
        <v>23</v>
      </c>
    </row>
    <row r="23" spans="2:5" ht="23" x14ac:dyDescent="0.35">
      <c r="B23" s="11" t="s">
        <v>218</v>
      </c>
      <c r="C23" s="11" t="s">
        <v>219</v>
      </c>
      <c r="D23" s="353" t="s">
        <v>23</v>
      </c>
    </row>
    <row r="24" spans="2:5" ht="20.149999999999999" customHeight="1" x14ac:dyDescent="0.35">
      <c r="B24" s="11" t="s">
        <v>220</v>
      </c>
      <c r="C24" s="11" t="s">
        <v>221</v>
      </c>
      <c r="D24" s="353" t="s">
        <v>23</v>
      </c>
      <c r="E24" s="42"/>
    </row>
    <row r="25" spans="2:5" ht="20.149999999999999" customHeight="1" x14ac:dyDescent="0.35">
      <c r="B25" s="11" t="s">
        <v>222</v>
      </c>
      <c r="C25" s="11" t="s">
        <v>223</v>
      </c>
      <c r="D25" s="353" t="s">
        <v>23</v>
      </c>
    </row>
    <row r="26" spans="2:5" ht="20.149999999999999" customHeight="1" x14ac:dyDescent="0.35">
      <c r="B26" s="11" t="s">
        <v>224</v>
      </c>
      <c r="C26" s="11" t="s">
        <v>225</v>
      </c>
      <c r="D26" s="353" t="s">
        <v>23</v>
      </c>
    </row>
    <row r="27" spans="2:5" ht="20.149999999999999" customHeight="1" x14ac:dyDescent="0.35">
      <c r="B27" s="11" t="s">
        <v>187</v>
      </c>
      <c r="C27" s="11" t="s">
        <v>188</v>
      </c>
      <c r="D27" s="353" t="s">
        <v>23</v>
      </c>
    </row>
    <row r="28" spans="2:5" ht="20.149999999999999" customHeight="1" x14ac:dyDescent="0.35">
      <c r="B28" s="11" t="s">
        <v>189</v>
      </c>
      <c r="C28" s="11" t="s">
        <v>190</v>
      </c>
      <c r="D28" s="353" t="s">
        <v>23</v>
      </c>
    </row>
    <row r="29" spans="2:5" x14ac:dyDescent="0.35">
      <c r="B29" s="11" t="s">
        <v>191</v>
      </c>
      <c r="C29" s="11" t="s">
        <v>192</v>
      </c>
      <c r="D29" s="353" t="s">
        <v>23</v>
      </c>
    </row>
    <row r="30" spans="2:5" ht="20.149999999999999" customHeight="1" x14ac:dyDescent="0.35">
      <c r="B30" s="11" t="s">
        <v>193</v>
      </c>
      <c r="C30" s="11" t="s">
        <v>1220</v>
      </c>
      <c r="D30" s="353" t="s">
        <v>23</v>
      </c>
    </row>
    <row r="31" spans="2:5" ht="20.149999999999999" customHeight="1" x14ac:dyDescent="0.35">
      <c r="B31" s="11" t="s">
        <v>195</v>
      </c>
      <c r="C31" s="11" t="s">
        <v>196</v>
      </c>
      <c r="D31" s="353" t="s">
        <v>23</v>
      </c>
    </row>
    <row r="32" spans="2:5" ht="20.149999999999999" customHeight="1" x14ac:dyDescent="0.35">
      <c r="B32" s="11" t="s">
        <v>197</v>
      </c>
      <c r="C32" s="11" t="s">
        <v>198</v>
      </c>
      <c r="D32" s="353" t="s">
        <v>23</v>
      </c>
    </row>
    <row r="33" spans="2:4" ht="23" x14ac:dyDescent="0.35">
      <c r="B33" s="11" t="s">
        <v>199</v>
      </c>
      <c r="C33" s="11" t="s">
        <v>200</v>
      </c>
      <c r="D33" s="353" t="s">
        <v>23</v>
      </c>
    </row>
    <row r="34" spans="2:4" ht="20.149999999999999" customHeight="1" x14ac:dyDescent="0.35">
      <c r="B34" s="11" t="s">
        <v>166</v>
      </c>
      <c r="C34" s="11" t="s">
        <v>167</v>
      </c>
      <c r="D34" s="353" t="s">
        <v>23</v>
      </c>
    </row>
    <row r="35" spans="2:4" ht="20.149999999999999" customHeight="1" x14ac:dyDescent="0.35">
      <c r="B35" s="11" t="s">
        <v>168</v>
      </c>
      <c r="C35" s="11" t="s">
        <v>169</v>
      </c>
      <c r="D35" s="353" t="s">
        <v>23</v>
      </c>
    </row>
    <row r="36" spans="2:4" ht="20.149999999999999" customHeight="1" x14ac:dyDescent="0.35">
      <c r="B36" s="11" t="s">
        <v>170</v>
      </c>
      <c r="C36" s="11" t="s">
        <v>171</v>
      </c>
      <c r="D36" s="353" t="s">
        <v>23</v>
      </c>
    </row>
    <row r="37" spans="2:4" ht="20.149999999999999" customHeight="1" x14ac:dyDescent="0.35">
      <c r="B37" s="11" t="s">
        <v>233</v>
      </c>
      <c r="C37" s="11" t="s">
        <v>234</v>
      </c>
      <c r="D37" s="353" t="s">
        <v>23</v>
      </c>
    </row>
    <row r="38" spans="2:4" ht="23" x14ac:dyDescent="0.35">
      <c r="B38" s="11" t="s">
        <v>235</v>
      </c>
      <c r="C38" s="11" t="s">
        <v>236</v>
      </c>
      <c r="D38" s="353" t="s">
        <v>23</v>
      </c>
    </row>
    <row r="39" spans="2:4" ht="20.149999999999999" customHeight="1" x14ac:dyDescent="0.35">
      <c r="B39" s="11" t="s">
        <v>237</v>
      </c>
      <c r="C39" s="11" t="s">
        <v>1221</v>
      </c>
      <c r="D39" s="353" t="s">
        <v>23</v>
      </c>
    </row>
    <row r="40" spans="2:4" ht="20.149999999999999" customHeight="1" x14ac:dyDescent="0.35">
      <c r="B40" s="11" t="s">
        <v>1222</v>
      </c>
      <c r="C40" s="11" t="s">
        <v>1223</v>
      </c>
      <c r="D40" s="353" t="s">
        <v>23</v>
      </c>
    </row>
    <row r="41" spans="2:4" ht="20.149999999999999" customHeight="1" x14ac:dyDescent="0.35">
      <c r="B41" s="11" t="s">
        <v>1224</v>
      </c>
      <c r="C41" s="11" t="s">
        <v>1225</v>
      </c>
      <c r="D41" s="353" t="s">
        <v>23</v>
      </c>
    </row>
    <row r="42" spans="2:4" ht="20.149999999999999" customHeight="1" x14ac:dyDescent="0.35">
      <c r="B42" s="11" t="s">
        <v>1226</v>
      </c>
      <c r="C42" s="11" t="s">
        <v>1227</v>
      </c>
      <c r="D42" s="353" t="s">
        <v>23</v>
      </c>
    </row>
    <row r="43" spans="2:4" ht="23" x14ac:dyDescent="0.35">
      <c r="B43" s="11" t="s">
        <v>1228</v>
      </c>
      <c r="C43" s="11" t="s">
        <v>1229</v>
      </c>
      <c r="D43" s="353" t="s">
        <v>23</v>
      </c>
    </row>
    <row r="44" spans="2:4" ht="45" customHeight="1" x14ac:dyDescent="0.35">
      <c r="B44" s="11" t="s">
        <v>239</v>
      </c>
      <c r="C44" s="11" t="s">
        <v>1230</v>
      </c>
      <c r="D44" s="353" t="s">
        <v>23</v>
      </c>
    </row>
    <row r="45" spans="2:4" ht="46" customHeight="1" x14ac:dyDescent="0.35">
      <c r="B45" s="11" t="s">
        <v>241</v>
      </c>
      <c r="C45" s="11" t="s">
        <v>242</v>
      </c>
      <c r="D45" s="353" t="s">
        <v>23</v>
      </c>
    </row>
    <row r="46" spans="2:4" ht="44.5" customHeight="1" x14ac:dyDescent="0.35">
      <c r="B46" s="11" t="s">
        <v>1231</v>
      </c>
      <c r="C46" s="11" t="s">
        <v>1232</v>
      </c>
      <c r="D46" s="353" t="s">
        <v>23</v>
      </c>
    </row>
    <row r="47" spans="2:4" ht="34.5" customHeight="1" x14ac:dyDescent="0.35">
      <c r="B47" s="11" t="s">
        <v>243</v>
      </c>
      <c r="C47" s="11" t="s">
        <v>244</v>
      </c>
      <c r="D47" s="353" t="s">
        <v>23</v>
      </c>
    </row>
    <row r="48" spans="2:4" ht="24.65" customHeight="1" x14ac:dyDescent="0.35">
      <c r="B48" s="11" t="s">
        <v>172</v>
      </c>
      <c r="C48" s="11" t="s">
        <v>173</v>
      </c>
      <c r="D48" s="353" t="s">
        <v>23</v>
      </c>
    </row>
    <row r="49" spans="2:4" ht="19" customHeight="1" x14ac:dyDescent="0.35">
      <c r="B49" s="11" t="s">
        <v>174</v>
      </c>
      <c r="C49" s="11" t="s">
        <v>175</v>
      </c>
      <c r="D49" s="353" t="s">
        <v>23</v>
      </c>
    </row>
    <row r="50" spans="2:4" ht="32.15" customHeight="1" x14ac:dyDescent="0.35">
      <c r="B50" s="11" t="s">
        <v>176</v>
      </c>
      <c r="C50" s="11" t="s">
        <v>177</v>
      </c>
      <c r="D50" s="353" t="s">
        <v>23</v>
      </c>
    </row>
    <row r="51" spans="2:4" ht="28.5" customHeight="1" x14ac:dyDescent="0.35">
      <c r="B51" s="11" t="s">
        <v>245</v>
      </c>
      <c r="C51" s="11" t="s">
        <v>246</v>
      </c>
      <c r="D51" s="353" t="s">
        <v>23</v>
      </c>
    </row>
    <row r="52" spans="2:4" ht="22" customHeight="1" x14ac:dyDescent="0.35">
      <c r="B52" s="11" t="s">
        <v>247</v>
      </c>
      <c r="C52" s="11" t="s">
        <v>248</v>
      </c>
      <c r="D52" s="353" t="s">
        <v>23</v>
      </c>
    </row>
    <row r="53" spans="2:4" ht="32.15" customHeight="1" x14ac:dyDescent="0.35">
      <c r="B53" s="11" t="s">
        <v>201</v>
      </c>
      <c r="C53" s="11" t="s">
        <v>1233</v>
      </c>
      <c r="D53" s="353" t="s">
        <v>23</v>
      </c>
    </row>
    <row r="54" spans="2:4" ht="20.149999999999999" customHeight="1" x14ac:dyDescent="0.35">
      <c r="B54" s="11" t="s">
        <v>203</v>
      </c>
      <c r="C54" s="11" t="s">
        <v>204</v>
      </c>
      <c r="D54" s="353" t="s">
        <v>23</v>
      </c>
    </row>
    <row r="55" spans="2:4" ht="76.5" customHeight="1" x14ac:dyDescent="0.35">
      <c r="B55" s="11" t="s">
        <v>226</v>
      </c>
      <c r="C55" s="11" t="s">
        <v>227</v>
      </c>
      <c r="D55" s="353" t="s">
        <v>23</v>
      </c>
    </row>
    <row r="56" spans="2:4" x14ac:dyDescent="0.35">
      <c r="B56" s="11" t="s">
        <v>2849</v>
      </c>
      <c r="C56" s="11" t="s">
        <v>2850</v>
      </c>
      <c r="D56" s="353" t="s">
        <v>23</v>
      </c>
    </row>
  </sheetData>
  <sheetProtection algorithmName="SHA-512" hashValue="Oz9AZKxfDHVKgt9bsF9gPmZkDng9ZXWbzqy+mWWboPvD4WBCc+fh8eKNRqcV3rZ4UR0qDWNaZW33hccr9mwxpw==" saltValue="GO0bP6Vngad7o9kfSzG1+Q==" spinCount="100000" sheet="1" objects="1" scenarios="1" autoFilter="0" pivotTables="0"/>
  <hyperlinks>
    <hyperlink ref="D11" location="'Social Data'!A681" display="Social Data" xr:uid="{E4B3A437-F92A-44FD-B13F-4F51D8AABE15}"/>
    <hyperlink ref="D13" location="'Social Data'!A17" display="Social Data" xr:uid="{9403FFF8-A369-48AC-8A6E-8B1E905E6C5F}"/>
    <hyperlink ref="D14" location="'Social Data'!A91" display="Social Data" xr:uid="{1AC96DE0-9759-423A-815A-4BC14D909C30}"/>
    <hyperlink ref="D15" location="'Social Data'!A112" display="Social Data" xr:uid="{A0D82995-0EED-4269-8BA9-AA01AD832842}"/>
    <hyperlink ref="D16" location="'Social Data'!A119" display="Social Data" xr:uid="{71FE5062-2895-466F-B6AB-6DEEE821A2E0}"/>
    <hyperlink ref="D17" location="'Social Data'!A132" display="Social Data" xr:uid="{9610B761-E0DF-4802-81D5-F8C53CBF5B85}"/>
    <hyperlink ref="D18" location="'Social Data'!A144" display="Social Data" xr:uid="{289ED3B1-570F-405A-9FE8-4F4F8C8F198A}"/>
    <hyperlink ref="D19" location="'Social Data'!A160" display="Social Data" xr:uid="{B745C62B-98F2-4F2D-B4D1-0E4F01D4DE42}"/>
    <hyperlink ref="D20" location="'Social Data'!A172" display="Social Data" xr:uid="{95E7E1CC-8F19-4412-ADBE-A6B7800C8293}"/>
    <hyperlink ref="D22" location="'Social Data'!A196" display="Social Data" xr:uid="{81F8C99C-A526-4F0D-ABFA-21834D17EE22}"/>
    <hyperlink ref="D23" location="'Social Data'!A208" display="Social Data" xr:uid="{B8F927B7-9851-4727-8FA6-233A14AFB8F3}"/>
    <hyperlink ref="D24" location="'Social Data'!A220" display="Social Data" xr:uid="{1C73A1A3-BB48-49A7-8B14-BF611262F7CA}"/>
    <hyperlink ref="D25" location="'Social Data'!A232" display="Social Data" xr:uid="{0B948FB5-0506-4225-9D3F-7D9993E1C91B}"/>
    <hyperlink ref="D21" location="'Social Data'!A184" display="Social Data" xr:uid="{26E93489-D8CB-47A6-94B4-365BB52CCA87}"/>
    <hyperlink ref="D26" location="'Social Data'!A257" display="Social Data" xr:uid="{C4F5B618-DFAF-47CF-8F36-12897CE6D3F8}"/>
    <hyperlink ref="D27" location="'Social Data'!A270" display="Social Data" xr:uid="{5AB1F284-3D81-46FB-BBBC-41512056B245}"/>
    <hyperlink ref="D28" location="'Social Data'!A348" display="Social Data" xr:uid="{5B54F8D8-3E2C-4B59-8506-DEC994E62F93}"/>
    <hyperlink ref="D29" location="'Social Data'!A360" display="Social Data" xr:uid="{206B5195-3DBF-4CD3-9B0B-8BFF6B349D0B}"/>
    <hyperlink ref="D30" location="'Social Data'!A408" display="Social Data" xr:uid="{BAFFFB0B-72F7-4466-8954-25353D116E24}"/>
    <hyperlink ref="D31" location="'Social Data'!A529" display="Social Data" xr:uid="{C5CECA8D-93EE-492B-9B64-EE550AD3A6A9}"/>
    <hyperlink ref="D32" location="'Social Data'!A542" display="Social Data" xr:uid="{168D9A0F-E12D-443C-A64C-2BADBFF3659F}"/>
    <hyperlink ref="D33" location="'Social Data'!A554" display="Social Data" xr:uid="{6AD3C846-0994-4A41-AF06-D186BD7B3E9A}"/>
    <hyperlink ref="D34" location="'Social Data'!A566" display="Social Data" xr:uid="{FE9192EC-BA6F-4CFA-9B98-049823F03AD0}"/>
    <hyperlink ref="D35" location="'Social Data'!A578" display="Social Data" xr:uid="{6560085A-4AC7-4371-AEAF-47376FC6EBE7}"/>
    <hyperlink ref="D36" location="'Social Data'!A590" display="Social Data" xr:uid="{2D525BAC-F6FE-471C-B9D4-204BF035C32A}"/>
    <hyperlink ref="D37" location="'Social Data'!A610" display="Social Data" xr:uid="{6523217B-BE0F-4FE3-B470-FF4D9A250958}"/>
    <hyperlink ref="D38" location="'Social Data'!A623" display="Social Data" xr:uid="{6DFBA25D-C0B8-4306-AB82-22E4FF785EB4}"/>
    <hyperlink ref="D39" location="'Social Data'!A634" display="Social Data" xr:uid="{7E6DBA5D-76C7-4B0B-AD82-EB38737B35D0}"/>
    <hyperlink ref="D40" location="'Social Data'!A644" display="Social Data" xr:uid="{7F7798A4-B187-45C2-A62D-77E0D79312C5}"/>
    <hyperlink ref="D41" location="'Social Data'!A657" display="Social Data" xr:uid="{EFDD5C57-5FDD-413B-9504-8A9CD9859BA3}"/>
    <hyperlink ref="D42" location="'Social Data'!A669" display="Social Data" xr:uid="{9B72BA2F-0FBE-4CB1-A5A0-287088A95F53}"/>
    <hyperlink ref="D12" location="'Social Data'!A681" display="Social Data" xr:uid="{18D3B695-5B71-407E-AF77-354EAFF345CE}"/>
    <hyperlink ref="D43" location="'Social Data'!A780" display="Social Data" xr:uid="{95AC1FF3-B6E2-4CAB-A4EB-93D8AB6BDDE0}"/>
    <hyperlink ref="D44" location="'Social Data'!A792" display="Social Data" xr:uid="{66C97174-1982-4D75-AA80-186947ED7E59}"/>
    <hyperlink ref="D45" location="'Social Data'!A807" display="Social Data" xr:uid="{BCE510CB-A450-478C-A60B-F876F33B57E4}"/>
    <hyperlink ref="D46" location="'Social Data'!A820" display="Social Data" xr:uid="{DEAF7F09-78DC-4EA3-9283-A645CA4929AA}"/>
    <hyperlink ref="D47" location="'Social Data'!A833" display="Social Data" xr:uid="{00592F95-9E35-4772-B717-370E2646BA00}"/>
    <hyperlink ref="D50" location="'Social Data'!A845" display="Social Data" xr:uid="{6CB14B0F-97A5-4100-BDBA-B9AE69448A57}"/>
    <hyperlink ref="D51" location="'Social Data'!A858" display="Social Data" xr:uid="{41AEFD44-F6B7-4CAB-BC7E-0A2D99EC28D4}"/>
    <hyperlink ref="D52" location="'Social Data'!A871" display="Social Data" xr:uid="{F9307A31-5F92-43A3-BB67-8C0591411DD4}"/>
    <hyperlink ref="D53" location="'Social Data'!A883" display="Social Data" xr:uid="{917877CE-8108-4F3B-BF66-7118040C9570}"/>
    <hyperlink ref="D55" location="'Social Data'!A895" display="Social Data" xr:uid="{284E46FC-3012-4EA0-8685-9D1466D3D180}"/>
    <hyperlink ref="D48" location="'Social Data'!A803" display="Social Data" xr:uid="{F1CE93EB-01F6-4AB8-933E-8DB835B80FEA}"/>
    <hyperlink ref="D56" location="'Social Data'!A681" display="Social Data" xr:uid="{7B6FD485-D90A-4EA4-9CD1-EC58D9AC6D64}"/>
    <hyperlink ref="D49" location="'Social Data'!A807" display="Social Data" xr:uid="{14650047-8891-4739-8EAC-687F25332218}"/>
    <hyperlink ref="D54" location="'Social Data'!A780" display="Social Data" xr:uid="{6B99BBF5-5C0C-4B5C-A63B-3ECD2947375A}"/>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46026-E66C-4EFB-A12B-0190E906671B}">
  <sheetPr codeName="Planilha22">
    <pageSetUpPr fitToPage="1"/>
  </sheetPr>
  <dimension ref="A1:XFC902"/>
  <sheetViews>
    <sheetView showGridLines="0" showRowColHeaders="0" showRuler="0" zoomScale="87" zoomScaleNormal="87"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6" width="18.54296875" customWidth="1"/>
    <col min="7" max="7" width="24" customWidth="1"/>
    <col min="8" max="8" width="18.54296875" customWidth="1"/>
    <col min="9" max="9" width="25.54296875" customWidth="1"/>
    <col min="10" max="10" width="18.1796875" customWidth="1"/>
    <col min="11" max="11" width="8.81640625" customWidth="1"/>
    <col min="12" max="12" width="8.7265625" customWidth="1"/>
    <col min="13" max="13" width="10.81640625" hidden="1" customWidth="1"/>
    <col min="14" max="16383" width="10.81640625" hidden="1"/>
    <col min="16384" max="16384" width="15.7265625" hidden="1" customWidth="1"/>
  </cols>
  <sheetData>
    <row r="1" spans="1:10" ht="14.15" customHeight="1" x14ac:dyDescent="0.35">
      <c r="A1" s="45"/>
      <c r="C1" s="4"/>
      <c r="D1" s="19"/>
      <c r="E1" s="19"/>
    </row>
    <row r="2" spans="1:10" s="401" customFormat="1" ht="14.15" customHeight="1" x14ac:dyDescent="0.35">
      <c r="A2" s="427"/>
      <c r="C2" s="402"/>
      <c r="D2" s="403"/>
      <c r="E2" s="403"/>
    </row>
    <row r="3" spans="1:10" ht="14.5" customHeight="1" x14ac:dyDescent="0.35">
      <c r="C3" s="4"/>
      <c r="D3" s="19"/>
      <c r="E3" s="19"/>
    </row>
    <row r="4" spans="1:10" ht="14.5" customHeight="1" x14ac:dyDescent="0.35">
      <c r="C4" s="4"/>
      <c r="E4" s="9"/>
      <c r="I4" s="9" t="s">
        <v>2106</v>
      </c>
      <c r="J4" s="9"/>
    </row>
    <row r="5" spans="1:10" ht="14.5" customHeight="1" x14ac:dyDescent="0.35">
      <c r="C5" s="4"/>
      <c r="D5" s="19"/>
      <c r="E5" s="19"/>
    </row>
    <row r="6" spans="1:10" x14ac:dyDescent="0.35">
      <c r="C6" s="4"/>
      <c r="D6" s="19"/>
      <c r="E6" s="19"/>
    </row>
    <row r="7" spans="1:10" x14ac:dyDescent="0.35">
      <c r="C7" s="4"/>
      <c r="D7" s="19"/>
      <c r="E7" s="19"/>
    </row>
    <row r="8" spans="1:10" ht="20" x14ac:dyDescent="0.35">
      <c r="B8" s="423" t="s">
        <v>22</v>
      </c>
      <c r="C8" s="18"/>
      <c r="D8" s="20"/>
      <c r="E8" s="20"/>
    </row>
    <row r="9" spans="1:10" ht="20" x14ac:dyDescent="0.4">
      <c r="B9" s="6"/>
      <c r="C9" s="18"/>
      <c r="D9" s="20"/>
      <c r="E9" s="20"/>
    </row>
    <row r="10" spans="1:10" s="45" customFormat="1" ht="18" x14ac:dyDescent="0.4">
      <c r="B10" s="878" t="s">
        <v>1234</v>
      </c>
      <c r="C10" s="878"/>
      <c r="D10" s="44"/>
      <c r="E10" s="44"/>
    </row>
    <row r="11" spans="1:10" ht="20" x14ac:dyDescent="0.4">
      <c r="A11" s="886"/>
      <c r="B11" s="6"/>
      <c r="C11" s="18"/>
      <c r="D11" s="20"/>
      <c r="E11" s="20"/>
    </row>
    <row r="12" spans="1:10" x14ac:dyDescent="0.35">
      <c r="A12" s="886"/>
      <c r="B12" s="879" t="s">
        <v>1235</v>
      </c>
      <c r="C12" s="879"/>
      <c r="D12" s="879"/>
      <c r="E12" s="879"/>
      <c r="F12" s="879"/>
      <c r="G12" s="879"/>
      <c r="H12" s="879"/>
    </row>
    <row r="13" spans="1:10" ht="20" x14ac:dyDescent="0.4">
      <c r="A13" s="886"/>
      <c r="B13" s="6"/>
      <c r="C13" s="18"/>
      <c r="D13" s="20"/>
      <c r="E13" s="20"/>
    </row>
    <row r="14" spans="1:10" x14ac:dyDescent="0.35">
      <c r="A14" s="886"/>
      <c r="B14" s="881" t="s">
        <v>270</v>
      </c>
      <c r="C14" s="885" t="s">
        <v>271</v>
      </c>
      <c r="D14" s="885"/>
      <c r="E14" s="885"/>
      <c r="F14" s="885"/>
      <c r="G14" s="885"/>
      <c r="H14" s="885"/>
      <c r="I14" s="885"/>
      <c r="J14" s="881" t="s">
        <v>272</v>
      </c>
    </row>
    <row r="15" spans="1:10" ht="29.15" customHeight="1" x14ac:dyDescent="0.35">
      <c r="A15" s="886"/>
      <c r="B15" s="881"/>
      <c r="C15" s="490" t="s">
        <v>1236</v>
      </c>
      <c r="D15" s="1025" t="s">
        <v>1237</v>
      </c>
      <c r="E15" s="1025"/>
      <c r="F15" s="893" t="s">
        <v>1238</v>
      </c>
      <c r="G15" s="893"/>
      <c r="H15" s="893"/>
      <c r="I15" s="490" t="s">
        <v>1239</v>
      </c>
      <c r="J15" s="881"/>
    </row>
    <row r="16" spans="1:10" ht="33.65" customHeight="1" x14ac:dyDescent="0.35">
      <c r="A16" s="886"/>
      <c r="B16" s="881"/>
      <c r="C16" s="51" t="s">
        <v>603</v>
      </c>
      <c r="D16" s="51" t="s">
        <v>1240</v>
      </c>
      <c r="E16" s="51" t="s">
        <v>1241</v>
      </c>
      <c r="F16" s="51" t="s">
        <v>1242</v>
      </c>
      <c r="G16" s="51" t="s">
        <v>1243</v>
      </c>
      <c r="H16" s="51" t="s">
        <v>1244</v>
      </c>
      <c r="I16" s="51" t="s">
        <v>603</v>
      </c>
      <c r="J16" s="881"/>
    </row>
    <row r="17" spans="1:11" ht="18" customHeight="1" x14ac:dyDescent="0.35">
      <c r="A17" s="886"/>
      <c r="B17" s="50">
        <v>2020</v>
      </c>
      <c r="C17" s="541" t="s">
        <v>1247</v>
      </c>
      <c r="D17" s="542" t="s">
        <v>1248</v>
      </c>
      <c r="E17" s="542" t="s">
        <v>1249</v>
      </c>
      <c r="F17" s="542" t="s">
        <v>1250</v>
      </c>
      <c r="G17" s="542" t="s">
        <v>1251</v>
      </c>
      <c r="H17" s="542" t="s">
        <v>1252</v>
      </c>
      <c r="I17" s="542" t="s">
        <v>1253</v>
      </c>
      <c r="J17" s="618" t="s">
        <v>5</v>
      </c>
      <c r="K17" s="850"/>
    </row>
    <row r="18" spans="1:11" ht="18" customHeight="1" x14ac:dyDescent="0.35">
      <c r="A18" s="886"/>
      <c r="B18" s="50">
        <v>2021</v>
      </c>
      <c r="C18" s="541" t="s">
        <v>1254</v>
      </c>
      <c r="D18" s="542" t="s">
        <v>1246</v>
      </c>
      <c r="E18" s="542" t="s">
        <v>1255</v>
      </c>
      <c r="F18" s="542" t="s">
        <v>1256</v>
      </c>
      <c r="G18" s="542" t="s">
        <v>1246</v>
      </c>
      <c r="H18" s="542" t="s">
        <v>1257</v>
      </c>
      <c r="I18" s="542" t="s">
        <v>1245</v>
      </c>
      <c r="J18" s="618" t="s">
        <v>5</v>
      </c>
      <c r="K18" s="850"/>
    </row>
    <row r="19" spans="1:11" ht="18" customHeight="1" x14ac:dyDescent="0.35">
      <c r="A19" s="886"/>
      <c r="B19" s="50">
        <v>2022</v>
      </c>
      <c r="C19" s="541" t="s">
        <v>1258</v>
      </c>
      <c r="D19" s="542" t="s">
        <v>1259</v>
      </c>
      <c r="E19" s="542" t="s">
        <v>1260</v>
      </c>
      <c r="F19" s="542" t="s">
        <v>1261</v>
      </c>
      <c r="G19" s="542" t="s">
        <v>1262</v>
      </c>
      <c r="H19" s="542" t="s">
        <v>1263</v>
      </c>
      <c r="I19" s="542" t="s">
        <v>360</v>
      </c>
      <c r="J19" s="618" t="s">
        <v>5</v>
      </c>
      <c r="K19" s="850"/>
    </row>
    <row r="20" spans="1:11" ht="18" customHeight="1" x14ac:dyDescent="0.35">
      <c r="A20" s="886"/>
      <c r="B20" s="50">
        <v>2023</v>
      </c>
      <c r="C20" s="541" t="s">
        <v>1264</v>
      </c>
      <c r="D20" s="542" t="s">
        <v>1265</v>
      </c>
      <c r="E20" s="542" t="s">
        <v>1266</v>
      </c>
      <c r="F20" s="542" t="s">
        <v>1267</v>
      </c>
      <c r="G20" s="542" t="s">
        <v>360</v>
      </c>
      <c r="H20" s="542" t="s">
        <v>1268</v>
      </c>
      <c r="I20" s="542" t="s">
        <v>1269</v>
      </c>
      <c r="J20" s="618" t="s">
        <v>5</v>
      </c>
      <c r="K20" s="850"/>
    </row>
    <row r="21" spans="1:11" ht="18" customHeight="1" x14ac:dyDescent="0.35">
      <c r="A21" s="82"/>
      <c r="B21" s="50">
        <v>2024</v>
      </c>
      <c r="C21" s="541" t="s">
        <v>2107</v>
      </c>
      <c r="D21" s="542" t="s">
        <v>1246</v>
      </c>
      <c r="E21" s="542" t="s">
        <v>2108</v>
      </c>
      <c r="F21" s="542" t="s">
        <v>1255</v>
      </c>
      <c r="G21" s="542" t="s">
        <v>2109</v>
      </c>
      <c r="H21" s="542" t="s">
        <v>1246</v>
      </c>
      <c r="I21" s="542" t="s">
        <v>2110</v>
      </c>
      <c r="J21" s="618" t="s">
        <v>5</v>
      </c>
      <c r="K21" s="850"/>
    </row>
    <row r="22" spans="1:11" x14ac:dyDescent="0.35">
      <c r="B22" s="50"/>
      <c r="C22" s="18"/>
      <c r="D22" s="20"/>
      <c r="E22" s="20"/>
    </row>
    <row r="23" spans="1:11" x14ac:dyDescent="0.35">
      <c r="B23" s="50"/>
      <c r="C23" s="18"/>
      <c r="D23" s="20"/>
      <c r="E23" s="20"/>
    </row>
    <row r="24" spans="1:11" x14ac:dyDescent="0.35">
      <c r="B24" s="50"/>
      <c r="C24" s="18"/>
      <c r="D24" s="20"/>
      <c r="E24" s="20"/>
    </row>
    <row r="25" spans="1:11" x14ac:dyDescent="0.35">
      <c r="B25" s="50"/>
      <c r="C25" s="18"/>
      <c r="D25" s="20"/>
      <c r="E25" s="20"/>
    </row>
    <row r="26" spans="1:11" x14ac:dyDescent="0.35">
      <c r="B26" s="50"/>
      <c r="E26" s="20"/>
    </row>
    <row r="45" spans="2:9" x14ac:dyDescent="0.35">
      <c r="B45" s="50"/>
      <c r="C45" s="18"/>
      <c r="D45" s="20"/>
      <c r="E45" s="20"/>
    </row>
    <row r="46" spans="2:9" hidden="1" x14ac:dyDescent="0.35">
      <c r="B46" s="1023" t="s">
        <v>1270</v>
      </c>
      <c r="C46" s="1024" t="s">
        <v>1271</v>
      </c>
      <c r="D46" s="1024"/>
      <c r="E46" s="1024" t="s">
        <v>1272</v>
      </c>
      <c r="F46" s="1024"/>
      <c r="G46" s="1024" t="s">
        <v>1273</v>
      </c>
      <c r="H46" s="1024"/>
    </row>
    <row r="47" spans="2:9" hidden="1" x14ac:dyDescent="0.35">
      <c r="B47" s="1023"/>
      <c r="C47" s="133" t="s">
        <v>1240</v>
      </c>
      <c r="D47" s="133" t="s">
        <v>1241</v>
      </c>
      <c r="E47" s="133" t="s">
        <v>1240</v>
      </c>
      <c r="F47" s="133" t="s">
        <v>1241</v>
      </c>
      <c r="G47" s="133" t="s">
        <v>1240</v>
      </c>
      <c r="H47" s="133" t="s">
        <v>1241</v>
      </c>
    </row>
    <row r="48" spans="2:9" hidden="1" x14ac:dyDescent="0.35">
      <c r="B48" s="144" t="s">
        <v>353</v>
      </c>
      <c r="C48" s="201">
        <v>0.247254471289614</v>
      </c>
      <c r="D48" s="201">
        <v>0.243311458859162</v>
      </c>
      <c r="E48" s="201">
        <v>5.0688653611917898E-2</v>
      </c>
      <c r="F48" s="158">
        <v>0.13478538230201401</v>
      </c>
      <c r="G48" s="158">
        <v>1.2553148410609401E-2</v>
      </c>
      <c r="H48" s="158">
        <v>6.2818336162988098E-2</v>
      </c>
      <c r="I48" s="145"/>
    </row>
    <row r="49" spans="2:9" hidden="1" x14ac:dyDescent="0.35">
      <c r="B49" s="144" t="s">
        <v>357</v>
      </c>
      <c r="C49" s="201">
        <v>0.44189852700491</v>
      </c>
      <c r="D49" s="201">
        <v>0.32380952380952399</v>
      </c>
      <c r="E49" s="201">
        <v>0.118653736451797</v>
      </c>
      <c r="F49" s="158">
        <v>0.121982210927573</v>
      </c>
      <c r="G49" s="158">
        <v>3.8819875776397499E-2</v>
      </c>
      <c r="H49" s="158">
        <v>9.2592592592592601E-2</v>
      </c>
      <c r="I49" s="145"/>
    </row>
    <row r="50" spans="2:9" hidden="1" x14ac:dyDescent="0.35">
      <c r="B50" s="144" t="s">
        <v>362</v>
      </c>
      <c r="C50" s="201">
        <v>0.5</v>
      </c>
      <c r="D50" s="201" t="s">
        <v>1274</v>
      </c>
      <c r="E50" s="201">
        <v>0.17741935483870999</v>
      </c>
      <c r="F50" s="158">
        <v>0.1875</v>
      </c>
      <c r="G50" s="158" t="s">
        <v>1274</v>
      </c>
      <c r="H50" s="158" t="s">
        <v>1274</v>
      </c>
      <c r="I50" s="145"/>
    </row>
    <row r="51" spans="2:9" hidden="1" x14ac:dyDescent="0.35">
      <c r="B51" s="144" t="s">
        <v>366</v>
      </c>
      <c r="C51" s="201" t="s">
        <v>1274</v>
      </c>
      <c r="D51" s="201" t="s">
        <v>1274</v>
      </c>
      <c r="E51" s="201">
        <v>1.9313304721029999E-2</v>
      </c>
      <c r="F51" s="158">
        <v>5.8823529411764698E-2</v>
      </c>
      <c r="G51" s="158" t="s">
        <v>1274</v>
      </c>
      <c r="H51" s="158" t="s">
        <v>1274</v>
      </c>
      <c r="I51" s="145"/>
    </row>
    <row r="52" spans="2:9" hidden="1" x14ac:dyDescent="0.35">
      <c r="B52" s="144" t="s">
        <v>369</v>
      </c>
      <c r="C52" s="201">
        <v>0.18181818181818199</v>
      </c>
      <c r="D52" s="201" t="s">
        <v>1274</v>
      </c>
      <c r="E52" s="201">
        <v>0.117021276595745</v>
      </c>
      <c r="F52" s="158">
        <v>0.230769230769231</v>
      </c>
      <c r="G52" s="158">
        <v>2.7777777777777801E-2</v>
      </c>
      <c r="H52" s="158" t="s">
        <v>1274</v>
      </c>
      <c r="I52" s="145"/>
    </row>
    <row r="53" spans="2:9" x14ac:dyDescent="0.35">
      <c r="B53" s="202"/>
      <c r="C53" s="203"/>
      <c r="D53" s="203"/>
      <c r="E53" s="203"/>
      <c r="F53" s="204"/>
      <c r="G53" s="204"/>
      <c r="H53" s="204"/>
      <c r="I53" s="145"/>
    </row>
    <row r="54" spans="2:9" x14ac:dyDescent="0.35">
      <c r="B54" s="202"/>
      <c r="C54" s="203"/>
      <c r="D54" s="203"/>
      <c r="E54" s="203"/>
      <c r="F54" s="204"/>
      <c r="G54" s="204"/>
      <c r="H54" s="204"/>
      <c r="I54" s="145"/>
    </row>
    <row r="55" spans="2:9" x14ac:dyDescent="0.35">
      <c r="B55" s="202"/>
      <c r="C55" s="203"/>
      <c r="D55" s="203"/>
      <c r="E55" s="203"/>
      <c r="F55" s="204"/>
      <c r="G55" s="204"/>
      <c r="H55" s="204"/>
      <c r="I55" s="145"/>
    </row>
    <row r="56" spans="2:9" x14ac:dyDescent="0.35">
      <c r="B56" s="202"/>
      <c r="C56" s="203"/>
      <c r="D56" s="203"/>
      <c r="E56" s="203"/>
      <c r="F56" s="204"/>
      <c r="G56" s="204"/>
      <c r="H56" s="204"/>
      <c r="I56" s="145"/>
    </row>
    <row r="57" spans="2:9" x14ac:dyDescent="0.35">
      <c r="B57" s="202"/>
      <c r="C57" s="203"/>
      <c r="D57" s="203"/>
      <c r="E57" s="203"/>
      <c r="F57" s="204"/>
      <c r="G57" s="204"/>
      <c r="H57" s="204"/>
      <c r="I57" s="145"/>
    </row>
    <row r="58" spans="2:9" x14ac:dyDescent="0.35">
      <c r="B58" s="202"/>
      <c r="C58" s="203"/>
      <c r="D58" s="203"/>
      <c r="E58" s="203"/>
      <c r="F58" s="204"/>
      <c r="G58" s="204"/>
      <c r="H58" s="204"/>
      <c r="I58" s="145"/>
    </row>
    <row r="59" spans="2:9" x14ac:dyDescent="0.35">
      <c r="B59" s="202"/>
      <c r="C59" s="203"/>
      <c r="D59" s="203"/>
      <c r="E59" s="203"/>
      <c r="F59" s="204"/>
      <c r="G59" s="204"/>
      <c r="H59" s="204"/>
      <c r="I59" s="145"/>
    </row>
    <row r="60" spans="2:9" x14ac:dyDescent="0.35">
      <c r="B60" s="202"/>
      <c r="C60" s="203"/>
      <c r="D60" s="203"/>
      <c r="E60" s="203"/>
      <c r="F60" s="204"/>
      <c r="G60" s="204"/>
      <c r="H60" s="204"/>
      <c r="I60" s="145"/>
    </row>
    <row r="61" spans="2:9" x14ac:dyDescent="0.35">
      <c r="B61" s="202"/>
      <c r="C61" s="203"/>
      <c r="D61" s="203"/>
      <c r="E61" s="203"/>
      <c r="F61" s="204"/>
      <c r="G61" s="204"/>
      <c r="H61" s="204"/>
      <c r="I61" s="145"/>
    </row>
    <row r="62" spans="2:9" x14ac:dyDescent="0.35">
      <c r="B62" s="202"/>
      <c r="C62" s="203"/>
      <c r="D62" s="203"/>
      <c r="E62" s="203"/>
      <c r="F62" s="204"/>
      <c r="G62" s="204"/>
      <c r="H62" s="204"/>
      <c r="I62" s="145"/>
    </row>
    <row r="63" spans="2:9" x14ac:dyDescent="0.35">
      <c r="B63" s="202"/>
      <c r="C63" s="203"/>
      <c r="D63" s="203"/>
      <c r="E63" s="203"/>
      <c r="F63" s="204"/>
      <c r="G63" s="204"/>
      <c r="H63" s="204"/>
      <c r="I63" s="145"/>
    </row>
    <row r="64" spans="2:9" x14ac:dyDescent="0.35">
      <c r="B64" s="202"/>
      <c r="C64" s="203"/>
      <c r="D64" s="203"/>
      <c r="E64" s="203"/>
      <c r="F64" s="204"/>
      <c r="G64" s="204"/>
      <c r="H64" s="204"/>
      <c r="I64" s="145"/>
    </row>
    <row r="65" spans="2:9" x14ac:dyDescent="0.35">
      <c r="B65" s="202"/>
      <c r="C65" s="203"/>
      <c r="D65" s="203"/>
      <c r="E65" s="203"/>
      <c r="F65" s="204"/>
      <c r="G65" s="204"/>
      <c r="H65" s="204"/>
      <c r="I65" s="145"/>
    </row>
    <row r="66" spans="2:9" x14ac:dyDescent="0.35">
      <c r="B66" s="202"/>
      <c r="C66" s="203"/>
      <c r="D66" s="203"/>
      <c r="E66" s="203"/>
      <c r="F66" s="204"/>
      <c r="G66" s="204"/>
      <c r="H66" s="204"/>
      <c r="I66" s="145"/>
    </row>
    <row r="67" spans="2:9" x14ac:dyDescent="0.35">
      <c r="B67" s="202"/>
      <c r="C67" s="203"/>
      <c r="D67" s="203"/>
      <c r="E67" s="203"/>
      <c r="F67" s="204"/>
      <c r="G67" s="204"/>
      <c r="H67" s="204"/>
      <c r="I67" s="145"/>
    </row>
    <row r="68" spans="2:9" x14ac:dyDescent="0.35">
      <c r="B68" s="202"/>
      <c r="C68" s="203"/>
      <c r="D68" s="203"/>
      <c r="E68" s="203"/>
      <c r="F68" s="204"/>
      <c r="G68" s="204"/>
      <c r="H68" s="204"/>
      <c r="I68" s="145"/>
    </row>
    <row r="69" spans="2:9" x14ac:dyDescent="0.35">
      <c r="B69" s="202"/>
      <c r="C69" s="203"/>
      <c r="D69" s="203"/>
      <c r="E69" s="203"/>
      <c r="F69" s="204"/>
      <c r="G69" s="204"/>
      <c r="H69" s="204"/>
      <c r="I69" s="145"/>
    </row>
    <row r="70" spans="2:9" x14ac:dyDescent="0.35">
      <c r="B70" s="202"/>
      <c r="C70" s="203"/>
      <c r="D70" s="203"/>
      <c r="E70" s="203"/>
      <c r="F70" s="204"/>
      <c r="G70" s="204"/>
      <c r="H70" s="204"/>
      <c r="I70" s="145"/>
    </row>
    <row r="71" spans="2:9" x14ac:dyDescent="0.35">
      <c r="B71" s="202"/>
      <c r="C71" s="203"/>
      <c r="D71" s="203"/>
      <c r="E71" s="203"/>
      <c r="F71" s="204"/>
      <c r="G71" s="204"/>
      <c r="H71" s="204"/>
      <c r="I71" s="145"/>
    </row>
    <row r="72" spans="2:9" x14ac:dyDescent="0.35">
      <c r="B72" s="202"/>
      <c r="C72" s="203"/>
      <c r="D72" s="203"/>
      <c r="E72" s="203"/>
      <c r="F72" s="204"/>
      <c r="G72" s="204"/>
      <c r="H72" s="204"/>
      <c r="I72" s="145"/>
    </row>
    <row r="73" spans="2:9" x14ac:dyDescent="0.35">
      <c r="B73" s="202"/>
      <c r="C73" s="203"/>
      <c r="D73" s="203"/>
      <c r="E73" s="203"/>
      <c r="F73" s="204"/>
      <c r="G73" s="204"/>
      <c r="H73" s="204"/>
      <c r="I73" s="145"/>
    </row>
    <row r="74" spans="2:9" x14ac:dyDescent="0.35">
      <c r="B74" s="202"/>
      <c r="C74" s="203"/>
      <c r="D74" s="203"/>
      <c r="E74" s="203"/>
      <c r="F74" s="204"/>
      <c r="G74" s="204"/>
      <c r="H74" s="204"/>
      <c r="I74" s="145"/>
    </row>
    <row r="75" spans="2:9" x14ac:dyDescent="0.35">
      <c r="B75" s="202"/>
      <c r="C75" s="203"/>
      <c r="D75" s="203"/>
      <c r="E75" s="203"/>
      <c r="F75" s="204"/>
      <c r="G75" s="204"/>
      <c r="H75" s="204"/>
      <c r="I75" s="145"/>
    </row>
    <row r="76" spans="2:9" x14ac:dyDescent="0.35">
      <c r="B76" s="202"/>
      <c r="C76" s="203"/>
      <c r="D76" s="203"/>
      <c r="E76" s="203"/>
      <c r="F76" s="204"/>
      <c r="G76" s="204"/>
      <c r="H76" s="204"/>
      <c r="I76" s="145"/>
    </row>
    <row r="77" spans="2:9" hidden="1" x14ac:dyDescent="0.35">
      <c r="B77" s="202"/>
      <c r="C77" s="203"/>
      <c r="D77" s="203"/>
      <c r="E77" s="203"/>
      <c r="F77" s="204"/>
      <c r="G77" s="204"/>
      <c r="H77" s="204"/>
      <c r="I77" s="145"/>
    </row>
    <row r="78" spans="2:9" hidden="1" x14ac:dyDescent="0.35">
      <c r="B78" s="206" t="s">
        <v>1275</v>
      </c>
      <c r="C78" s="133">
        <v>2018</v>
      </c>
      <c r="D78" s="133">
        <v>2019</v>
      </c>
      <c r="E78" s="133">
        <v>2020</v>
      </c>
      <c r="F78" s="133">
        <v>2021</v>
      </c>
      <c r="G78" s="133">
        <v>2022</v>
      </c>
      <c r="H78" s="133">
        <v>2023</v>
      </c>
      <c r="I78" s="133">
        <v>2024</v>
      </c>
    </row>
    <row r="79" spans="2:9" hidden="1" x14ac:dyDescent="0.35">
      <c r="B79" s="189" t="s">
        <v>353</v>
      </c>
      <c r="C79" s="205">
        <v>0.16118964408046876</v>
      </c>
      <c r="D79" s="205">
        <v>8.2953105196451202E-2</v>
      </c>
      <c r="E79" s="205">
        <v>0.11098685041216472</v>
      </c>
      <c r="F79" s="205">
        <v>7.9254579477759268E-2</v>
      </c>
      <c r="G79" s="205">
        <v>7.6261644905297188E-2</v>
      </c>
      <c r="H79" s="205">
        <v>9.0727582909956694E-2</v>
      </c>
      <c r="I79" s="205">
        <v>8.7307908121707967E-2</v>
      </c>
    </row>
    <row r="80" spans="2:9" hidden="1" x14ac:dyDescent="0.35">
      <c r="B80" s="189" t="s">
        <v>357</v>
      </c>
      <c r="C80" s="205">
        <v>7.9729309271935278E-2</v>
      </c>
      <c r="D80" s="205">
        <v>9.8855531597279819E-2</v>
      </c>
      <c r="E80" s="205">
        <v>9.188877920368542E-2</v>
      </c>
      <c r="F80" s="205">
        <v>6.1547194291274733E-2</v>
      </c>
      <c r="G80" s="205">
        <v>9.1805059754772628E-2</v>
      </c>
      <c r="H80" s="205">
        <v>8.3904892546867851E-2</v>
      </c>
      <c r="I80" s="205">
        <v>0.11138032305433186</v>
      </c>
    </row>
    <row r="81" spans="1:9" hidden="1" x14ac:dyDescent="0.35">
      <c r="B81" s="189" t="s">
        <v>362</v>
      </c>
      <c r="C81" s="205">
        <v>2.8127881955118353E-2</v>
      </c>
      <c r="D81" s="205">
        <v>2.1259590792838876E-2</v>
      </c>
      <c r="E81" s="205">
        <v>2.3747980613893376E-2</v>
      </c>
      <c r="F81" s="205">
        <v>1.4600908500973394E-2</v>
      </c>
      <c r="G81" s="205">
        <v>4.243421052631579E-2</v>
      </c>
      <c r="H81" s="205">
        <v>6.8971220641746614E-2</v>
      </c>
      <c r="I81" s="205">
        <v>1.6424510423247E-2</v>
      </c>
    </row>
    <row r="82" spans="1:9" hidden="1" x14ac:dyDescent="0.35">
      <c r="B82" s="189" t="s">
        <v>366</v>
      </c>
      <c r="C82" s="205">
        <v>6.9099378881987583E-2</v>
      </c>
      <c r="D82" s="205">
        <v>5.1617873651771957E-2</v>
      </c>
      <c r="E82" s="205">
        <v>8.3333333333333329E-2</v>
      </c>
      <c r="F82" s="205">
        <v>3.2967032967032968E-2</v>
      </c>
      <c r="G82" s="205">
        <v>4.1734860883797055E-2</v>
      </c>
      <c r="H82" s="205">
        <v>1.507537688442211E-2</v>
      </c>
      <c r="I82" s="205">
        <v>1.5993265993265993E-2</v>
      </c>
    </row>
    <row r="83" spans="1:9" hidden="1" x14ac:dyDescent="0.35">
      <c r="B83" s="189" t="s">
        <v>369</v>
      </c>
      <c r="C83" s="205">
        <v>0.18166089965397925</v>
      </c>
      <c r="D83" s="205">
        <v>4.9065420560747662E-2</v>
      </c>
      <c r="E83" s="205">
        <v>7.5117370892018781E-2</v>
      </c>
      <c r="F83" s="205">
        <v>1.9512195121951219E-2</v>
      </c>
      <c r="G83" s="205">
        <v>4.9479166666666664E-2</v>
      </c>
      <c r="H83" s="205">
        <v>4.2105263157894736E-2</v>
      </c>
      <c r="I83" s="205">
        <v>7.9487179487179482E-2</v>
      </c>
    </row>
    <row r="84" spans="1:9" ht="20" x14ac:dyDescent="0.4">
      <c r="B84" s="6"/>
      <c r="C84" s="18"/>
      <c r="D84" s="20"/>
      <c r="E84" s="20"/>
    </row>
    <row r="85" spans="1:9" s="45" customFormat="1" ht="18" x14ac:dyDescent="0.4">
      <c r="B85" s="878" t="s">
        <v>1276</v>
      </c>
      <c r="C85" s="878"/>
      <c r="D85" s="44"/>
      <c r="E85" s="44"/>
    </row>
    <row r="86" spans="1:9" ht="20" x14ac:dyDescent="0.4">
      <c r="A86" s="886"/>
      <c r="B86" s="6"/>
      <c r="C86" s="18"/>
      <c r="D86" s="20"/>
      <c r="E86" s="20"/>
    </row>
    <row r="87" spans="1:9" x14ac:dyDescent="0.35">
      <c r="A87" s="886"/>
      <c r="B87" s="879" t="s">
        <v>1277</v>
      </c>
      <c r="C87" s="879"/>
      <c r="D87" s="879"/>
      <c r="E87" s="879"/>
      <c r="F87" s="879"/>
      <c r="G87" s="879"/>
      <c r="H87" s="879"/>
    </row>
    <row r="88" spans="1:9" ht="20" x14ac:dyDescent="0.4">
      <c r="A88" s="886"/>
      <c r="B88" s="6"/>
      <c r="C88" s="18"/>
      <c r="D88" s="20"/>
      <c r="E88" s="20"/>
    </row>
    <row r="89" spans="1:9" x14ac:dyDescent="0.35">
      <c r="A89" s="886"/>
      <c r="B89" s="49" t="s">
        <v>270</v>
      </c>
      <c r="C89" s="885" t="s">
        <v>598</v>
      </c>
      <c r="D89" s="885"/>
      <c r="E89" s="885"/>
      <c r="F89" s="885"/>
      <c r="G89" s="885"/>
      <c r="H89" s="885"/>
      <c r="I89" s="48" t="s">
        <v>272</v>
      </c>
    </row>
    <row r="90" spans="1:9" ht="45" customHeight="1" x14ac:dyDescent="0.35">
      <c r="A90" s="886"/>
      <c r="B90" s="50">
        <v>2020</v>
      </c>
      <c r="C90" s="887" t="s">
        <v>1278</v>
      </c>
      <c r="D90" s="887"/>
      <c r="E90" s="887"/>
      <c r="F90" s="887"/>
      <c r="G90" s="887"/>
      <c r="H90" s="887"/>
      <c r="I90" s="55" t="s">
        <v>273</v>
      </c>
    </row>
    <row r="91" spans="1:9" ht="65.25" customHeight="1" x14ac:dyDescent="0.35">
      <c r="A91" s="886"/>
      <c r="B91" s="50">
        <v>2021</v>
      </c>
      <c r="C91" s="887" t="s">
        <v>1279</v>
      </c>
      <c r="D91" s="887"/>
      <c r="E91" s="887"/>
      <c r="F91" s="887"/>
      <c r="G91" s="887"/>
      <c r="H91" s="887"/>
      <c r="I91" s="451" t="s">
        <v>5</v>
      </c>
    </row>
    <row r="92" spans="1:9" ht="47.25" customHeight="1" x14ac:dyDescent="0.35">
      <c r="A92" s="886"/>
      <c r="B92" s="50">
        <v>2022</v>
      </c>
      <c r="C92" s="887" t="s">
        <v>1280</v>
      </c>
      <c r="D92" s="887"/>
      <c r="E92" s="887"/>
      <c r="F92" s="887"/>
      <c r="G92" s="887"/>
      <c r="H92" s="887"/>
      <c r="I92" s="451" t="s">
        <v>5</v>
      </c>
    </row>
    <row r="93" spans="1:9" ht="260.25" customHeight="1" x14ac:dyDescent="0.35">
      <c r="A93" s="886"/>
      <c r="B93" s="50">
        <v>2023</v>
      </c>
      <c r="C93" s="887" t="s">
        <v>2630</v>
      </c>
      <c r="D93" s="887"/>
      <c r="E93" s="887"/>
      <c r="F93" s="887"/>
      <c r="G93" s="887"/>
      <c r="H93" s="887"/>
      <c r="I93" s="451" t="s">
        <v>5</v>
      </c>
    </row>
    <row r="94" spans="1:9" ht="306" customHeight="1" x14ac:dyDescent="0.35">
      <c r="A94" s="82"/>
      <c r="B94" s="50">
        <v>2024</v>
      </c>
      <c r="C94" s="887" t="s">
        <v>3027</v>
      </c>
      <c r="D94" s="887"/>
      <c r="E94" s="887"/>
      <c r="F94" s="887"/>
      <c r="G94" s="887"/>
      <c r="H94" s="887"/>
      <c r="I94" s="451" t="s">
        <v>5</v>
      </c>
    </row>
    <row r="95" spans="1:9" ht="39.65" customHeight="1" x14ac:dyDescent="0.35">
      <c r="B95" s="887" t="s">
        <v>1282</v>
      </c>
      <c r="C95" s="887"/>
      <c r="D95" s="887"/>
      <c r="E95" s="887"/>
      <c r="F95" s="887"/>
      <c r="G95" s="887"/>
      <c r="H95" s="887"/>
      <c r="I95" s="887"/>
    </row>
    <row r="96" spans="1:9" x14ac:dyDescent="0.35">
      <c r="C96" s="18"/>
      <c r="D96" s="20"/>
      <c r="E96" s="20"/>
    </row>
    <row r="97" spans="1:9" x14ac:dyDescent="0.35">
      <c r="B97" s="881" t="s">
        <v>2111</v>
      </c>
      <c r="C97" s="881"/>
      <c r="D97" s="881"/>
      <c r="E97" s="881"/>
      <c r="F97" s="881"/>
      <c r="G97" s="457"/>
      <c r="H97" s="457"/>
      <c r="I97" s="457"/>
    </row>
    <row r="98" spans="1:9" x14ac:dyDescent="0.35">
      <c r="B98" s="52"/>
      <c r="C98" s="881" t="s">
        <v>353</v>
      </c>
      <c r="D98" s="881"/>
      <c r="E98" s="881" t="s">
        <v>357</v>
      </c>
      <c r="F98" s="881"/>
      <c r="G98" s="953"/>
      <c r="H98" s="953"/>
    </row>
    <row r="99" spans="1:9" ht="17.149999999999999" customHeight="1" x14ac:dyDescent="0.35">
      <c r="B99" s="49" t="s">
        <v>1283</v>
      </c>
      <c r="C99" s="458" t="s">
        <v>1284</v>
      </c>
      <c r="D99" s="459" t="s">
        <v>1285</v>
      </c>
      <c r="E99" s="458" t="s">
        <v>1284</v>
      </c>
      <c r="F99" s="459" t="s">
        <v>1285</v>
      </c>
      <c r="G99" s="491"/>
      <c r="H99" s="51"/>
    </row>
    <row r="100" spans="1:9" ht="25.5" customHeight="1" x14ac:dyDescent="0.35">
      <c r="B100" s="543" t="s">
        <v>1286</v>
      </c>
      <c r="C100" s="547" t="s">
        <v>1287</v>
      </c>
      <c r="D100" s="548" t="s">
        <v>1287</v>
      </c>
      <c r="E100" s="460" t="s">
        <v>1287</v>
      </c>
      <c r="F100" s="460" t="s">
        <v>1288</v>
      </c>
      <c r="G100" s="492"/>
      <c r="H100" s="72"/>
    </row>
    <row r="101" spans="1:9" ht="22.5" customHeight="1" x14ac:dyDescent="0.35">
      <c r="B101" s="544" t="s">
        <v>1289</v>
      </c>
      <c r="C101" s="549" t="s">
        <v>1287</v>
      </c>
      <c r="D101" s="550" t="s">
        <v>1287</v>
      </c>
      <c r="E101" s="460" t="s">
        <v>1287</v>
      </c>
      <c r="F101" s="460" t="s">
        <v>1288</v>
      </c>
      <c r="G101" s="492"/>
      <c r="H101" s="72"/>
    </row>
    <row r="102" spans="1:9" ht="23.25" customHeight="1" x14ac:dyDescent="0.35">
      <c r="B102" s="545" t="s">
        <v>1290</v>
      </c>
      <c r="C102" s="549" t="s">
        <v>1287</v>
      </c>
      <c r="D102" s="550" t="s">
        <v>1287</v>
      </c>
      <c r="E102" s="460" t="s">
        <v>1287</v>
      </c>
      <c r="F102" s="460" t="s">
        <v>1288</v>
      </c>
      <c r="G102" s="492"/>
      <c r="H102" s="72"/>
    </row>
    <row r="103" spans="1:9" ht="25.5" customHeight="1" x14ac:dyDescent="0.35">
      <c r="B103" s="546" t="s">
        <v>1291</v>
      </c>
      <c r="C103" s="549" t="s">
        <v>1287</v>
      </c>
      <c r="D103" s="550" t="s">
        <v>1287</v>
      </c>
      <c r="E103" s="460" t="s">
        <v>1287</v>
      </c>
      <c r="F103" s="460" t="s">
        <v>1288</v>
      </c>
      <c r="G103" s="492"/>
      <c r="H103" s="72"/>
    </row>
    <row r="104" spans="1:9" ht="30.75" customHeight="1" x14ac:dyDescent="0.35">
      <c r="B104" s="546" t="s">
        <v>1292</v>
      </c>
      <c r="C104" s="549" t="s">
        <v>1287</v>
      </c>
      <c r="D104" s="550" t="s">
        <v>1287</v>
      </c>
      <c r="E104" s="460" t="s">
        <v>1287</v>
      </c>
      <c r="F104" s="460" t="s">
        <v>1288</v>
      </c>
      <c r="G104" s="492"/>
      <c r="H104" s="72"/>
    </row>
    <row r="105" spans="1:9" ht="24.75" customHeight="1" x14ac:dyDescent="0.35">
      <c r="B105" s="546" t="s">
        <v>1293</v>
      </c>
      <c r="C105" s="549" t="s">
        <v>1287</v>
      </c>
      <c r="D105" s="550" t="s">
        <v>1287</v>
      </c>
      <c r="E105" s="460" t="s">
        <v>1287</v>
      </c>
      <c r="F105" s="460" t="s">
        <v>1288</v>
      </c>
      <c r="G105" s="492"/>
      <c r="H105" s="72"/>
    </row>
    <row r="106" spans="1:9" ht="26" x14ac:dyDescent="0.35">
      <c r="B106" s="546" t="s">
        <v>1294</v>
      </c>
      <c r="C106" s="549" t="s">
        <v>1287</v>
      </c>
      <c r="D106" s="550" t="s">
        <v>1287</v>
      </c>
      <c r="E106" s="460" t="s">
        <v>1287</v>
      </c>
      <c r="F106" s="460" t="s">
        <v>1288</v>
      </c>
      <c r="G106" s="492"/>
      <c r="H106" s="72"/>
    </row>
    <row r="107" spans="1:9" ht="39" x14ac:dyDescent="0.35">
      <c r="B107" s="546" t="s">
        <v>1295</v>
      </c>
      <c r="C107" s="551" t="s">
        <v>1287</v>
      </c>
      <c r="D107" s="552" t="s">
        <v>1287</v>
      </c>
      <c r="E107" s="460" t="s">
        <v>1287</v>
      </c>
      <c r="F107" s="460" t="s">
        <v>1288</v>
      </c>
      <c r="G107" s="492"/>
      <c r="H107" s="72"/>
    </row>
    <row r="108" spans="1:9" x14ac:dyDescent="0.35">
      <c r="C108" s="18"/>
      <c r="D108" s="20"/>
      <c r="E108" s="20"/>
    </row>
    <row r="109" spans="1:9" x14ac:dyDescent="0.35">
      <c r="C109" s="18"/>
      <c r="D109" s="20"/>
      <c r="E109" s="20"/>
    </row>
    <row r="110" spans="1:9" s="45" customFormat="1" ht="18" x14ac:dyDescent="0.4">
      <c r="B110" s="878" t="s">
        <v>1296</v>
      </c>
      <c r="C110" s="878"/>
      <c r="D110" s="44"/>
      <c r="E110" s="44"/>
    </row>
    <row r="111" spans="1:9" ht="20" x14ac:dyDescent="0.4">
      <c r="A111" s="886"/>
      <c r="B111" s="6"/>
      <c r="C111" s="18"/>
      <c r="D111" s="20"/>
      <c r="E111" s="20"/>
    </row>
    <row r="112" spans="1:9" x14ac:dyDescent="0.35">
      <c r="A112" s="886"/>
      <c r="B112" s="879" t="s">
        <v>1297</v>
      </c>
      <c r="C112" s="879"/>
      <c r="D112" s="879"/>
      <c r="E112" s="879"/>
      <c r="F112" s="879"/>
      <c r="G112" s="879"/>
      <c r="H112" s="879"/>
    </row>
    <row r="113" spans="1:9" ht="20" x14ac:dyDescent="0.4">
      <c r="A113" s="886"/>
      <c r="B113" s="6"/>
      <c r="C113" s="18"/>
      <c r="D113" s="20"/>
      <c r="E113" s="20"/>
    </row>
    <row r="114" spans="1:9" x14ac:dyDescent="0.35">
      <c r="A114" s="886"/>
      <c r="B114" s="49" t="s">
        <v>270</v>
      </c>
      <c r="C114" s="885" t="s">
        <v>598</v>
      </c>
      <c r="D114" s="885"/>
      <c r="E114" s="885"/>
      <c r="F114" s="885"/>
      <c r="G114" s="885"/>
      <c r="H114" s="885"/>
      <c r="I114" s="48" t="s">
        <v>272</v>
      </c>
    </row>
    <row r="115" spans="1:9" ht="204.75" customHeight="1" x14ac:dyDescent="0.35">
      <c r="A115" s="886"/>
      <c r="B115" s="50">
        <v>2024</v>
      </c>
      <c r="C115" s="887" t="s">
        <v>3152</v>
      </c>
      <c r="D115" s="887"/>
      <c r="E115" s="887"/>
      <c r="F115" s="887"/>
      <c r="G115" s="887"/>
      <c r="H115" s="887"/>
      <c r="I115" s="451" t="s">
        <v>5</v>
      </c>
    </row>
    <row r="116" spans="1:9" ht="21.75" customHeight="1" x14ac:dyDescent="0.35">
      <c r="B116" s="877" t="s">
        <v>3151</v>
      </c>
      <c r="C116" s="877"/>
      <c r="D116" s="877"/>
      <c r="E116" s="877"/>
      <c r="F116" s="877"/>
      <c r="G116" s="877"/>
      <c r="H116" s="877"/>
      <c r="I116" s="877"/>
    </row>
    <row r="117" spans="1:9" ht="20" x14ac:dyDescent="0.4">
      <c r="B117" s="6"/>
      <c r="C117" s="18"/>
      <c r="D117" s="20"/>
      <c r="E117" s="20"/>
    </row>
    <row r="118" spans="1:9" s="45" customFormat="1" ht="18" x14ac:dyDescent="0.4">
      <c r="B118" s="878" t="s">
        <v>1302</v>
      </c>
      <c r="C118" s="878"/>
      <c r="D118" s="44"/>
      <c r="E118" s="44"/>
    </row>
    <row r="119" spans="1:9" ht="20" x14ac:dyDescent="0.4">
      <c r="A119" s="886"/>
      <c r="B119" s="6"/>
      <c r="C119" s="18"/>
      <c r="D119" s="20"/>
      <c r="E119" s="20"/>
    </row>
    <row r="120" spans="1:9" x14ac:dyDescent="0.35">
      <c r="A120" s="886"/>
      <c r="B120" s="879" t="s">
        <v>1303</v>
      </c>
      <c r="C120" s="879"/>
      <c r="D120" s="879"/>
      <c r="E120" s="879"/>
      <c r="F120" s="879"/>
      <c r="G120" s="879"/>
      <c r="H120" s="879"/>
    </row>
    <row r="121" spans="1:9" x14ac:dyDescent="0.35">
      <c r="A121" s="886"/>
      <c r="B121" s="47"/>
      <c r="C121" s="18"/>
      <c r="D121" s="20"/>
      <c r="E121" s="20"/>
    </row>
    <row r="122" spans="1:9" x14ac:dyDescent="0.35">
      <c r="A122" s="886"/>
      <c r="B122" s="49" t="s">
        <v>270</v>
      </c>
      <c r="C122" s="885" t="s">
        <v>598</v>
      </c>
      <c r="D122" s="885"/>
      <c r="E122" s="885"/>
      <c r="F122" s="885"/>
      <c r="G122" s="885"/>
      <c r="H122" s="885"/>
      <c r="I122" s="48" t="s">
        <v>272</v>
      </c>
    </row>
    <row r="123" spans="1:9" ht="63" customHeight="1" x14ac:dyDescent="0.35">
      <c r="A123" s="886"/>
      <c r="B123" s="50">
        <v>2020</v>
      </c>
      <c r="C123" s="887" t="s">
        <v>1304</v>
      </c>
      <c r="D123" s="887"/>
      <c r="E123" s="887"/>
      <c r="F123" s="887"/>
      <c r="G123" s="887"/>
      <c r="H123" s="887"/>
      <c r="I123" s="451" t="s">
        <v>5</v>
      </c>
    </row>
    <row r="124" spans="1:9" ht="83.15" customHeight="1" x14ac:dyDescent="0.35">
      <c r="A124" s="886"/>
      <c r="B124" s="50">
        <v>2021</v>
      </c>
      <c r="C124" s="887" t="s">
        <v>1305</v>
      </c>
      <c r="D124" s="887"/>
      <c r="E124" s="887"/>
      <c r="F124" s="887"/>
      <c r="G124" s="887"/>
      <c r="H124" s="887"/>
      <c r="I124" s="451" t="s">
        <v>5</v>
      </c>
    </row>
    <row r="125" spans="1:9" ht="75" customHeight="1" x14ac:dyDescent="0.35">
      <c r="A125" s="886"/>
      <c r="B125" s="50">
        <v>2022</v>
      </c>
      <c r="C125" s="887" t="s">
        <v>1306</v>
      </c>
      <c r="D125" s="887"/>
      <c r="E125" s="887"/>
      <c r="F125" s="887"/>
      <c r="G125" s="887"/>
      <c r="H125" s="887"/>
      <c r="I125" s="451" t="s">
        <v>5</v>
      </c>
    </row>
    <row r="126" spans="1:9" ht="75" customHeight="1" x14ac:dyDescent="0.35">
      <c r="A126" s="886"/>
      <c r="B126" s="50">
        <v>2023</v>
      </c>
      <c r="C126" s="887" t="s">
        <v>1307</v>
      </c>
      <c r="D126" s="887"/>
      <c r="E126" s="887"/>
      <c r="F126" s="887"/>
      <c r="G126" s="887"/>
      <c r="H126" s="887"/>
      <c r="I126" s="451" t="s">
        <v>5</v>
      </c>
    </row>
    <row r="127" spans="1:9" ht="75" customHeight="1" x14ac:dyDescent="0.35">
      <c r="A127" s="82"/>
      <c r="B127" s="50">
        <v>2024</v>
      </c>
      <c r="C127" s="887" t="s">
        <v>2631</v>
      </c>
      <c r="D127" s="887"/>
      <c r="E127" s="887"/>
      <c r="F127" s="887"/>
      <c r="G127" s="887"/>
      <c r="H127" s="887"/>
      <c r="I127" s="451" t="s">
        <v>5</v>
      </c>
    </row>
    <row r="128" spans="1:9" ht="20" x14ac:dyDescent="0.4">
      <c r="B128" s="6"/>
      <c r="C128" s="18"/>
      <c r="D128" s="20"/>
      <c r="E128" s="20"/>
    </row>
    <row r="129" spans="1:9" ht="20" x14ac:dyDescent="0.4">
      <c r="B129" s="6"/>
      <c r="C129" s="18"/>
      <c r="D129" s="20"/>
      <c r="E129" s="20"/>
    </row>
    <row r="130" spans="1:9" s="45" customFormat="1" ht="18" x14ac:dyDescent="0.4">
      <c r="B130" s="878" t="s">
        <v>1308</v>
      </c>
      <c r="C130" s="878"/>
      <c r="D130" s="44"/>
      <c r="E130" s="44"/>
    </row>
    <row r="131" spans="1:9" ht="20" x14ac:dyDescent="0.4">
      <c r="A131" s="886"/>
      <c r="B131" s="6"/>
      <c r="C131" s="18"/>
      <c r="D131" s="20"/>
      <c r="E131" s="20"/>
    </row>
    <row r="132" spans="1:9" x14ac:dyDescent="0.35">
      <c r="A132" s="886"/>
      <c r="B132" s="879" t="s">
        <v>1309</v>
      </c>
      <c r="C132" s="879"/>
      <c r="D132" s="879"/>
      <c r="E132" s="879"/>
      <c r="F132" s="879"/>
      <c r="G132" s="879"/>
      <c r="H132" s="879"/>
    </row>
    <row r="133" spans="1:9" ht="20" x14ac:dyDescent="0.4">
      <c r="A133" s="886"/>
      <c r="B133" s="6"/>
      <c r="C133" s="18"/>
      <c r="D133" s="20"/>
      <c r="E133" s="20"/>
    </row>
    <row r="134" spans="1:9" ht="15" customHeight="1" x14ac:dyDescent="0.35">
      <c r="A134" s="886"/>
      <c r="B134" s="49" t="s">
        <v>270</v>
      </c>
      <c r="C134" s="885" t="s">
        <v>598</v>
      </c>
      <c r="D134" s="885"/>
      <c r="E134" s="885"/>
      <c r="F134" s="885"/>
      <c r="G134" s="885"/>
      <c r="H134" s="885"/>
      <c r="I134" s="48" t="s">
        <v>272</v>
      </c>
    </row>
    <row r="135" spans="1:9" ht="90" customHeight="1" x14ac:dyDescent="0.35">
      <c r="A135" s="886"/>
      <c r="B135" s="50">
        <v>2020</v>
      </c>
      <c r="C135" s="887" t="s">
        <v>1310</v>
      </c>
      <c r="D135" s="887"/>
      <c r="E135" s="887"/>
      <c r="F135" s="887"/>
      <c r="G135" s="887"/>
      <c r="H135" s="887"/>
      <c r="I135" s="55" t="s">
        <v>275</v>
      </c>
    </row>
    <row r="136" spans="1:9" ht="108.75" customHeight="1" x14ac:dyDescent="0.35">
      <c r="A136" s="886"/>
      <c r="B136" s="50">
        <v>2021</v>
      </c>
      <c r="C136" s="887" t="s">
        <v>1311</v>
      </c>
      <c r="D136" s="887"/>
      <c r="E136" s="887"/>
      <c r="F136" s="887"/>
      <c r="G136" s="887"/>
      <c r="H136" s="887"/>
      <c r="I136" s="451" t="s">
        <v>5</v>
      </c>
    </row>
    <row r="137" spans="1:9" ht="106.5" customHeight="1" x14ac:dyDescent="0.35">
      <c r="A137" s="886"/>
      <c r="B137" s="50">
        <v>2022</v>
      </c>
      <c r="C137" s="887" t="s">
        <v>1311</v>
      </c>
      <c r="D137" s="887"/>
      <c r="E137" s="887"/>
      <c r="F137" s="887"/>
      <c r="G137" s="887"/>
      <c r="H137" s="887"/>
      <c r="I137" s="451" t="s">
        <v>5</v>
      </c>
    </row>
    <row r="138" spans="1:9" ht="130.5" customHeight="1" x14ac:dyDescent="0.35">
      <c r="A138" s="886"/>
      <c r="B138" s="50">
        <v>2023</v>
      </c>
      <c r="C138" s="895" t="s">
        <v>1312</v>
      </c>
      <c r="D138" s="895"/>
      <c r="E138" s="895"/>
      <c r="F138" s="895"/>
      <c r="G138" s="895"/>
      <c r="H138" s="895"/>
      <c r="I138" s="451" t="s">
        <v>5</v>
      </c>
    </row>
    <row r="139" spans="1:9" ht="106" customHeight="1" x14ac:dyDescent="0.35">
      <c r="A139" s="82"/>
      <c r="B139" s="50">
        <v>2024</v>
      </c>
      <c r="C139" s="887" t="s">
        <v>2632</v>
      </c>
      <c r="D139" s="887"/>
      <c r="E139" s="887"/>
      <c r="F139" s="887"/>
      <c r="G139" s="887"/>
      <c r="H139" s="887"/>
      <c r="I139" s="451" t="s">
        <v>5</v>
      </c>
    </row>
    <row r="140" spans="1:9" ht="20" x14ac:dyDescent="0.4">
      <c r="B140" s="6"/>
      <c r="C140" s="18"/>
      <c r="D140" s="20"/>
      <c r="E140" s="20"/>
    </row>
    <row r="141" spans="1:9" ht="20" x14ac:dyDescent="0.4">
      <c r="B141" s="6"/>
      <c r="C141" s="18"/>
      <c r="D141" s="20"/>
      <c r="E141" s="20"/>
    </row>
    <row r="142" spans="1:9" s="45" customFormat="1" ht="18" x14ac:dyDescent="0.4">
      <c r="B142" s="878" t="s">
        <v>1313</v>
      </c>
      <c r="C142" s="878"/>
      <c r="D142" s="44"/>
      <c r="E142" s="44"/>
    </row>
    <row r="143" spans="1:9" ht="20" x14ac:dyDescent="0.4">
      <c r="A143" s="886"/>
      <c r="B143" s="6"/>
      <c r="C143" s="18"/>
      <c r="D143" s="20"/>
      <c r="E143" s="20"/>
    </row>
    <row r="144" spans="1:9" x14ac:dyDescent="0.35">
      <c r="A144" s="886"/>
      <c r="B144" s="879" t="s">
        <v>1314</v>
      </c>
      <c r="C144" s="879"/>
      <c r="D144" s="879"/>
      <c r="E144" s="879"/>
      <c r="F144" s="879"/>
      <c r="G144" s="879"/>
      <c r="H144" s="879"/>
    </row>
    <row r="145" spans="1:9" ht="20" x14ac:dyDescent="0.4">
      <c r="A145" s="886"/>
      <c r="B145" s="6"/>
      <c r="C145" s="18"/>
      <c r="D145" s="20"/>
      <c r="E145" s="20"/>
    </row>
    <row r="146" spans="1:9" x14ac:dyDescent="0.35">
      <c r="A146" s="886"/>
      <c r="B146" s="49" t="s">
        <v>270</v>
      </c>
      <c r="C146" s="885" t="s">
        <v>598</v>
      </c>
      <c r="D146" s="885"/>
      <c r="E146" s="885"/>
      <c r="F146" s="885"/>
      <c r="G146" s="885"/>
      <c r="H146" s="885"/>
      <c r="I146" s="48" t="s">
        <v>272</v>
      </c>
    </row>
    <row r="147" spans="1:9" ht="381" customHeight="1" x14ac:dyDescent="0.35">
      <c r="A147" s="886"/>
      <c r="B147" s="50">
        <v>2020</v>
      </c>
      <c r="C147" s="887" t="s">
        <v>1315</v>
      </c>
      <c r="D147" s="887"/>
      <c r="E147" s="887"/>
      <c r="F147" s="887"/>
      <c r="G147" s="887"/>
      <c r="H147" s="887"/>
      <c r="I147" s="55" t="s">
        <v>275</v>
      </c>
    </row>
    <row r="148" spans="1:9" ht="407.25" customHeight="1" x14ac:dyDescent="0.35">
      <c r="B148" s="51">
        <v>2021</v>
      </c>
      <c r="C148" s="887" t="s">
        <v>1316</v>
      </c>
      <c r="D148" s="887"/>
      <c r="E148" s="887"/>
      <c r="F148" s="887"/>
      <c r="G148" s="887"/>
      <c r="H148" s="887"/>
      <c r="I148" s="451" t="s">
        <v>5</v>
      </c>
    </row>
    <row r="149" spans="1:9" ht="198.75" customHeight="1" x14ac:dyDescent="0.35">
      <c r="B149" s="952">
        <v>2022</v>
      </c>
      <c r="C149" s="877" t="s">
        <v>1317</v>
      </c>
      <c r="D149" s="877"/>
      <c r="E149" s="877"/>
      <c r="F149" s="877"/>
      <c r="G149" s="877"/>
      <c r="H149" s="877"/>
      <c r="I149" s="900" t="s">
        <v>5</v>
      </c>
    </row>
    <row r="150" spans="1:9" ht="231" customHeight="1" x14ac:dyDescent="0.35">
      <c r="B150" s="952"/>
      <c r="C150" s="877"/>
      <c r="D150" s="877"/>
      <c r="E150" s="877"/>
      <c r="F150" s="877"/>
      <c r="G150" s="877"/>
      <c r="H150" s="877"/>
      <c r="I150" s="900"/>
    </row>
    <row r="151" spans="1:9" ht="240" customHeight="1" x14ac:dyDescent="0.35">
      <c r="B151" s="952">
        <v>2023</v>
      </c>
      <c r="C151" s="877" t="s">
        <v>1318</v>
      </c>
      <c r="D151" s="877"/>
      <c r="E151" s="877"/>
      <c r="F151" s="877"/>
      <c r="G151" s="877"/>
      <c r="H151" s="877"/>
      <c r="I151" s="900" t="s">
        <v>5</v>
      </c>
    </row>
    <row r="152" spans="1:9" ht="257.25" customHeight="1" x14ac:dyDescent="0.35">
      <c r="B152" s="952"/>
      <c r="C152" s="877"/>
      <c r="D152" s="877"/>
      <c r="E152" s="877"/>
      <c r="F152" s="877"/>
      <c r="G152" s="877"/>
      <c r="H152" s="877"/>
      <c r="I152" s="901"/>
    </row>
    <row r="153" spans="1:9" ht="219.75" customHeight="1" x14ac:dyDescent="0.35">
      <c r="B153" s="952">
        <v>2024</v>
      </c>
      <c r="C153" s="877" t="s">
        <v>3014</v>
      </c>
      <c r="D153" s="877"/>
      <c r="E153" s="877"/>
      <c r="F153" s="877"/>
      <c r="G153" s="877"/>
      <c r="H153" s="877"/>
      <c r="I153" s="900" t="s">
        <v>5</v>
      </c>
    </row>
    <row r="154" spans="1:9" ht="219.75" customHeight="1" x14ac:dyDescent="0.35">
      <c r="B154" s="952"/>
      <c r="C154" s="877"/>
      <c r="D154" s="877"/>
      <c r="E154" s="877"/>
      <c r="F154" s="877"/>
      <c r="G154" s="877"/>
      <c r="H154" s="877"/>
      <c r="I154" s="900"/>
    </row>
    <row r="155" spans="1:9" x14ac:dyDescent="0.35">
      <c r="B155" s="936"/>
      <c r="C155" s="936"/>
      <c r="D155" s="936"/>
      <c r="E155" s="936"/>
      <c r="F155" s="936"/>
      <c r="G155" s="936"/>
      <c r="H155" s="936"/>
    </row>
    <row r="156" spans="1:9" ht="14.5" customHeight="1" x14ac:dyDescent="0.4">
      <c r="B156" s="6"/>
      <c r="C156" s="18"/>
      <c r="D156" s="20"/>
      <c r="E156" s="20"/>
    </row>
    <row r="157" spans="1:9" ht="14.5" customHeight="1" x14ac:dyDescent="0.4">
      <c r="B157" s="6"/>
      <c r="C157" s="18"/>
      <c r="D157" s="20"/>
      <c r="E157" s="20"/>
    </row>
    <row r="158" spans="1:9" s="45" customFormat="1" ht="18" x14ac:dyDescent="0.4">
      <c r="B158" s="878" t="s">
        <v>1319</v>
      </c>
      <c r="C158" s="878"/>
      <c r="D158" s="44"/>
      <c r="E158" s="44"/>
    </row>
    <row r="159" spans="1:9" ht="20" x14ac:dyDescent="0.4">
      <c r="A159" s="886"/>
      <c r="B159" s="6"/>
      <c r="C159" s="18"/>
      <c r="D159" s="20"/>
      <c r="E159" s="20"/>
    </row>
    <row r="160" spans="1:9" x14ac:dyDescent="0.35">
      <c r="A160" s="886"/>
      <c r="B160" s="879" t="s">
        <v>1320</v>
      </c>
      <c r="C160" s="879"/>
      <c r="D160" s="879"/>
      <c r="E160" s="879"/>
      <c r="F160" s="879"/>
      <c r="G160" s="879"/>
      <c r="H160" s="879"/>
    </row>
    <row r="161" spans="1:9" ht="20" x14ac:dyDescent="0.4">
      <c r="A161" s="886"/>
      <c r="B161" s="6"/>
      <c r="C161" s="18"/>
      <c r="D161" s="20"/>
      <c r="E161" s="20"/>
    </row>
    <row r="162" spans="1:9" x14ac:dyDescent="0.35">
      <c r="A162" s="886"/>
      <c r="B162" s="49" t="s">
        <v>270</v>
      </c>
      <c r="C162" s="885" t="s">
        <v>598</v>
      </c>
      <c r="D162" s="885"/>
      <c r="E162" s="885"/>
      <c r="F162" s="885"/>
      <c r="G162" s="885"/>
      <c r="H162" s="885"/>
      <c r="I162" s="48" t="s">
        <v>272</v>
      </c>
    </row>
    <row r="163" spans="1:9" ht="158.15" customHeight="1" x14ac:dyDescent="0.35">
      <c r="A163" s="886"/>
      <c r="B163" s="50">
        <v>2020</v>
      </c>
      <c r="C163" s="887" t="s">
        <v>1321</v>
      </c>
      <c r="D163" s="887"/>
      <c r="E163" s="887"/>
      <c r="F163" s="887"/>
      <c r="G163" s="887"/>
      <c r="H163" s="887"/>
      <c r="I163" s="55" t="s">
        <v>275</v>
      </c>
    </row>
    <row r="164" spans="1:9" ht="287.25" customHeight="1" x14ac:dyDescent="0.35">
      <c r="A164" s="886"/>
      <c r="B164" s="50">
        <v>2021</v>
      </c>
      <c r="C164" s="887" t="s">
        <v>1322</v>
      </c>
      <c r="D164" s="887"/>
      <c r="E164" s="887"/>
      <c r="F164" s="887"/>
      <c r="G164" s="887"/>
      <c r="H164" s="887"/>
      <c r="I164" s="451" t="s">
        <v>5</v>
      </c>
    </row>
    <row r="165" spans="1:9" ht="208.5" customHeight="1" x14ac:dyDescent="0.35">
      <c r="B165" s="50">
        <v>2022</v>
      </c>
      <c r="C165" s="887" t="s">
        <v>1323</v>
      </c>
      <c r="D165" s="887"/>
      <c r="E165" s="887"/>
      <c r="F165" s="887"/>
      <c r="G165" s="887"/>
      <c r="H165" s="887"/>
      <c r="I165" s="451" t="s">
        <v>5</v>
      </c>
    </row>
    <row r="166" spans="1:9" ht="173.25" customHeight="1" x14ac:dyDescent="0.35">
      <c r="B166" s="50">
        <v>2023</v>
      </c>
      <c r="C166" s="895" t="s">
        <v>1324</v>
      </c>
      <c r="D166" s="895"/>
      <c r="E166" s="895"/>
      <c r="F166" s="895"/>
      <c r="G166" s="895"/>
      <c r="H166" s="895"/>
      <c r="I166" s="451" t="s">
        <v>5</v>
      </c>
    </row>
    <row r="167" spans="1:9" ht="243.75" customHeight="1" x14ac:dyDescent="0.35">
      <c r="B167" s="50">
        <v>2024</v>
      </c>
      <c r="C167" s="895" t="s">
        <v>2722</v>
      </c>
      <c r="D167" s="895"/>
      <c r="E167" s="895"/>
      <c r="F167" s="895"/>
      <c r="G167" s="895"/>
      <c r="H167" s="895"/>
      <c r="I167" s="451" t="s">
        <v>5</v>
      </c>
    </row>
    <row r="168" spans="1:9" ht="20" x14ac:dyDescent="0.4">
      <c r="B168" s="6"/>
      <c r="C168" s="18"/>
      <c r="D168" s="20"/>
      <c r="E168" s="20"/>
    </row>
    <row r="169" spans="1:9" ht="20" x14ac:dyDescent="0.4">
      <c r="B169" s="6"/>
      <c r="C169" s="18"/>
      <c r="D169" s="20"/>
      <c r="E169" s="20"/>
    </row>
    <row r="170" spans="1:9" s="45" customFormat="1" ht="18" x14ac:dyDescent="0.4">
      <c r="B170" s="878" t="s">
        <v>1325</v>
      </c>
      <c r="C170" s="878"/>
      <c r="D170" s="44"/>
      <c r="E170" s="44"/>
    </row>
    <row r="171" spans="1:9" ht="20" x14ac:dyDescent="0.4">
      <c r="A171" s="886"/>
      <c r="B171" s="6"/>
      <c r="C171" s="18"/>
      <c r="D171" s="20"/>
      <c r="E171" s="20"/>
    </row>
    <row r="172" spans="1:9" x14ac:dyDescent="0.35">
      <c r="A172" s="886"/>
      <c r="B172" s="879" t="s">
        <v>1326</v>
      </c>
      <c r="C172" s="879"/>
      <c r="D172" s="879"/>
      <c r="E172" s="879"/>
      <c r="F172" s="879"/>
      <c r="G172" s="879"/>
      <c r="H172" s="879"/>
    </row>
    <row r="173" spans="1:9" ht="20" x14ac:dyDescent="0.4">
      <c r="A173" s="886"/>
      <c r="B173" s="6"/>
      <c r="C173" s="18"/>
      <c r="D173" s="20"/>
      <c r="E173" s="20"/>
    </row>
    <row r="174" spans="1:9" x14ac:dyDescent="0.35">
      <c r="A174" s="886"/>
      <c r="B174" s="49" t="s">
        <v>270</v>
      </c>
      <c r="C174" s="885" t="s">
        <v>598</v>
      </c>
      <c r="D174" s="885"/>
      <c r="E174" s="885"/>
      <c r="F174" s="885"/>
      <c r="G174" s="885"/>
      <c r="H174" s="885"/>
      <c r="I174" s="48" t="s">
        <v>272</v>
      </c>
    </row>
    <row r="175" spans="1:9" ht="154" customHeight="1" x14ac:dyDescent="0.35">
      <c r="A175" s="886"/>
      <c r="B175" s="50">
        <v>2020</v>
      </c>
      <c r="C175" s="887" t="s">
        <v>1327</v>
      </c>
      <c r="D175" s="887"/>
      <c r="E175" s="887"/>
      <c r="F175" s="887"/>
      <c r="G175" s="887"/>
      <c r="H175" s="887"/>
      <c r="I175" s="55" t="s">
        <v>275</v>
      </c>
    </row>
    <row r="176" spans="1:9" ht="87" customHeight="1" x14ac:dyDescent="0.35">
      <c r="A176" s="886"/>
      <c r="B176" s="50">
        <v>2021</v>
      </c>
      <c r="C176" s="887" t="s">
        <v>1328</v>
      </c>
      <c r="D176" s="887"/>
      <c r="E176" s="887"/>
      <c r="F176" s="887"/>
      <c r="G176" s="887"/>
      <c r="H176" s="887"/>
      <c r="I176" s="451" t="s">
        <v>5</v>
      </c>
    </row>
    <row r="177" spans="1:14" ht="160.5" customHeight="1" x14ac:dyDescent="0.35">
      <c r="A177" s="886"/>
      <c r="B177" s="50">
        <v>2022</v>
      </c>
      <c r="C177" s="887" t="s">
        <v>1329</v>
      </c>
      <c r="D177" s="887"/>
      <c r="E177" s="887"/>
      <c r="F177" s="887"/>
      <c r="G177" s="887"/>
      <c r="H177" s="887"/>
      <c r="I177" s="451" t="s">
        <v>5</v>
      </c>
    </row>
    <row r="178" spans="1:14" ht="183" customHeight="1" x14ac:dyDescent="0.35">
      <c r="B178" s="50">
        <v>2023</v>
      </c>
      <c r="C178" s="887" t="s">
        <v>1330</v>
      </c>
      <c r="D178" s="887"/>
      <c r="E178" s="887"/>
      <c r="F178" s="887"/>
      <c r="G178" s="887"/>
      <c r="H178" s="887"/>
      <c r="I178" s="451" t="s">
        <v>5</v>
      </c>
    </row>
    <row r="179" spans="1:14" ht="311.25" customHeight="1" x14ac:dyDescent="0.35">
      <c r="B179" s="50">
        <v>2024</v>
      </c>
      <c r="C179" s="887" t="s">
        <v>2633</v>
      </c>
      <c r="D179" s="887"/>
      <c r="E179" s="887"/>
      <c r="F179" s="887"/>
      <c r="G179" s="887"/>
      <c r="H179" s="887"/>
      <c r="I179" s="451" t="s">
        <v>5</v>
      </c>
    </row>
    <row r="180" spans="1:14" ht="14.5" customHeight="1" x14ac:dyDescent="0.4">
      <c r="B180" s="6"/>
      <c r="C180" s="18"/>
      <c r="D180" s="20"/>
      <c r="E180" s="20"/>
    </row>
    <row r="181" spans="1:14" ht="14.5" customHeight="1" x14ac:dyDescent="0.4">
      <c r="B181" s="6"/>
      <c r="C181" s="18"/>
      <c r="D181" s="20"/>
      <c r="E181" s="20"/>
    </row>
    <row r="182" spans="1:14" s="45" customFormat="1" ht="18" x14ac:dyDescent="0.4">
      <c r="B182" s="878" t="s">
        <v>1331</v>
      </c>
      <c r="C182" s="878"/>
      <c r="D182" s="44"/>
      <c r="E182" s="44"/>
    </row>
    <row r="183" spans="1:14" ht="20.149999999999999" customHeight="1" x14ac:dyDescent="0.35">
      <c r="A183" s="886"/>
      <c r="C183" s="18"/>
      <c r="D183" s="20"/>
      <c r="E183" s="20"/>
    </row>
    <row r="184" spans="1:14" ht="16" customHeight="1" x14ac:dyDescent="0.35">
      <c r="A184" s="886"/>
      <c r="B184" s="879" t="s">
        <v>1332</v>
      </c>
      <c r="C184" s="879"/>
      <c r="D184" s="879"/>
      <c r="E184" s="879"/>
      <c r="F184" s="879"/>
      <c r="G184" s="879"/>
      <c r="H184" s="879"/>
      <c r="K184" s="1"/>
    </row>
    <row r="185" spans="1:14" ht="20.149999999999999" customHeight="1" x14ac:dyDescent="0.35">
      <c r="A185" s="886"/>
      <c r="B185" s="18"/>
      <c r="C185" s="18"/>
      <c r="D185" s="20"/>
      <c r="E185" s="20"/>
    </row>
    <row r="186" spans="1:14" x14ac:dyDescent="0.35">
      <c r="A186" s="886"/>
      <c r="B186" s="49" t="s">
        <v>270</v>
      </c>
      <c r="C186" s="885" t="s">
        <v>598</v>
      </c>
      <c r="D186" s="885"/>
      <c r="E186" s="885"/>
      <c r="F186" s="885"/>
      <c r="G186" s="885"/>
      <c r="H186" s="885"/>
      <c r="I186" s="48" t="s">
        <v>272</v>
      </c>
    </row>
    <row r="187" spans="1:14" ht="70" customHeight="1" x14ac:dyDescent="0.35">
      <c r="A187" s="886"/>
      <c r="B187" s="50">
        <v>2020</v>
      </c>
      <c r="C187" s="887" t="s">
        <v>1333</v>
      </c>
      <c r="D187" s="887"/>
      <c r="E187" s="887"/>
      <c r="F187" s="887"/>
      <c r="G187" s="887"/>
      <c r="H187" s="887"/>
      <c r="I187" s="55" t="s">
        <v>275</v>
      </c>
      <c r="J187" s="53"/>
      <c r="K187" s="53"/>
      <c r="L187" s="53"/>
      <c r="M187" s="53"/>
      <c r="N187" s="53"/>
    </row>
    <row r="188" spans="1:14" ht="115" customHeight="1" x14ac:dyDescent="0.35">
      <c r="A188" s="886"/>
      <c r="B188" s="50">
        <v>2021</v>
      </c>
      <c r="C188" s="887" t="s">
        <v>1334</v>
      </c>
      <c r="D188" s="887"/>
      <c r="E188" s="887"/>
      <c r="F188" s="887"/>
      <c r="G188" s="887"/>
      <c r="H188" s="887"/>
      <c r="I188" s="55" t="s">
        <v>318</v>
      </c>
    </row>
    <row r="189" spans="1:14" ht="125.15" customHeight="1" x14ac:dyDescent="0.35">
      <c r="A189" s="886"/>
      <c r="B189" s="50">
        <v>2022</v>
      </c>
      <c r="C189" s="887" t="s">
        <v>1335</v>
      </c>
      <c r="D189" s="887"/>
      <c r="E189" s="887"/>
      <c r="F189" s="887"/>
      <c r="G189" s="887"/>
      <c r="H189" s="887"/>
      <c r="I189" s="55" t="s">
        <v>318</v>
      </c>
    </row>
    <row r="190" spans="1:14" ht="125.15" customHeight="1" x14ac:dyDescent="0.35">
      <c r="B190" s="50">
        <v>2023</v>
      </c>
      <c r="C190" s="895" t="s">
        <v>1336</v>
      </c>
      <c r="D190" s="895"/>
      <c r="E190" s="895"/>
      <c r="F190" s="895"/>
      <c r="G190" s="895"/>
      <c r="H190" s="895"/>
      <c r="I190" s="55" t="s">
        <v>318</v>
      </c>
    </row>
    <row r="191" spans="1:14" ht="228" customHeight="1" x14ac:dyDescent="0.35">
      <c r="B191" s="50">
        <v>2024</v>
      </c>
      <c r="C191" s="887" t="s">
        <v>3015</v>
      </c>
      <c r="D191" s="887"/>
      <c r="E191" s="887"/>
      <c r="F191" s="887"/>
      <c r="G191" s="887"/>
      <c r="H191" s="887"/>
      <c r="I191" s="55" t="s">
        <v>318</v>
      </c>
    </row>
    <row r="192" spans="1:14" ht="20.149999999999999" customHeight="1" x14ac:dyDescent="0.35">
      <c r="C192" s="18"/>
      <c r="D192" s="20"/>
      <c r="E192" s="20"/>
    </row>
    <row r="193" spans="1:9" ht="20.149999999999999" customHeight="1" x14ac:dyDescent="0.35">
      <c r="C193" s="18"/>
      <c r="D193" s="20"/>
      <c r="E193" s="20"/>
    </row>
    <row r="194" spans="1:9" s="45" customFormat="1" ht="18" x14ac:dyDescent="0.4">
      <c r="B194" s="878" t="s">
        <v>1337</v>
      </c>
      <c r="C194" s="878"/>
      <c r="D194" s="44"/>
      <c r="E194" s="44"/>
    </row>
    <row r="195" spans="1:9" ht="20" x14ac:dyDescent="0.4">
      <c r="A195" s="886"/>
      <c r="B195" s="6"/>
      <c r="C195" s="18"/>
      <c r="D195" s="20"/>
      <c r="E195" s="20"/>
    </row>
    <row r="196" spans="1:9" x14ac:dyDescent="0.35">
      <c r="A196" s="886"/>
      <c r="B196" s="879" t="s">
        <v>1338</v>
      </c>
      <c r="C196" s="879"/>
      <c r="D196" s="879"/>
      <c r="E196" s="879"/>
      <c r="F196" s="879"/>
      <c r="G196" s="879"/>
      <c r="H196" s="879"/>
    </row>
    <row r="197" spans="1:9" ht="20" x14ac:dyDescent="0.4">
      <c r="A197" s="886"/>
      <c r="B197" s="6"/>
      <c r="C197" s="18"/>
      <c r="D197" s="20"/>
      <c r="E197" s="20"/>
    </row>
    <row r="198" spans="1:9" x14ac:dyDescent="0.35">
      <c r="A198" s="886"/>
      <c r="B198" s="49" t="s">
        <v>270</v>
      </c>
      <c r="C198" s="885" t="s">
        <v>598</v>
      </c>
      <c r="D198" s="885"/>
      <c r="E198" s="885"/>
      <c r="F198" s="885"/>
      <c r="G198" s="885"/>
      <c r="H198" s="885"/>
      <c r="I198" s="48" t="s">
        <v>272</v>
      </c>
    </row>
    <row r="199" spans="1:9" ht="160.5" customHeight="1" x14ac:dyDescent="0.35">
      <c r="A199" s="886"/>
      <c r="B199" s="50">
        <v>2020</v>
      </c>
      <c r="C199" s="887" t="s">
        <v>1339</v>
      </c>
      <c r="D199" s="887"/>
      <c r="E199" s="887"/>
      <c r="F199" s="887"/>
      <c r="G199" s="887"/>
      <c r="H199" s="887"/>
      <c r="I199" s="55" t="s">
        <v>275</v>
      </c>
    </row>
    <row r="200" spans="1:9" ht="271.5" customHeight="1" x14ac:dyDescent="0.35">
      <c r="A200" s="886"/>
      <c r="B200" s="50">
        <v>2021</v>
      </c>
      <c r="C200" s="887" t="s">
        <v>1340</v>
      </c>
      <c r="D200" s="887"/>
      <c r="E200" s="887"/>
      <c r="F200" s="887"/>
      <c r="G200" s="887"/>
      <c r="H200" s="887"/>
      <c r="I200" s="451" t="s">
        <v>5</v>
      </c>
    </row>
    <row r="201" spans="1:9" ht="291.75" customHeight="1" x14ac:dyDescent="0.35">
      <c r="B201" s="50">
        <v>2022</v>
      </c>
      <c r="C201" s="887" t="s">
        <v>1341</v>
      </c>
      <c r="D201" s="887"/>
      <c r="E201" s="887"/>
      <c r="F201" s="887"/>
      <c r="G201" s="887"/>
      <c r="H201" s="887"/>
      <c r="I201" s="451" t="s">
        <v>5</v>
      </c>
    </row>
    <row r="202" spans="1:9" ht="150.75" customHeight="1" x14ac:dyDescent="0.35">
      <c r="B202" s="50">
        <v>2023</v>
      </c>
      <c r="C202" s="895" t="s">
        <v>1342</v>
      </c>
      <c r="D202" s="895"/>
      <c r="E202" s="895"/>
      <c r="F202" s="895"/>
      <c r="G202" s="895"/>
      <c r="H202" s="895"/>
      <c r="I202" s="451" t="s">
        <v>5</v>
      </c>
    </row>
    <row r="203" spans="1:9" ht="291" customHeight="1" x14ac:dyDescent="0.35">
      <c r="B203" s="50">
        <v>2024</v>
      </c>
      <c r="C203" s="887" t="s">
        <v>3016</v>
      </c>
      <c r="D203" s="887"/>
      <c r="E203" s="887"/>
      <c r="F203" s="887"/>
      <c r="G203" s="887"/>
      <c r="H203" s="887"/>
      <c r="I203" s="451" t="s">
        <v>5</v>
      </c>
    </row>
    <row r="204" spans="1:9" ht="20" x14ac:dyDescent="0.4">
      <c r="B204" s="6"/>
      <c r="C204" s="18"/>
      <c r="D204" s="20"/>
      <c r="E204" s="20"/>
    </row>
    <row r="205" spans="1:9" ht="20" x14ac:dyDescent="0.4">
      <c r="B205" s="6"/>
      <c r="C205" s="18"/>
      <c r="D205" s="20"/>
      <c r="E205" s="20"/>
    </row>
    <row r="206" spans="1:9" s="45" customFormat="1" ht="18" x14ac:dyDescent="0.4">
      <c r="B206" s="878" t="s">
        <v>1343</v>
      </c>
      <c r="C206" s="878"/>
      <c r="D206" s="44"/>
      <c r="E206" s="44"/>
    </row>
    <row r="207" spans="1:9" ht="12" customHeight="1" x14ac:dyDescent="0.35">
      <c r="A207" s="886"/>
    </row>
    <row r="208" spans="1:9" x14ac:dyDescent="0.35">
      <c r="A208" s="886"/>
      <c r="B208" s="879" t="s">
        <v>1344</v>
      </c>
      <c r="C208" s="879"/>
      <c r="D208" s="879"/>
      <c r="E208" s="879"/>
      <c r="F208" s="879"/>
      <c r="G208" s="879"/>
      <c r="H208" s="879"/>
    </row>
    <row r="209" spans="1:9" ht="23.5" customHeight="1" x14ac:dyDescent="0.35">
      <c r="A209" s="886"/>
    </row>
    <row r="210" spans="1:9" x14ac:dyDescent="0.35">
      <c r="A210" s="886"/>
      <c r="B210" s="49" t="s">
        <v>270</v>
      </c>
      <c r="C210" s="52" t="s">
        <v>598</v>
      </c>
      <c r="D210" s="52"/>
      <c r="E210" s="52"/>
      <c r="F210" s="52"/>
      <c r="G210" s="52"/>
      <c r="H210" s="52"/>
      <c r="I210" s="49" t="s">
        <v>272</v>
      </c>
    </row>
    <row r="211" spans="1:9" ht="179.25" customHeight="1" x14ac:dyDescent="0.35">
      <c r="A211" s="886"/>
      <c r="B211" s="51">
        <v>2020</v>
      </c>
      <c r="C211" s="887" t="s">
        <v>1345</v>
      </c>
      <c r="D211" s="887"/>
      <c r="E211" s="887"/>
      <c r="F211" s="887"/>
      <c r="G211" s="887"/>
      <c r="H211" s="887"/>
      <c r="I211" s="55" t="s">
        <v>275</v>
      </c>
    </row>
    <row r="212" spans="1:9" ht="180" customHeight="1" x14ac:dyDescent="0.35">
      <c r="A212" s="886"/>
      <c r="B212" s="51">
        <v>2021</v>
      </c>
      <c r="C212" s="887" t="s">
        <v>1345</v>
      </c>
      <c r="D212" s="887"/>
      <c r="E212" s="887"/>
      <c r="F212" s="887"/>
      <c r="G212" s="887"/>
      <c r="H212" s="887"/>
      <c r="I212" s="451" t="s">
        <v>5</v>
      </c>
    </row>
    <row r="213" spans="1:9" ht="185.25" customHeight="1" x14ac:dyDescent="0.35">
      <c r="B213" s="51">
        <v>2022</v>
      </c>
      <c r="C213" s="887" t="s">
        <v>1345</v>
      </c>
      <c r="D213" s="887"/>
      <c r="E213" s="887"/>
      <c r="F213" s="887"/>
      <c r="G213" s="887"/>
      <c r="H213" s="887"/>
      <c r="I213" s="451" t="s">
        <v>5</v>
      </c>
    </row>
    <row r="214" spans="1:9" ht="177.75" customHeight="1" x14ac:dyDescent="0.35">
      <c r="B214" s="51">
        <v>2023</v>
      </c>
      <c r="C214" s="895" t="s">
        <v>1346</v>
      </c>
      <c r="D214" s="895"/>
      <c r="E214" s="895"/>
      <c r="F214" s="895"/>
      <c r="G214" s="895"/>
      <c r="H214" s="895"/>
      <c r="I214" s="451" t="s">
        <v>5</v>
      </c>
    </row>
    <row r="215" spans="1:9" ht="273" customHeight="1" x14ac:dyDescent="0.35">
      <c r="B215" s="51">
        <v>2024</v>
      </c>
      <c r="C215" s="887" t="s">
        <v>3017</v>
      </c>
      <c r="D215" s="887"/>
      <c r="E215" s="887"/>
      <c r="F215" s="887"/>
      <c r="G215" s="887"/>
      <c r="H215" s="887"/>
      <c r="I215" s="451" t="s">
        <v>5</v>
      </c>
    </row>
    <row r="216" spans="1:9" ht="20.149999999999999" customHeight="1" x14ac:dyDescent="0.35">
      <c r="B216" s="50"/>
    </row>
    <row r="217" spans="1:9" ht="20.149999999999999" customHeight="1" x14ac:dyDescent="0.35">
      <c r="B217" s="50"/>
    </row>
    <row r="218" spans="1:9" s="45" customFormat="1" ht="18" x14ac:dyDescent="0.4">
      <c r="B218" s="878" t="s">
        <v>1347</v>
      </c>
      <c r="C218" s="878"/>
      <c r="D218" s="44"/>
      <c r="E218" s="44"/>
    </row>
    <row r="219" spans="1:9" ht="20" x14ac:dyDescent="0.4">
      <c r="A219" s="886"/>
      <c r="B219" s="6"/>
      <c r="C219" s="18"/>
      <c r="D219" s="20"/>
      <c r="E219" s="20"/>
    </row>
    <row r="220" spans="1:9" x14ac:dyDescent="0.35">
      <c r="A220" s="886"/>
      <c r="B220" s="879" t="s">
        <v>1348</v>
      </c>
      <c r="C220" s="879"/>
      <c r="D220" s="879"/>
      <c r="E220" s="879"/>
      <c r="F220" s="879"/>
      <c r="G220" s="879"/>
      <c r="H220" s="879"/>
    </row>
    <row r="221" spans="1:9" ht="20" x14ac:dyDescent="0.4">
      <c r="A221" s="886"/>
      <c r="B221" s="6"/>
      <c r="C221" s="18"/>
      <c r="D221" s="20"/>
      <c r="E221" s="20"/>
    </row>
    <row r="222" spans="1:9" x14ac:dyDescent="0.35">
      <c r="A222" s="886"/>
      <c r="B222" s="49" t="s">
        <v>270</v>
      </c>
      <c r="C222" s="885" t="s">
        <v>598</v>
      </c>
      <c r="D222" s="885"/>
      <c r="E222" s="885"/>
      <c r="F222" s="885"/>
      <c r="G222" s="885"/>
      <c r="H222" s="885"/>
      <c r="I222" s="48" t="s">
        <v>272</v>
      </c>
    </row>
    <row r="223" spans="1:9" ht="111.75" customHeight="1" x14ac:dyDescent="0.35">
      <c r="A223" s="886"/>
      <c r="B223" s="50">
        <v>2020</v>
      </c>
      <c r="C223" s="887" t="s">
        <v>1349</v>
      </c>
      <c r="D223" s="887"/>
      <c r="E223" s="887"/>
      <c r="F223" s="887"/>
      <c r="G223" s="887"/>
      <c r="H223" s="887"/>
      <c r="I223" s="55" t="s">
        <v>275</v>
      </c>
    </row>
    <row r="224" spans="1:9" ht="109.5" customHeight="1" x14ac:dyDescent="0.35">
      <c r="A224" s="886"/>
      <c r="B224" s="50">
        <v>2021</v>
      </c>
      <c r="C224" s="887" t="s">
        <v>1350</v>
      </c>
      <c r="D224" s="887"/>
      <c r="E224" s="887"/>
      <c r="F224" s="887"/>
      <c r="G224" s="887"/>
      <c r="H224" s="887"/>
      <c r="I224" s="451" t="s">
        <v>5</v>
      </c>
    </row>
    <row r="225" spans="1:9" ht="105.75" customHeight="1" x14ac:dyDescent="0.35">
      <c r="A225" s="886"/>
      <c r="B225" s="50">
        <v>2022</v>
      </c>
      <c r="C225" s="887" t="s">
        <v>1351</v>
      </c>
      <c r="D225" s="887"/>
      <c r="E225" s="887"/>
      <c r="F225" s="887"/>
      <c r="G225" s="887"/>
      <c r="H225" s="887"/>
      <c r="I225" s="55" t="s">
        <v>318</v>
      </c>
    </row>
    <row r="226" spans="1:9" ht="99" customHeight="1" x14ac:dyDescent="0.35">
      <c r="A226" s="886"/>
      <c r="B226" s="50">
        <v>2023</v>
      </c>
      <c r="C226" s="887" t="s">
        <v>1351</v>
      </c>
      <c r="D226" s="887"/>
      <c r="E226" s="887"/>
      <c r="F226" s="887"/>
      <c r="G226" s="887"/>
      <c r="H226" s="887"/>
      <c r="I226" s="55" t="s">
        <v>318</v>
      </c>
    </row>
    <row r="227" spans="1:9" ht="111" customHeight="1" x14ac:dyDescent="0.35">
      <c r="A227" s="82"/>
      <c r="B227" s="50">
        <v>2024</v>
      </c>
      <c r="C227" s="887" t="s">
        <v>2634</v>
      </c>
      <c r="D227" s="887"/>
      <c r="E227" s="887"/>
      <c r="F227" s="887"/>
      <c r="G227" s="887"/>
      <c r="H227" s="887"/>
      <c r="I227" s="55" t="s">
        <v>318</v>
      </c>
    </row>
    <row r="228" spans="1:9" ht="14.5" customHeight="1" x14ac:dyDescent="0.4">
      <c r="B228" s="6"/>
      <c r="C228" s="18"/>
      <c r="D228" s="20"/>
      <c r="E228" s="20"/>
    </row>
    <row r="229" spans="1:9" ht="14.5" customHeight="1" x14ac:dyDescent="0.35"/>
    <row r="230" spans="1:9" s="45" customFormat="1" ht="18" x14ac:dyDescent="0.4">
      <c r="B230" s="878" t="s">
        <v>1352</v>
      </c>
      <c r="C230" s="878"/>
      <c r="D230" s="44"/>
      <c r="E230" s="44"/>
    </row>
    <row r="231" spans="1:9" ht="20" x14ac:dyDescent="0.4">
      <c r="A231" s="886"/>
      <c r="B231" s="6"/>
      <c r="C231" s="18"/>
      <c r="D231" s="20"/>
      <c r="E231" s="20"/>
    </row>
    <row r="232" spans="1:9" ht="21" customHeight="1" x14ac:dyDescent="0.35">
      <c r="A232" s="886"/>
      <c r="B232" s="879" t="s">
        <v>1353</v>
      </c>
      <c r="C232" s="879"/>
      <c r="D232" s="879"/>
      <c r="E232" s="879"/>
      <c r="F232" s="879"/>
      <c r="G232" s="879"/>
      <c r="H232" s="879"/>
    </row>
    <row r="233" spans="1:9" ht="20" x14ac:dyDescent="0.4">
      <c r="A233" s="886"/>
      <c r="B233" s="6"/>
      <c r="C233" s="18"/>
      <c r="D233" s="20"/>
      <c r="E233" s="20"/>
    </row>
    <row r="234" spans="1:9" x14ac:dyDescent="0.35">
      <c r="A234" s="886"/>
      <c r="B234" s="49" t="s">
        <v>270</v>
      </c>
      <c r="C234" s="885" t="s">
        <v>598</v>
      </c>
      <c r="D234" s="885"/>
      <c r="E234" s="885"/>
      <c r="F234" s="885"/>
      <c r="G234" s="885"/>
      <c r="H234" s="885"/>
      <c r="I234" s="48" t="s">
        <v>272</v>
      </c>
    </row>
    <row r="235" spans="1:9" ht="114" customHeight="1" x14ac:dyDescent="0.35">
      <c r="A235" s="886"/>
      <c r="B235" s="50">
        <v>2020</v>
      </c>
      <c r="C235" s="887" t="s">
        <v>1354</v>
      </c>
      <c r="D235" s="887"/>
      <c r="E235" s="887"/>
      <c r="F235" s="887"/>
      <c r="G235" s="887"/>
      <c r="H235" s="887"/>
      <c r="I235" s="55" t="s">
        <v>275</v>
      </c>
    </row>
    <row r="236" spans="1:9" ht="365.25" customHeight="1" x14ac:dyDescent="0.35">
      <c r="A236" s="886"/>
      <c r="B236" s="50">
        <v>2021</v>
      </c>
      <c r="C236" s="887" t="s">
        <v>1355</v>
      </c>
      <c r="D236" s="887"/>
      <c r="E236" s="887"/>
      <c r="F236" s="887"/>
      <c r="G236" s="887"/>
      <c r="H236" s="887"/>
      <c r="I236" s="55" t="s">
        <v>318</v>
      </c>
    </row>
    <row r="237" spans="1:9" ht="336" customHeight="1" x14ac:dyDescent="0.35">
      <c r="B237" s="50">
        <v>2022</v>
      </c>
      <c r="C237" s="887" t="s">
        <v>1356</v>
      </c>
      <c r="D237" s="887"/>
      <c r="E237" s="887"/>
      <c r="F237" s="887"/>
      <c r="G237" s="887"/>
      <c r="H237" s="887"/>
      <c r="I237" s="55" t="s">
        <v>318</v>
      </c>
    </row>
    <row r="238" spans="1:9" ht="282.75" customHeight="1" x14ac:dyDescent="0.35">
      <c r="B238" s="50">
        <v>2023</v>
      </c>
      <c r="C238" s="887" t="s">
        <v>1357</v>
      </c>
      <c r="D238" s="887"/>
      <c r="E238" s="887"/>
      <c r="F238" s="887"/>
      <c r="G238" s="887"/>
      <c r="H238" s="887"/>
      <c r="I238" s="55" t="s">
        <v>318</v>
      </c>
    </row>
    <row r="239" spans="1:9" ht="372" customHeight="1" x14ac:dyDescent="0.35">
      <c r="B239" s="50">
        <v>2024</v>
      </c>
      <c r="C239" s="887" t="s">
        <v>3018</v>
      </c>
      <c r="D239" s="887"/>
      <c r="E239" s="887"/>
      <c r="F239" s="887"/>
      <c r="G239" s="887"/>
      <c r="H239" s="887"/>
      <c r="I239" s="55" t="s">
        <v>318</v>
      </c>
    </row>
    <row r="240" spans="1:9" ht="23.15" customHeight="1" x14ac:dyDescent="0.35">
      <c r="B240" s="70"/>
      <c r="C240" s="70"/>
      <c r="D240" s="70"/>
      <c r="E240" s="70"/>
      <c r="F240" s="70"/>
      <c r="G240" s="70"/>
      <c r="H240" s="70"/>
    </row>
    <row r="241" spans="1:8" ht="33.75" customHeight="1" x14ac:dyDescent="0.35">
      <c r="B241" s="893">
        <v>2024</v>
      </c>
      <c r="C241" s="893"/>
      <c r="D241" s="889" t="s">
        <v>2616</v>
      </c>
      <c r="E241" s="889"/>
      <c r="F241" s="889" t="s">
        <v>2617</v>
      </c>
      <c r="G241" s="889"/>
      <c r="H241" s="193"/>
    </row>
    <row r="242" spans="1:8" ht="23.15" customHeight="1" x14ac:dyDescent="0.35">
      <c r="B242" s="893"/>
      <c r="C242" s="893"/>
      <c r="D242" s="647" t="s">
        <v>1215</v>
      </c>
      <c r="E242" s="648" t="s">
        <v>2636</v>
      </c>
      <c r="F242" s="647" t="s">
        <v>1215</v>
      </c>
      <c r="G242" s="648" t="s">
        <v>2636</v>
      </c>
      <c r="H242" s="193"/>
    </row>
    <row r="243" spans="1:8" ht="37.5" customHeight="1" x14ac:dyDescent="0.35">
      <c r="B243" s="1015" t="s">
        <v>2637</v>
      </c>
      <c r="C243" s="1016"/>
      <c r="D243" s="649" t="s">
        <v>2638</v>
      </c>
      <c r="E243" s="649" t="s">
        <v>2639</v>
      </c>
      <c r="F243" s="649">
        <v>0</v>
      </c>
      <c r="G243" s="649" t="s">
        <v>2795</v>
      </c>
      <c r="H243" s="193"/>
    </row>
    <row r="244" spans="1:8" ht="37.5" customHeight="1" x14ac:dyDescent="0.35">
      <c r="B244" s="1015" t="s">
        <v>2640</v>
      </c>
      <c r="C244" s="1016"/>
      <c r="D244" s="649" t="s">
        <v>3191</v>
      </c>
      <c r="E244" s="649" t="s">
        <v>3193</v>
      </c>
      <c r="F244" s="649" t="s">
        <v>3195</v>
      </c>
      <c r="G244" s="649" t="s">
        <v>2855</v>
      </c>
      <c r="H244" s="193"/>
    </row>
    <row r="245" spans="1:8" ht="37.5" customHeight="1" x14ac:dyDescent="0.35">
      <c r="B245" s="1015" t="s">
        <v>2641</v>
      </c>
      <c r="C245" s="1016"/>
      <c r="D245" s="649" t="s">
        <v>3192</v>
      </c>
      <c r="E245" s="649" t="s">
        <v>3194</v>
      </c>
      <c r="F245" s="649" t="s">
        <v>3196</v>
      </c>
      <c r="G245" s="649" t="s">
        <v>3199</v>
      </c>
      <c r="H245" s="193"/>
    </row>
    <row r="246" spans="1:8" ht="37.5" customHeight="1" x14ac:dyDescent="0.35">
      <c r="B246" s="1017" t="s">
        <v>2642</v>
      </c>
      <c r="C246" s="1018"/>
      <c r="D246" s="650" t="s">
        <v>2643</v>
      </c>
      <c r="E246" s="650" t="s">
        <v>2856</v>
      </c>
      <c r="F246" s="650" t="s">
        <v>3197</v>
      </c>
      <c r="G246" s="650" t="s">
        <v>3198</v>
      </c>
      <c r="H246" s="193"/>
    </row>
    <row r="247" spans="1:8" ht="37.5" customHeight="1" x14ac:dyDescent="0.35">
      <c r="B247" s="1019" t="s">
        <v>3235</v>
      </c>
      <c r="C247" s="1019"/>
      <c r="D247" s="1019"/>
      <c r="E247" s="1019"/>
      <c r="F247" s="1019"/>
      <c r="G247" s="1019"/>
      <c r="H247" s="53"/>
    </row>
    <row r="248" spans="1:8" ht="23.15" customHeight="1" x14ac:dyDescent="0.35">
      <c r="B248" s="70"/>
      <c r="C248" s="70"/>
      <c r="D248" s="70"/>
      <c r="E248" s="70"/>
      <c r="F248" s="70"/>
      <c r="G248" s="70"/>
      <c r="H248" s="70"/>
    </row>
    <row r="249" spans="1:8" x14ac:dyDescent="0.35">
      <c r="B249" s="190"/>
      <c r="C249" s="49">
        <v>2020</v>
      </c>
      <c r="D249" s="49">
        <v>2021</v>
      </c>
      <c r="E249" s="49">
        <v>2022</v>
      </c>
      <c r="F249" s="49">
        <v>2023</v>
      </c>
      <c r="G249" s="49">
        <v>2024</v>
      </c>
    </row>
    <row r="250" spans="1:8" x14ac:dyDescent="0.35">
      <c r="B250" s="191" t="s">
        <v>2891</v>
      </c>
      <c r="C250" s="553" t="s">
        <v>1360</v>
      </c>
      <c r="D250" s="553" t="s">
        <v>1361</v>
      </c>
      <c r="E250" s="553" t="s">
        <v>931</v>
      </c>
      <c r="F250" s="553" t="s">
        <v>1362</v>
      </c>
      <c r="G250" s="553" t="s">
        <v>1362</v>
      </c>
    </row>
    <row r="251" spans="1:8" x14ac:dyDescent="0.35">
      <c r="B251" s="191" t="s">
        <v>2892</v>
      </c>
      <c r="C251" s="271">
        <v>2</v>
      </c>
      <c r="D251" s="186" t="s">
        <v>1372</v>
      </c>
      <c r="E251" s="186" t="s">
        <v>929</v>
      </c>
      <c r="F251" s="186" t="s">
        <v>929</v>
      </c>
      <c r="G251" s="553" t="s">
        <v>929</v>
      </c>
      <c r="H251" s="175"/>
    </row>
    <row r="252" spans="1:8" ht="68.25" customHeight="1" x14ac:dyDescent="0.35">
      <c r="B252" s="927" t="s">
        <v>3234</v>
      </c>
      <c r="C252" s="927"/>
      <c r="D252" s="927"/>
      <c r="E252" s="927"/>
      <c r="F252" s="927"/>
      <c r="G252" s="927"/>
      <c r="H252" s="927"/>
    </row>
    <row r="253" spans="1:8" ht="20" x14ac:dyDescent="0.4">
      <c r="B253" s="293"/>
      <c r="C253" s="290"/>
      <c r="D253" s="291"/>
      <c r="E253" s="291"/>
      <c r="F253" s="175"/>
      <c r="G253" s="175"/>
      <c r="H253" s="175"/>
    </row>
    <row r="254" spans="1:8" ht="20" x14ac:dyDescent="0.4">
      <c r="B254" s="6"/>
      <c r="C254" s="18"/>
      <c r="D254" s="20"/>
      <c r="E254" s="20"/>
    </row>
    <row r="255" spans="1:8" s="45" customFormat="1" ht="18" x14ac:dyDescent="0.4">
      <c r="B255" s="878" t="s">
        <v>1382</v>
      </c>
      <c r="C255" s="878"/>
      <c r="D255" s="44"/>
      <c r="E255" s="44"/>
    </row>
    <row r="256" spans="1:8" ht="20" x14ac:dyDescent="0.4">
      <c r="A256" s="886"/>
      <c r="B256" s="6"/>
      <c r="C256" s="18"/>
      <c r="D256" s="20"/>
      <c r="E256" s="20"/>
    </row>
    <row r="257" spans="1:10" ht="21" customHeight="1" x14ac:dyDescent="0.35">
      <c r="A257" s="886"/>
      <c r="B257" s="879" t="s">
        <v>1383</v>
      </c>
      <c r="C257" s="879"/>
      <c r="D257" s="879"/>
      <c r="E257" s="879"/>
      <c r="F257" s="879"/>
      <c r="G257" s="879"/>
      <c r="H257" s="879"/>
    </row>
    <row r="258" spans="1:10" ht="20" x14ac:dyDescent="0.4">
      <c r="A258" s="886"/>
      <c r="B258" s="6"/>
      <c r="C258" s="18"/>
      <c r="D258" s="20"/>
      <c r="E258" s="20"/>
    </row>
    <row r="259" spans="1:10" x14ac:dyDescent="0.35">
      <c r="A259" s="886"/>
      <c r="B259" s="49" t="s">
        <v>270</v>
      </c>
      <c r="C259" s="885" t="s">
        <v>598</v>
      </c>
      <c r="D259" s="885"/>
      <c r="E259" s="885"/>
      <c r="F259" s="885"/>
      <c r="G259" s="885"/>
      <c r="H259" s="885"/>
      <c r="I259" s="48" t="s">
        <v>272</v>
      </c>
    </row>
    <row r="260" spans="1:10" ht="100" customHeight="1" x14ac:dyDescent="0.35">
      <c r="A260" s="886"/>
      <c r="B260" s="50">
        <v>2020</v>
      </c>
      <c r="C260" s="887" t="s">
        <v>1384</v>
      </c>
      <c r="D260" s="887"/>
      <c r="E260" s="887"/>
      <c r="F260" s="887"/>
      <c r="G260" s="887"/>
      <c r="H260" s="887"/>
      <c r="I260" s="55" t="s">
        <v>275</v>
      </c>
    </row>
    <row r="261" spans="1:10" ht="109.5" customHeight="1" x14ac:dyDescent="0.35">
      <c r="A261" s="886"/>
      <c r="B261" s="50">
        <v>2021</v>
      </c>
      <c r="C261" s="887" t="s">
        <v>1385</v>
      </c>
      <c r="D261" s="887"/>
      <c r="E261" s="887"/>
      <c r="F261" s="887"/>
      <c r="G261" s="887"/>
      <c r="H261" s="887"/>
      <c r="I261" s="55" t="s">
        <v>318</v>
      </c>
      <c r="J261" s="53"/>
    </row>
    <row r="262" spans="1:10" ht="128.25" customHeight="1" x14ac:dyDescent="0.35">
      <c r="A262" s="886"/>
      <c r="B262" s="50">
        <v>2022</v>
      </c>
      <c r="C262" s="887" t="s">
        <v>2645</v>
      </c>
      <c r="D262" s="887"/>
      <c r="E262" s="887"/>
      <c r="F262" s="887"/>
      <c r="G262" s="887"/>
      <c r="H262" s="887"/>
      <c r="I262" s="55" t="s">
        <v>318</v>
      </c>
    </row>
    <row r="263" spans="1:10" ht="116.15" customHeight="1" x14ac:dyDescent="0.35">
      <c r="A263" s="886"/>
      <c r="B263" s="50">
        <v>2023</v>
      </c>
      <c r="C263" s="887" t="s">
        <v>2646</v>
      </c>
      <c r="D263" s="887"/>
      <c r="E263" s="887"/>
      <c r="F263" s="887"/>
      <c r="G263" s="887"/>
      <c r="H263" s="887"/>
      <c r="I263" s="55" t="s">
        <v>318</v>
      </c>
    </row>
    <row r="264" spans="1:10" ht="212.25" customHeight="1" x14ac:dyDescent="0.35">
      <c r="A264" s="82"/>
      <c r="B264" s="50">
        <v>2024</v>
      </c>
      <c r="C264" s="887" t="s">
        <v>3238</v>
      </c>
      <c r="D264" s="887"/>
      <c r="E264" s="887"/>
      <c r="F264" s="887"/>
      <c r="G264" s="887"/>
      <c r="H264" s="887"/>
      <c r="I264" s="55" t="s">
        <v>318</v>
      </c>
    </row>
    <row r="265" spans="1:10" ht="61.5" customHeight="1" x14ac:dyDescent="0.35">
      <c r="B265" s="899" t="s">
        <v>2647</v>
      </c>
      <c r="C265" s="899"/>
      <c r="D265" s="899"/>
      <c r="E265" s="899"/>
      <c r="F265" s="899"/>
      <c r="G265" s="899"/>
      <c r="H265" s="899"/>
    </row>
    <row r="266" spans="1:10" ht="14.15" customHeight="1" x14ac:dyDescent="0.4">
      <c r="B266" s="6"/>
      <c r="C266" s="18"/>
      <c r="D266" s="20"/>
      <c r="E266" s="20"/>
    </row>
    <row r="268" spans="1:10" s="45" customFormat="1" ht="18" x14ac:dyDescent="0.4">
      <c r="B268" s="878" t="s">
        <v>1388</v>
      </c>
      <c r="C268" s="878"/>
      <c r="D268" s="44"/>
      <c r="E268" s="44"/>
    </row>
    <row r="269" spans="1:10" ht="20" x14ac:dyDescent="0.4">
      <c r="A269" s="886"/>
      <c r="B269" s="6"/>
      <c r="C269" s="18"/>
      <c r="D269" s="20"/>
      <c r="E269" s="20"/>
    </row>
    <row r="270" spans="1:10" x14ac:dyDescent="0.35">
      <c r="A270" s="886"/>
      <c r="B270" s="881"/>
      <c r="C270" s="881"/>
      <c r="D270" s="881" t="s">
        <v>598</v>
      </c>
      <c r="E270" s="881"/>
      <c r="F270" s="881"/>
      <c r="G270" s="881"/>
      <c r="H270" s="881"/>
      <c r="I270" s="881" t="s">
        <v>272</v>
      </c>
    </row>
    <row r="271" spans="1:10" x14ac:dyDescent="0.35">
      <c r="A271" s="886"/>
      <c r="B271" s="881"/>
      <c r="C271" s="881"/>
      <c r="D271" s="889" t="s">
        <v>1389</v>
      </c>
      <c r="E271" s="889"/>
      <c r="F271" s="889"/>
      <c r="G271" s="889"/>
      <c r="H271" s="889"/>
      <c r="I271" s="881"/>
    </row>
    <row r="272" spans="1:10" s="461" customFormat="1" x14ac:dyDescent="0.35">
      <c r="A272" s="886"/>
      <c r="B272" s="881"/>
      <c r="C272" s="881"/>
      <c r="D272" s="59">
        <v>2020</v>
      </c>
      <c r="E272" s="59">
        <v>2021</v>
      </c>
      <c r="F272" s="59">
        <v>2022</v>
      </c>
      <c r="G272" s="59">
        <v>2023</v>
      </c>
      <c r="H272" s="59">
        <v>2024</v>
      </c>
      <c r="I272" s="881"/>
    </row>
    <row r="273" spans="1:9" s="461" customFormat="1" x14ac:dyDescent="0.35">
      <c r="A273" s="886"/>
      <c r="B273" s="903" t="s">
        <v>1389</v>
      </c>
      <c r="C273" s="903"/>
      <c r="D273" s="541" t="s">
        <v>1390</v>
      </c>
      <c r="E273" s="541" t="s">
        <v>1391</v>
      </c>
      <c r="F273" s="541" t="s">
        <v>1392</v>
      </c>
      <c r="G273" s="541" t="s">
        <v>1393</v>
      </c>
      <c r="H273" s="541" t="s">
        <v>2133</v>
      </c>
      <c r="I273" s="451" t="s">
        <v>5</v>
      </c>
    </row>
    <row r="274" spans="1:9" ht="20" x14ac:dyDescent="0.4">
      <c r="A274" s="886"/>
      <c r="B274" s="6"/>
      <c r="C274" s="18"/>
      <c r="D274" s="20"/>
      <c r="E274" s="20"/>
    </row>
    <row r="275" spans="1:9" ht="20" x14ac:dyDescent="0.4">
      <c r="A275" s="886"/>
      <c r="B275" s="6"/>
      <c r="C275" s="18"/>
      <c r="D275" s="20"/>
      <c r="E275" s="20"/>
    </row>
    <row r="276" spans="1:9" x14ac:dyDescent="0.35">
      <c r="A276" s="886"/>
      <c r="B276" s="881" t="s">
        <v>270</v>
      </c>
      <c r="C276" s="881" t="s">
        <v>598</v>
      </c>
      <c r="D276" s="881"/>
      <c r="E276" s="881"/>
      <c r="F276" s="881"/>
      <c r="G276" s="881"/>
      <c r="H276" s="881"/>
      <c r="I276" s="881" t="s">
        <v>272</v>
      </c>
    </row>
    <row r="277" spans="1:9" ht="24" customHeight="1" x14ac:dyDescent="0.35">
      <c r="A277" s="886"/>
      <c r="B277" s="881"/>
      <c r="C277" s="889" t="s">
        <v>1394</v>
      </c>
      <c r="D277" s="889"/>
      <c r="E277" s="889"/>
      <c r="F277" s="889"/>
      <c r="G277" s="889"/>
      <c r="H277" s="889"/>
      <c r="I277" s="881"/>
    </row>
    <row r="278" spans="1:9" ht="28" x14ac:dyDescent="0.35">
      <c r="A278" s="886"/>
      <c r="B278" s="881"/>
      <c r="C278" s="59" t="s">
        <v>1395</v>
      </c>
      <c r="D278" s="59" t="s">
        <v>1396</v>
      </c>
      <c r="E278" s="59" t="s">
        <v>1397</v>
      </c>
      <c r="F278" s="59" t="s">
        <v>1398</v>
      </c>
      <c r="G278" s="59" t="s">
        <v>1399</v>
      </c>
      <c r="H278" s="60" t="s">
        <v>1400</v>
      </c>
      <c r="I278" s="881"/>
    </row>
    <row r="279" spans="1:9" x14ac:dyDescent="0.35">
      <c r="A279" s="886"/>
      <c r="B279" s="50">
        <v>2023</v>
      </c>
      <c r="C279" s="541" t="s">
        <v>1401</v>
      </c>
      <c r="D279" s="541" t="s">
        <v>1402</v>
      </c>
      <c r="E279" s="541" t="s">
        <v>1403</v>
      </c>
      <c r="F279" s="541" t="s">
        <v>1404</v>
      </c>
      <c r="G279" s="541" t="s">
        <v>1405</v>
      </c>
      <c r="H279" s="541" t="s">
        <v>1406</v>
      </c>
      <c r="I279" s="451" t="s">
        <v>5</v>
      </c>
    </row>
    <row r="280" spans="1:9" x14ac:dyDescent="0.35">
      <c r="A280" s="886"/>
      <c r="B280" s="50">
        <v>2024</v>
      </c>
      <c r="C280" s="541" t="s">
        <v>2858</v>
      </c>
      <c r="D280" s="541" t="s">
        <v>1406</v>
      </c>
      <c r="E280" s="541" t="s">
        <v>2859</v>
      </c>
      <c r="F280" s="541" t="s">
        <v>2860</v>
      </c>
      <c r="G280" s="541" t="s">
        <v>2861</v>
      </c>
      <c r="H280" s="541" t="s">
        <v>2862</v>
      </c>
      <c r="I280" s="451" t="s">
        <v>5</v>
      </c>
    </row>
    <row r="281" spans="1:9" ht="25.5" customHeight="1" x14ac:dyDescent="0.35">
      <c r="A281" s="886"/>
    </row>
    <row r="282" spans="1:9" x14ac:dyDescent="0.35">
      <c r="A282" s="886"/>
      <c r="B282" s="881" t="s">
        <v>270</v>
      </c>
      <c r="C282" s="881" t="s">
        <v>598</v>
      </c>
      <c r="D282" s="881"/>
      <c r="E282" s="881"/>
      <c r="F282" s="881"/>
      <c r="G282" s="881"/>
      <c r="H282" s="881"/>
      <c r="I282" s="881" t="s">
        <v>272</v>
      </c>
    </row>
    <row r="283" spans="1:9" ht="23.25" customHeight="1" x14ac:dyDescent="0.35">
      <c r="A283" s="886"/>
      <c r="B283" s="881"/>
      <c r="C283" s="889" t="s">
        <v>1407</v>
      </c>
      <c r="D283" s="889"/>
      <c r="E283" s="889"/>
      <c r="F283" s="889"/>
      <c r="G283" s="889"/>
      <c r="H283" s="889"/>
      <c r="I283" s="881"/>
    </row>
    <row r="284" spans="1:9" ht="18.75" customHeight="1" x14ac:dyDescent="0.35">
      <c r="A284" s="886"/>
      <c r="B284" s="881"/>
      <c r="C284" s="953" t="s">
        <v>1408</v>
      </c>
      <c r="D284" s="953"/>
      <c r="E284" s="953" t="s">
        <v>1409</v>
      </c>
      <c r="F284" s="953"/>
      <c r="G284" s="928" t="s">
        <v>1410</v>
      </c>
      <c r="H284" s="928"/>
      <c r="I284" s="881"/>
    </row>
    <row r="285" spans="1:9" x14ac:dyDescent="0.35">
      <c r="B285" s="50">
        <v>2023</v>
      </c>
      <c r="C285" s="1012" t="s">
        <v>1411</v>
      </c>
      <c r="D285" s="1012"/>
      <c r="E285" s="1012" t="s">
        <v>1412</v>
      </c>
      <c r="F285" s="1012"/>
      <c r="G285" s="1012" t="s">
        <v>1413</v>
      </c>
      <c r="H285" s="1012"/>
      <c r="I285" s="451" t="s">
        <v>5</v>
      </c>
    </row>
    <row r="286" spans="1:9" x14ac:dyDescent="0.35">
      <c r="B286" s="50">
        <v>2024</v>
      </c>
      <c r="C286" s="1012" t="s">
        <v>2140</v>
      </c>
      <c r="D286" s="1012"/>
      <c r="E286" s="1012" t="s">
        <v>2863</v>
      </c>
      <c r="F286" s="1012"/>
      <c r="G286" s="1012" t="s">
        <v>2864</v>
      </c>
      <c r="H286" s="1012"/>
      <c r="I286" s="451" t="s">
        <v>5</v>
      </c>
    </row>
    <row r="289" spans="1:5" ht="14.5" customHeight="1" x14ac:dyDescent="0.35"/>
    <row r="293" spans="1:5" x14ac:dyDescent="0.35">
      <c r="A293" s="185"/>
    </row>
    <row r="294" spans="1:5" ht="20" x14ac:dyDescent="0.4">
      <c r="A294" s="185"/>
      <c r="B294" s="6"/>
      <c r="C294" s="18"/>
      <c r="D294" s="20"/>
      <c r="E294" s="20"/>
    </row>
    <row r="295" spans="1:5" x14ac:dyDescent="0.35">
      <c r="A295" s="185"/>
    </row>
    <row r="296" spans="1:5" x14ac:dyDescent="0.35">
      <c r="A296" s="185"/>
    </row>
    <row r="297" spans="1:5" x14ac:dyDescent="0.35">
      <c r="A297" s="185"/>
    </row>
    <row r="298" spans="1:5" x14ac:dyDescent="0.35">
      <c r="A298" s="185"/>
    </row>
    <row r="299" spans="1:5" x14ac:dyDescent="0.35">
      <c r="A299" s="185"/>
    </row>
    <row r="300" spans="1:5" x14ac:dyDescent="0.35">
      <c r="A300" s="185"/>
    </row>
    <row r="301" spans="1:5" x14ac:dyDescent="0.35">
      <c r="A301" s="185"/>
    </row>
    <row r="302" spans="1:5" x14ac:dyDescent="0.35">
      <c r="A302" s="185"/>
    </row>
    <row r="303" spans="1:5" x14ac:dyDescent="0.35">
      <c r="A303" s="185"/>
    </row>
    <row r="304" spans="1:5" x14ac:dyDescent="0.35">
      <c r="A304" s="185"/>
    </row>
    <row r="305" spans="1:6" x14ac:dyDescent="0.35">
      <c r="A305" s="185"/>
    </row>
    <row r="306" spans="1:6" x14ac:dyDescent="0.35">
      <c r="A306" s="185"/>
    </row>
    <row r="307" spans="1:6" x14ac:dyDescent="0.35">
      <c r="A307" s="185"/>
    </row>
    <row r="308" spans="1:6" x14ac:dyDescent="0.35">
      <c r="A308" s="185"/>
    </row>
    <row r="309" spans="1:6" x14ac:dyDescent="0.35">
      <c r="A309" s="185"/>
    </row>
    <row r="310" spans="1:6" x14ac:dyDescent="0.35">
      <c r="A310" s="185"/>
    </row>
    <row r="311" spans="1:6" x14ac:dyDescent="0.35">
      <c r="A311" s="185"/>
    </row>
    <row r="312" spans="1:6" x14ac:dyDescent="0.35">
      <c r="A312" s="185"/>
    </row>
    <row r="313" spans="1:6" x14ac:dyDescent="0.35">
      <c r="A313" s="185"/>
    </row>
    <row r="314" spans="1:6" x14ac:dyDescent="0.35">
      <c r="A314" s="185"/>
    </row>
    <row r="315" spans="1:6" x14ac:dyDescent="0.35">
      <c r="A315" s="185"/>
    </row>
    <row r="316" spans="1:6" x14ac:dyDescent="0.35">
      <c r="A316" s="185"/>
    </row>
    <row r="317" spans="1:6" x14ac:dyDescent="0.35">
      <c r="A317" s="185"/>
      <c r="B317" s="147"/>
      <c r="C317" s="148"/>
      <c r="D317" s="148"/>
      <c r="E317" s="148"/>
      <c r="F317" s="148"/>
    </row>
    <row r="318" spans="1:6" x14ac:dyDescent="0.35">
      <c r="A318" s="185"/>
      <c r="B318" s="147"/>
      <c r="C318" s="148"/>
      <c r="D318" s="148"/>
      <c r="E318" s="148"/>
      <c r="F318" s="148"/>
    </row>
    <row r="319" spans="1:6" x14ac:dyDescent="0.35">
      <c r="A319" s="185"/>
      <c r="B319" s="147"/>
      <c r="C319" s="148"/>
      <c r="D319" s="148"/>
      <c r="E319" s="148"/>
      <c r="F319" s="148"/>
    </row>
    <row r="320" spans="1:6" x14ac:dyDescent="0.35">
      <c r="A320" s="185"/>
      <c r="B320" s="147"/>
      <c r="C320" s="148"/>
      <c r="D320" s="148"/>
      <c r="E320" s="148"/>
      <c r="F320" s="148"/>
    </row>
    <row r="321" spans="1:12" x14ac:dyDescent="0.35">
      <c r="A321" s="185"/>
      <c r="B321" s="147"/>
      <c r="C321" s="148"/>
      <c r="D321" s="148"/>
      <c r="E321" s="148"/>
      <c r="F321" s="148"/>
    </row>
    <row r="322" spans="1:12" x14ac:dyDescent="0.35">
      <c r="A322" s="185"/>
      <c r="B322" s="147"/>
      <c r="C322" s="148"/>
      <c r="D322" s="148"/>
      <c r="E322" s="148"/>
      <c r="F322" s="148"/>
    </row>
    <row r="323" spans="1:12" x14ac:dyDescent="0.35">
      <c r="A323" s="185"/>
      <c r="B323" s="147"/>
      <c r="C323" s="148"/>
      <c r="D323" s="148"/>
      <c r="E323" s="148"/>
      <c r="F323" s="148"/>
    </row>
    <row r="324" spans="1:12" x14ac:dyDescent="0.35">
      <c r="A324" s="185"/>
      <c r="B324" s="147"/>
      <c r="C324" s="148"/>
      <c r="D324" s="148"/>
      <c r="E324" s="148"/>
      <c r="F324" s="148"/>
    </row>
    <row r="325" spans="1:12" x14ac:dyDescent="0.35">
      <c r="A325" s="185"/>
      <c r="B325" s="147"/>
      <c r="C325" s="148"/>
      <c r="D325" s="148"/>
      <c r="E325" s="148"/>
      <c r="F325" s="148"/>
    </row>
    <row r="326" spans="1:12" x14ac:dyDescent="0.35">
      <c r="A326" s="185"/>
      <c r="B326" s="147"/>
      <c r="C326" s="148"/>
      <c r="D326" s="148"/>
      <c r="E326" s="148"/>
      <c r="F326" s="148"/>
    </row>
    <row r="327" spans="1:12" x14ac:dyDescent="0.35">
      <c r="A327" s="185"/>
      <c r="B327" s="147"/>
      <c r="C327" s="148"/>
      <c r="D327" s="148"/>
      <c r="E327" s="148"/>
      <c r="F327" s="148"/>
    </row>
    <row r="328" spans="1:12" x14ac:dyDescent="0.35">
      <c r="A328" s="185"/>
      <c r="B328" s="147"/>
      <c r="C328" s="148"/>
      <c r="D328" s="148"/>
      <c r="E328" s="148"/>
      <c r="F328" s="148"/>
    </row>
    <row r="329" spans="1:12" x14ac:dyDescent="0.35">
      <c r="A329" s="185"/>
      <c r="B329" s="147"/>
      <c r="C329" s="148"/>
      <c r="D329" s="148"/>
      <c r="E329" s="148"/>
      <c r="F329" s="148"/>
    </row>
    <row r="330" spans="1:12" ht="52" hidden="1" x14ac:dyDescent="0.35">
      <c r="B330" s="146" t="s">
        <v>270</v>
      </c>
      <c r="C330" s="146" t="s">
        <v>1414</v>
      </c>
      <c r="D330" s="146" t="s">
        <v>1396</v>
      </c>
      <c r="E330" s="146" t="s">
        <v>1397</v>
      </c>
      <c r="F330" s="146" t="s">
        <v>1415</v>
      </c>
      <c r="G330" s="146" t="s">
        <v>1399</v>
      </c>
      <c r="H330" s="146" t="s">
        <v>1400</v>
      </c>
      <c r="I330" s="146" t="s">
        <v>1409</v>
      </c>
      <c r="J330" s="146" t="s">
        <v>1408</v>
      </c>
      <c r="K330" s="146" t="s">
        <v>1410</v>
      </c>
      <c r="L330" s="146" t="s">
        <v>603</v>
      </c>
    </row>
    <row r="331" spans="1:12" hidden="1" x14ac:dyDescent="0.35">
      <c r="B331" s="462">
        <v>2023</v>
      </c>
      <c r="C331" s="463">
        <v>9</v>
      </c>
      <c r="D331" s="463">
        <v>12.5</v>
      </c>
      <c r="E331" s="463">
        <v>23.4</v>
      </c>
      <c r="F331" s="463">
        <v>48.9</v>
      </c>
      <c r="G331" s="463">
        <v>67.099999999999994</v>
      </c>
      <c r="H331" s="463">
        <v>13.3</v>
      </c>
      <c r="I331" s="463">
        <v>50.7</v>
      </c>
      <c r="J331" s="463">
        <v>95.9</v>
      </c>
      <c r="K331" s="463">
        <v>43.4</v>
      </c>
      <c r="L331" s="463">
        <v>78.8</v>
      </c>
    </row>
    <row r="332" spans="1:12" hidden="1" x14ac:dyDescent="0.35">
      <c r="B332" s="462">
        <v>2024</v>
      </c>
      <c r="C332" s="463">
        <v>5.9889351851851851</v>
      </c>
      <c r="D332" s="463">
        <v>13.267312499999999</v>
      </c>
      <c r="E332" s="463">
        <v>21.320152466367713</v>
      </c>
      <c r="F332" s="463">
        <v>34.508544423440455</v>
      </c>
      <c r="G332" s="463">
        <v>46.673094963475585</v>
      </c>
      <c r="H332" s="463">
        <v>21.974635416666668</v>
      </c>
      <c r="I332" s="463">
        <v>28.00179469273743</v>
      </c>
      <c r="J332" s="463">
        <v>64.330417403127115</v>
      </c>
      <c r="K332" s="463">
        <v>25.406097002805254</v>
      </c>
      <c r="L332" s="463">
        <v>52.849216684723729</v>
      </c>
    </row>
    <row r="333" spans="1:12" hidden="1" x14ac:dyDescent="0.35">
      <c r="F333" s="148"/>
    </row>
    <row r="334" spans="1:12" hidden="1" x14ac:dyDescent="0.35">
      <c r="B334" s="146" t="s">
        <v>282</v>
      </c>
      <c r="C334" s="146" t="s">
        <v>1416</v>
      </c>
      <c r="D334" s="146" t="s">
        <v>1417</v>
      </c>
      <c r="F334" s="148"/>
    </row>
    <row r="335" spans="1:12" hidden="1" x14ac:dyDescent="0.35">
      <c r="B335" s="146" t="s">
        <v>1414</v>
      </c>
      <c r="C335" s="464">
        <v>4.6067346938775504</v>
      </c>
      <c r="D335" s="464">
        <v>6.4864670658682639</v>
      </c>
      <c r="F335" s="148"/>
    </row>
    <row r="336" spans="1:12" hidden="1" x14ac:dyDescent="0.35">
      <c r="B336" s="146" t="s">
        <v>1396</v>
      </c>
      <c r="C336" s="464">
        <v>8.9017499999999998</v>
      </c>
      <c r="D336" s="464">
        <v>14.6585</v>
      </c>
      <c r="F336" s="148"/>
    </row>
    <row r="337" spans="1:9" hidden="1" x14ac:dyDescent="0.35">
      <c r="B337" s="146" t="s">
        <v>1397</v>
      </c>
      <c r="C337" s="464">
        <v>19.700028985507245</v>
      </c>
      <c r="D337" s="464">
        <v>22.046051948051947</v>
      </c>
      <c r="F337" s="148"/>
    </row>
    <row r="338" spans="1:9" hidden="1" x14ac:dyDescent="0.35">
      <c r="B338" s="146" t="s">
        <v>1415</v>
      </c>
      <c r="C338" s="464">
        <v>34.358760806916429</v>
      </c>
      <c r="D338" s="464">
        <v>34.585358649789029</v>
      </c>
    </row>
    <row r="339" spans="1:9" hidden="1" x14ac:dyDescent="0.35">
      <c r="B339" s="146" t="s">
        <v>1399</v>
      </c>
      <c r="C339" s="464">
        <v>51.337364485981311</v>
      </c>
      <c r="D339" s="464">
        <v>45.457207163601161</v>
      </c>
    </row>
    <row r="340" spans="1:9" hidden="1" x14ac:dyDescent="0.35">
      <c r="B340" s="146" t="s">
        <v>1400</v>
      </c>
      <c r="C340" s="464">
        <v>17.088035714285713</v>
      </c>
      <c r="D340" s="464">
        <v>24.320294117647059</v>
      </c>
    </row>
    <row r="341" spans="1:9" hidden="1" x14ac:dyDescent="0.35">
      <c r="B341" s="146" t="s">
        <v>1409</v>
      </c>
      <c r="C341" s="464">
        <v>25.489607594936711</v>
      </c>
      <c r="D341" s="464">
        <v>31.080654205607473</v>
      </c>
      <c r="F341" s="148"/>
    </row>
    <row r="342" spans="1:9" hidden="1" x14ac:dyDescent="0.35">
      <c r="B342" s="146" t="s">
        <v>1408</v>
      </c>
      <c r="C342" s="464">
        <v>68.050398419864564</v>
      </c>
      <c r="D342" s="464">
        <v>63.39558123050751</v>
      </c>
      <c r="F342" s="148"/>
    </row>
    <row r="343" spans="1:9" ht="26" hidden="1" x14ac:dyDescent="0.35">
      <c r="B343" s="146" t="s">
        <v>1410</v>
      </c>
      <c r="C343" s="464">
        <v>22.267000661375661</v>
      </c>
      <c r="D343" s="464">
        <v>27.939254467858095</v>
      </c>
      <c r="F343" s="148"/>
    </row>
    <row r="344" spans="1:9" hidden="1" x14ac:dyDescent="0.35">
      <c r="B344" s="146" t="s">
        <v>603</v>
      </c>
      <c r="C344" s="464">
        <v>47.096050847457633</v>
      </c>
      <c r="D344" s="464">
        <v>54.921969263157898</v>
      </c>
    </row>
    <row r="345" spans="1:9" ht="20.149999999999999" customHeight="1" x14ac:dyDescent="0.35"/>
    <row r="346" spans="1:9" s="45" customFormat="1" ht="18" x14ac:dyDescent="0.4">
      <c r="B346" s="878" t="s">
        <v>1418</v>
      </c>
      <c r="C346" s="878"/>
      <c r="D346" s="44"/>
      <c r="E346" s="44"/>
    </row>
    <row r="347" spans="1:9" ht="20" x14ac:dyDescent="0.4">
      <c r="A347" s="886"/>
      <c r="B347" s="6"/>
      <c r="C347" s="18"/>
      <c r="D347" s="20"/>
      <c r="E347" s="20"/>
    </row>
    <row r="348" spans="1:9" ht="14.5" customHeight="1" x14ac:dyDescent="0.35">
      <c r="A348" s="886"/>
      <c r="B348" s="879" t="s">
        <v>1419</v>
      </c>
      <c r="C348" s="879"/>
      <c r="D348" s="879"/>
      <c r="E348" s="879"/>
      <c r="F348" s="879"/>
      <c r="G348" s="879"/>
      <c r="H348" s="879"/>
    </row>
    <row r="349" spans="1:9" ht="20" x14ac:dyDescent="0.4">
      <c r="A349" s="886"/>
      <c r="B349" s="6"/>
      <c r="C349" s="18"/>
      <c r="D349" s="20"/>
      <c r="E349" s="20"/>
    </row>
    <row r="350" spans="1:9" x14ac:dyDescent="0.35">
      <c r="A350" s="886"/>
      <c r="B350" s="49" t="s">
        <v>270</v>
      </c>
      <c r="C350" s="885" t="s">
        <v>598</v>
      </c>
      <c r="D350" s="885"/>
      <c r="E350" s="885"/>
      <c r="F350" s="885"/>
      <c r="G350" s="885"/>
      <c r="H350" s="885"/>
      <c r="I350" s="48" t="s">
        <v>272</v>
      </c>
    </row>
    <row r="351" spans="1:9" ht="100" customHeight="1" x14ac:dyDescent="0.35">
      <c r="A351" s="886"/>
      <c r="B351" s="50">
        <v>2020</v>
      </c>
      <c r="C351" s="887" t="s">
        <v>1420</v>
      </c>
      <c r="D351" s="887"/>
      <c r="E351" s="887"/>
      <c r="F351" s="887"/>
      <c r="G351" s="887"/>
      <c r="H351" s="887"/>
      <c r="I351" s="55" t="s">
        <v>275</v>
      </c>
    </row>
    <row r="352" spans="1:9" ht="90" customHeight="1" x14ac:dyDescent="0.35">
      <c r="A352" s="886"/>
      <c r="B352" s="50">
        <v>2021</v>
      </c>
      <c r="C352" s="887" t="s">
        <v>1421</v>
      </c>
      <c r="D352" s="887"/>
      <c r="E352" s="887"/>
      <c r="F352" s="887"/>
      <c r="G352" s="887"/>
      <c r="H352" s="887"/>
      <c r="I352" s="451" t="s">
        <v>5</v>
      </c>
    </row>
    <row r="353" spans="1:9" ht="73.5" customHeight="1" x14ac:dyDescent="0.35">
      <c r="A353" s="886"/>
      <c r="B353" s="50">
        <v>2022</v>
      </c>
      <c r="C353" s="887" t="s">
        <v>1422</v>
      </c>
      <c r="D353" s="887"/>
      <c r="E353" s="887"/>
      <c r="F353" s="887"/>
      <c r="G353" s="887"/>
      <c r="H353" s="887"/>
      <c r="I353" s="451" t="s">
        <v>5</v>
      </c>
    </row>
    <row r="354" spans="1:9" ht="122.25" customHeight="1" x14ac:dyDescent="0.35">
      <c r="A354" s="886"/>
      <c r="B354" s="50">
        <v>2023</v>
      </c>
      <c r="C354" s="887" t="s">
        <v>1423</v>
      </c>
      <c r="D354" s="887"/>
      <c r="E354" s="887"/>
      <c r="F354" s="887"/>
      <c r="G354" s="887"/>
      <c r="H354" s="887"/>
      <c r="I354" s="451" t="s">
        <v>5</v>
      </c>
    </row>
    <row r="355" spans="1:9" ht="154.5" customHeight="1" x14ac:dyDescent="0.35">
      <c r="A355" s="82"/>
      <c r="B355" s="50">
        <v>2024</v>
      </c>
      <c r="C355" s="887" t="s">
        <v>2865</v>
      </c>
      <c r="D355" s="887"/>
      <c r="E355" s="887"/>
      <c r="F355" s="887"/>
      <c r="G355" s="887"/>
      <c r="H355" s="887"/>
      <c r="I355" s="451" t="s">
        <v>5</v>
      </c>
    </row>
    <row r="356" spans="1:9" ht="20" x14ac:dyDescent="0.4">
      <c r="B356" s="6"/>
      <c r="C356" s="18"/>
      <c r="D356" s="20"/>
      <c r="E356" s="20"/>
    </row>
    <row r="357" spans="1:9" ht="20" x14ac:dyDescent="0.4">
      <c r="B357" s="6"/>
      <c r="C357" s="18"/>
      <c r="D357" s="20"/>
      <c r="E357" s="20"/>
    </row>
    <row r="358" spans="1:9" s="45" customFormat="1" ht="18" x14ac:dyDescent="0.4">
      <c r="B358" s="878" t="s">
        <v>1424</v>
      </c>
      <c r="C358" s="878"/>
      <c r="D358" s="44"/>
      <c r="E358" s="44"/>
    </row>
    <row r="359" spans="1:9" ht="20" x14ac:dyDescent="0.4">
      <c r="A359" s="886"/>
      <c r="B359" s="6"/>
      <c r="C359" s="18"/>
      <c r="D359" s="20"/>
      <c r="E359" s="20"/>
    </row>
    <row r="360" spans="1:9" ht="14.5" customHeight="1" x14ac:dyDescent="0.35">
      <c r="A360" s="886"/>
      <c r="B360" s="879" t="s">
        <v>1425</v>
      </c>
      <c r="C360" s="879"/>
      <c r="D360" s="879"/>
      <c r="E360" s="879"/>
      <c r="F360" s="879"/>
      <c r="G360" s="879"/>
      <c r="H360" s="879"/>
      <c r="I360" s="47"/>
    </row>
    <row r="361" spans="1:9" ht="20" x14ac:dyDescent="0.4">
      <c r="A361" s="886"/>
      <c r="B361" s="6"/>
      <c r="C361" s="18"/>
      <c r="D361" s="20"/>
      <c r="E361" s="20"/>
    </row>
    <row r="362" spans="1:9" x14ac:dyDescent="0.35">
      <c r="A362" s="886"/>
      <c r="B362" s="498"/>
      <c r="C362" s="885" t="s">
        <v>598</v>
      </c>
      <c r="D362" s="885"/>
      <c r="E362" s="885"/>
      <c r="F362" s="885"/>
      <c r="G362" s="885"/>
      <c r="H362" s="885"/>
      <c r="I362" s="881" t="s">
        <v>272</v>
      </c>
    </row>
    <row r="363" spans="1:9" x14ac:dyDescent="0.35">
      <c r="A363" s="886"/>
      <c r="B363" s="498"/>
      <c r="C363" s="885" t="s">
        <v>1426</v>
      </c>
      <c r="D363" s="885"/>
      <c r="E363" s="885"/>
      <c r="F363" s="885"/>
      <c r="G363" s="885"/>
      <c r="H363" s="885"/>
      <c r="I363" s="881"/>
    </row>
    <row r="364" spans="1:9" ht="32.5" customHeight="1" x14ac:dyDescent="0.35">
      <c r="A364" s="886"/>
      <c r="B364" s="881"/>
      <c r="C364" s="881"/>
      <c r="D364" s="59">
        <v>2020</v>
      </c>
      <c r="E364" s="59">
        <v>2021</v>
      </c>
      <c r="F364" s="59">
        <v>2022</v>
      </c>
      <c r="G364" s="59">
        <v>2023</v>
      </c>
      <c r="H364" s="59">
        <v>2024</v>
      </c>
      <c r="I364" s="881"/>
    </row>
    <row r="365" spans="1:9" ht="32.15" customHeight="1" x14ac:dyDescent="0.35">
      <c r="A365" s="886"/>
      <c r="B365" s="903" t="s">
        <v>1427</v>
      </c>
      <c r="C365" s="903"/>
      <c r="D365" s="556" t="s">
        <v>1428</v>
      </c>
      <c r="E365" s="556" t="s">
        <v>1428</v>
      </c>
      <c r="F365" s="556" t="s">
        <v>1429</v>
      </c>
      <c r="G365" s="556" t="s">
        <v>1430</v>
      </c>
      <c r="H365" s="556" t="s">
        <v>2920</v>
      </c>
      <c r="I365" s="451" t="s">
        <v>5</v>
      </c>
    </row>
    <row r="366" spans="1:9" x14ac:dyDescent="0.35">
      <c r="A366" s="886"/>
      <c r="B366" s="881" t="s">
        <v>270</v>
      </c>
      <c r="C366" s="881" t="s">
        <v>598</v>
      </c>
      <c r="D366" s="881"/>
      <c r="E366" s="881"/>
      <c r="F366" s="881"/>
      <c r="G366" s="881"/>
      <c r="H366" s="881"/>
      <c r="I366" s="881" t="s">
        <v>272</v>
      </c>
    </row>
    <row r="367" spans="1:9" ht="14.5" customHeight="1" x14ac:dyDescent="0.35">
      <c r="A367" s="886"/>
      <c r="B367" s="881"/>
      <c r="C367" s="885" t="s">
        <v>1426</v>
      </c>
      <c r="D367" s="885"/>
      <c r="E367" s="885"/>
      <c r="F367" s="885"/>
      <c r="G367" s="885"/>
      <c r="H367" s="885"/>
      <c r="I367" s="881"/>
    </row>
    <row r="368" spans="1:9" ht="28" x14ac:dyDescent="0.35">
      <c r="A368" s="886"/>
      <c r="B368" s="881"/>
      <c r="C368" s="59" t="s">
        <v>1395</v>
      </c>
      <c r="D368" s="59" t="s">
        <v>1396</v>
      </c>
      <c r="E368" s="59" t="s">
        <v>1397</v>
      </c>
      <c r="F368" s="59" t="s">
        <v>1398</v>
      </c>
      <c r="G368" s="59" t="s">
        <v>1399</v>
      </c>
      <c r="H368" s="60" t="s">
        <v>1400</v>
      </c>
      <c r="I368" s="881"/>
    </row>
    <row r="369" spans="1:9" ht="23.5" customHeight="1" x14ac:dyDescent="0.35">
      <c r="A369" s="886"/>
      <c r="B369" s="50">
        <v>2023</v>
      </c>
      <c r="C369" s="555" t="s">
        <v>1431</v>
      </c>
      <c r="D369" s="555" t="s">
        <v>356</v>
      </c>
      <c r="E369" s="555" t="s">
        <v>1432</v>
      </c>
      <c r="F369" s="555" t="s">
        <v>1433</v>
      </c>
      <c r="G369" s="555" t="s">
        <v>1434</v>
      </c>
      <c r="H369" s="555" t="s">
        <v>1435</v>
      </c>
      <c r="I369" s="451" t="s">
        <v>5</v>
      </c>
    </row>
    <row r="370" spans="1:9" ht="23.5" customHeight="1" x14ac:dyDescent="0.35">
      <c r="A370" s="886"/>
      <c r="B370" s="50">
        <v>2024</v>
      </c>
      <c r="C370" s="542" t="s">
        <v>2921</v>
      </c>
      <c r="D370" s="542" t="s">
        <v>2922</v>
      </c>
      <c r="E370" s="542" t="s">
        <v>2923</v>
      </c>
      <c r="F370" s="542" t="s">
        <v>2924</v>
      </c>
      <c r="G370" s="542" t="s">
        <v>2925</v>
      </c>
      <c r="H370" s="542" t="s">
        <v>2925</v>
      </c>
      <c r="I370" s="618" t="s">
        <v>5</v>
      </c>
    </row>
    <row r="371" spans="1:9" ht="23.5" customHeight="1" x14ac:dyDescent="0.35">
      <c r="A371" s="886"/>
      <c r="B371" s="50"/>
      <c r="C371" s="555"/>
      <c r="D371" s="555"/>
      <c r="E371" s="555"/>
      <c r="F371" s="555"/>
      <c r="G371" s="555"/>
      <c r="H371" s="555"/>
      <c r="I371" s="451"/>
    </row>
    <row r="372" spans="1:9" x14ac:dyDescent="0.35">
      <c r="A372" s="886"/>
      <c r="B372" s="881" t="s">
        <v>270</v>
      </c>
      <c r="C372" s="881" t="s">
        <v>598</v>
      </c>
      <c r="D372" s="881"/>
      <c r="E372" s="881"/>
      <c r="F372" s="881"/>
      <c r="G372" s="881"/>
      <c r="H372" s="881"/>
      <c r="I372" s="881" t="s">
        <v>272</v>
      </c>
    </row>
    <row r="373" spans="1:9" ht="14.5" customHeight="1" x14ac:dyDescent="0.35">
      <c r="A373" s="886"/>
      <c r="B373" s="881"/>
      <c r="C373" s="885" t="s">
        <v>1426</v>
      </c>
      <c r="D373" s="885"/>
      <c r="E373" s="885"/>
      <c r="F373" s="885"/>
      <c r="G373" s="885"/>
      <c r="H373" s="885"/>
      <c r="I373" s="881"/>
    </row>
    <row r="374" spans="1:9" x14ac:dyDescent="0.35">
      <c r="A374" s="886"/>
      <c r="B374" s="881"/>
      <c r="C374" s="953" t="s">
        <v>1408</v>
      </c>
      <c r="D374" s="953"/>
      <c r="E374" s="953" t="s">
        <v>1409</v>
      </c>
      <c r="F374" s="953"/>
      <c r="G374" s="928" t="s">
        <v>1410</v>
      </c>
      <c r="H374" s="928"/>
      <c r="I374" s="881"/>
    </row>
    <row r="375" spans="1:9" x14ac:dyDescent="0.35">
      <c r="A375" s="886"/>
      <c r="B375" s="50">
        <v>2023</v>
      </c>
      <c r="C375" s="1011" t="s">
        <v>1436</v>
      </c>
      <c r="D375" s="1012"/>
      <c r="E375" s="1011" t="s">
        <v>1437</v>
      </c>
      <c r="F375" s="1012"/>
      <c r="G375" s="1011" t="s">
        <v>1438</v>
      </c>
      <c r="H375" s="1012"/>
      <c r="I375" s="451" t="s">
        <v>5</v>
      </c>
    </row>
    <row r="376" spans="1:9" x14ac:dyDescent="0.35">
      <c r="A376" s="886"/>
      <c r="B376" s="50">
        <v>2024</v>
      </c>
      <c r="C376" s="1013" t="s">
        <v>2926</v>
      </c>
      <c r="D376" s="1014"/>
      <c r="E376" s="1013" t="s">
        <v>2927</v>
      </c>
      <c r="F376" s="1014"/>
      <c r="G376" s="1013" t="s">
        <v>2928</v>
      </c>
      <c r="H376" s="1014"/>
      <c r="I376" s="618" t="s">
        <v>5</v>
      </c>
    </row>
    <row r="377" spans="1:9" x14ac:dyDescent="0.35">
      <c r="A377" s="886"/>
      <c r="B377" s="50"/>
      <c r="C377" s="465"/>
      <c r="D377" s="465"/>
      <c r="E377" s="465"/>
      <c r="F377" s="465"/>
      <c r="G377" s="465"/>
      <c r="H377" s="465"/>
    </row>
    <row r="378" spans="1:9" ht="20" x14ac:dyDescent="0.4">
      <c r="A378" s="886"/>
      <c r="B378" s="6"/>
      <c r="C378" s="18"/>
      <c r="D378" s="20"/>
      <c r="E378" s="20"/>
    </row>
    <row r="379" spans="1:9" ht="14.5" customHeight="1" x14ac:dyDescent="0.4">
      <c r="B379" s="6"/>
      <c r="C379" s="18"/>
      <c r="D379" s="20"/>
      <c r="E379" s="20"/>
    </row>
    <row r="380" spans="1:9" ht="14.5" customHeight="1" x14ac:dyDescent="0.4">
      <c r="B380" s="6"/>
      <c r="C380" s="18"/>
      <c r="D380" s="20"/>
      <c r="E380" s="20"/>
    </row>
    <row r="381" spans="1:9" ht="14.5" customHeight="1" x14ac:dyDescent="0.4">
      <c r="B381" s="6"/>
      <c r="C381" s="18"/>
      <c r="D381" s="20"/>
      <c r="E381" s="20"/>
    </row>
    <row r="382" spans="1:9" ht="14.5" customHeight="1" x14ac:dyDescent="0.4">
      <c r="B382" s="6"/>
      <c r="C382" s="18"/>
      <c r="D382" s="20"/>
      <c r="E382" s="20"/>
    </row>
    <row r="383" spans="1:9" ht="14.5" customHeight="1" x14ac:dyDescent="0.4">
      <c r="B383" s="6"/>
      <c r="C383" s="18"/>
      <c r="D383" s="20"/>
      <c r="E383" s="20"/>
    </row>
    <row r="384" spans="1:9" ht="14.5" customHeight="1" x14ac:dyDescent="0.4">
      <c r="B384" s="6"/>
      <c r="C384" s="18"/>
      <c r="D384" s="20"/>
      <c r="E384" s="20"/>
    </row>
    <row r="385" spans="2:5" ht="14.5" customHeight="1" x14ac:dyDescent="0.4">
      <c r="B385" s="6"/>
      <c r="C385" s="18"/>
      <c r="D385" s="20"/>
      <c r="E385" s="20"/>
    </row>
    <row r="386" spans="2:5" ht="14.5" customHeight="1" x14ac:dyDescent="0.4">
      <c r="B386" s="6"/>
      <c r="C386" s="18"/>
      <c r="D386" s="20"/>
      <c r="E386" s="20"/>
    </row>
    <row r="387" spans="2:5" ht="14.5" customHeight="1" x14ac:dyDescent="0.4">
      <c r="B387" s="6"/>
      <c r="C387" s="18"/>
      <c r="D387" s="20"/>
      <c r="E387" s="20"/>
    </row>
    <row r="388" spans="2:5" ht="14.5" customHeight="1" x14ac:dyDescent="0.4">
      <c r="B388" s="6"/>
      <c r="C388" s="18"/>
      <c r="D388" s="20"/>
      <c r="E388" s="20"/>
    </row>
    <row r="389" spans="2:5" ht="14.5" customHeight="1" x14ac:dyDescent="0.4">
      <c r="B389" s="6"/>
      <c r="C389" s="18"/>
      <c r="D389" s="20"/>
      <c r="E389" s="20"/>
    </row>
    <row r="390" spans="2:5" ht="14.5" customHeight="1" x14ac:dyDescent="0.4">
      <c r="B390" s="6"/>
      <c r="C390" s="18"/>
      <c r="D390" s="20"/>
      <c r="E390" s="20"/>
    </row>
    <row r="391" spans="2:5" ht="14.5" customHeight="1" x14ac:dyDescent="0.4">
      <c r="B391" s="6"/>
      <c r="C391" s="18"/>
      <c r="D391" s="20"/>
      <c r="E391" s="20"/>
    </row>
    <row r="392" spans="2:5" ht="14.5" customHeight="1" x14ac:dyDescent="0.4">
      <c r="B392" s="6"/>
      <c r="C392" s="18"/>
      <c r="D392" s="20"/>
      <c r="E392" s="20"/>
    </row>
    <row r="393" spans="2:5" ht="14.5" customHeight="1" x14ac:dyDescent="0.4">
      <c r="B393" s="6"/>
      <c r="C393" s="18"/>
      <c r="D393" s="20"/>
      <c r="E393" s="20"/>
    </row>
    <row r="394" spans="2:5" ht="14.5" customHeight="1" x14ac:dyDescent="0.4">
      <c r="B394" s="6"/>
      <c r="C394" s="18"/>
      <c r="D394" s="20"/>
      <c r="E394" s="20"/>
    </row>
    <row r="395" spans="2:5" ht="14.5" customHeight="1" x14ac:dyDescent="0.4">
      <c r="B395" s="6"/>
      <c r="C395" s="18"/>
      <c r="D395" s="20"/>
      <c r="E395" s="20"/>
    </row>
    <row r="396" spans="2:5" ht="14.5" customHeight="1" x14ac:dyDescent="0.4">
      <c r="B396" s="6"/>
      <c r="C396" s="18"/>
      <c r="D396" s="20"/>
      <c r="E396" s="20"/>
    </row>
    <row r="397" spans="2:5" ht="14.5" customHeight="1" x14ac:dyDescent="0.4">
      <c r="B397" s="6"/>
      <c r="C397" s="18"/>
      <c r="D397" s="20"/>
      <c r="E397" s="20"/>
    </row>
    <row r="398" spans="2:5" ht="14.5" customHeight="1" x14ac:dyDescent="0.4">
      <c r="B398" s="6"/>
      <c r="C398" s="18"/>
      <c r="D398" s="20"/>
      <c r="E398" s="20"/>
    </row>
    <row r="399" spans="2:5" ht="14.5" customHeight="1" x14ac:dyDescent="0.4">
      <c r="B399" s="6"/>
      <c r="C399" s="18"/>
      <c r="D399" s="20"/>
      <c r="E399" s="20"/>
    </row>
    <row r="400" spans="2:5" ht="14.5" customHeight="1" x14ac:dyDescent="0.4">
      <c r="B400" s="6"/>
      <c r="C400" s="18"/>
      <c r="D400" s="20"/>
      <c r="E400" s="20"/>
    </row>
    <row r="401" spans="1:11" ht="14.5" hidden="1" customHeight="1" x14ac:dyDescent="0.4">
      <c r="B401" s="6"/>
      <c r="C401" s="18"/>
      <c r="D401" s="20"/>
      <c r="E401" s="20"/>
    </row>
    <row r="402" spans="1:11" ht="56" hidden="1" x14ac:dyDescent="0.35">
      <c r="B402" s="447" t="s">
        <v>1439</v>
      </c>
      <c r="C402" s="59" t="s">
        <v>1395</v>
      </c>
      <c r="D402" s="59" t="s">
        <v>1396</v>
      </c>
      <c r="E402" s="59" t="s">
        <v>1397</v>
      </c>
      <c r="F402" s="59" t="s">
        <v>1398</v>
      </c>
      <c r="G402" s="59" t="s">
        <v>1399</v>
      </c>
      <c r="H402" s="60" t="s">
        <v>1400</v>
      </c>
      <c r="I402" s="59" t="s">
        <v>1408</v>
      </c>
      <c r="J402" s="60" t="s">
        <v>1409</v>
      </c>
      <c r="K402" s="60" t="s">
        <v>1410</v>
      </c>
    </row>
    <row r="403" spans="1:11" hidden="1" x14ac:dyDescent="0.35">
      <c r="B403" s="137" t="s">
        <v>1240</v>
      </c>
      <c r="C403" s="499">
        <v>0.97005988023952094</v>
      </c>
      <c r="D403" s="499">
        <v>0.98750000000000004</v>
      </c>
      <c r="E403" s="499">
        <v>0.98701298701298701</v>
      </c>
      <c r="F403" s="499">
        <v>0.99015471167369906</v>
      </c>
      <c r="G403" s="499">
        <v>0.98015488867376577</v>
      </c>
      <c r="H403" s="499">
        <v>0.99264705882352944</v>
      </c>
      <c r="I403" s="499">
        <v>0.8752516231464943</v>
      </c>
      <c r="J403" s="499">
        <v>0.89113530326594093</v>
      </c>
      <c r="K403" s="499">
        <v>0.93145752767035606</v>
      </c>
    </row>
    <row r="404" spans="1:11" hidden="1" x14ac:dyDescent="0.35">
      <c r="B404" s="137" t="s">
        <v>1241</v>
      </c>
      <c r="C404" s="499">
        <v>0.97959183673469385</v>
      </c>
      <c r="D404" s="499">
        <v>1</v>
      </c>
      <c r="E404" s="499">
        <v>0.9826086956521739</v>
      </c>
      <c r="F404" s="499">
        <v>0.98559077809798268</v>
      </c>
      <c r="G404" s="499">
        <v>0.97570093457943929</v>
      </c>
      <c r="H404" s="499">
        <v>0.9464285714285714</v>
      </c>
      <c r="I404" s="499">
        <v>0.88645598194130926</v>
      </c>
      <c r="J404" s="499">
        <v>0.89886219974715553</v>
      </c>
      <c r="K404" s="499">
        <v>0.94396694214876031</v>
      </c>
    </row>
    <row r="405" spans="1:11" x14ac:dyDescent="0.35">
      <c r="B405" s="449"/>
      <c r="C405" s="449"/>
      <c r="D405" s="449"/>
      <c r="E405" s="449"/>
      <c r="F405" s="449"/>
      <c r="G405" s="449"/>
      <c r="H405" s="449"/>
    </row>
    <row r="406" spans="1:11" s="45" customFormat="1" ht="18" x14ac:dyDescent="0.4">
      <c r="B406" s="878" t="s">
        <v>1440</v>
      </c>
      <c r="C406" s="878"/>
      <c r="D406" s="44"/>
      <c r="E406" s="44"/>
    </row>
    <row r="407" spans="1:11" ht="20" x14ac:dyDescent="0.4">
      <c r="A407" s="886"/>
      <c r="B407" s="6"/>
      <c r="C407" s="18"/>
      <c r="D407" s="20"/>
      <c r="E407" s="20"/>
    </row>
    <row r="408" spans="1:11" ht="21.65" customHeight="1" x14ac:dyDescent="0.35">
      <c r="A408" s="886"/>
      <c r="B408" s="879" t="s">
        <v>1441</v>
      </c>
      <c r="C408" s="879"/>
      <c r="D408" s="879"/>
      <c r="E408" s="879"/>
      <c r="F408" s="879"/>
      <c r="G408" s="879"/>
      <c r="H408" s="879"/>
      <c r="I408" s="47"/>
    </row>
    <row r="409" spans="1:11" ht="20" x14ac:dyDescent="0.4">
      <c r="A409" s="886"/>
      <c r="B409" s="6"/>
      <c r="C409" s="18"/>
      <c r="D409" s="20"/>
      <c r="E409" s="20"/>
    </row>
    <row r="410" spans="1:11" ht="18" customHeight="1" x14ac:dyDescent="0.35">
      <c r="A410" s="886"/>
      <c r="B410" s="8"/>
      <c r="C410" s="885" t="s">
        <v>598</v>
      </c>
      <c r="D410" s="885"/>
      <c r="E410" s="885"/>
      <c r="F410" s="885"/>
      <c r="G410" s="885"/>
      <c r="H410" s="885"/>
      <c r="I410" s="8"/>
    </row>
    <row r="411" spans="1:11" ht="18" customHeight="1" x14ac:dyDescent="0.35">
      <c r="A411" s="886"/>
      <c r="B411" s="49"/>
      <c r="C411" s="885" t="s">
        <v>1442</v>
      </c>
      <c r="D411" s="885"/>
      <c r="E411" s="885"/>
      <c r="F411" s="885"/>
      <c r="G411" s="885"/>
      <c r="H411" s="885"/>
      <c r="I411" s="48"/>
    </row>
    <row r="412" spans="1:11" ht="36" customHeight="1" x14ac:dyDescent="0.35">
      <c r="A412" s="886"/>
      <c r="B412" s="49" t="s">
        <v>270</v>
      </c>
      <c r="C412" s="59" t="s">
        <v>1395</v>
      </c>
      <c r="D412" s="59" t="s">
        <v>1396</v>
      </c>
      <c r="E412" s="59" t="s">
        <v>1397</v>
      </c>
      <c r="F412" s="59" t="s">
        <v>1415</v>
      </c>
      <c r="G412" s="59" t="s">
        <v>1399</v>
      </c>
      <c r="H412" s="60" t="s">
        <v>1400</v>
      </c>
      <c r="I412" s="49" t="s">
        <v>272</v>
      </c>
    </row>
    <row r="413" spans="1:11" ht="45" customHeight="1" x14ac:dyDescent="0.35">
      <c r="A413" s="886"/>
      <c r="B413" s="50">
        <v>2023</v>
      </c>
      <c r="C413" s="555" t="s">
        <v>2485</v>
      </c>
      <c r="D413" s="555" t="s">
        <v>2486</v>
      </c>
      <c r="E413" s="555" t="s">
        <v>2487</v>
      </c>
      <c r="F413" s="555" t="s">
        <v>2491</v>
      </c>
      <c r="G413" s="555" t="s">
        <v>2492</v>
      </c>
      <c r="H413" s="555" t="s">
        <v>1443</v>
      </c>
      <c r="I413" s="451" t="s">
        <v>5</v>
      </c>
    </row>
    <row r="414" spans="1:11" ht="45" customHeight="1" x14ac:dyDescent="0.35">
      <c r="A414" s="886"/>
      <c r="B414" s="50">
        <v>2024</v>
      </c>
      <c r="C414" s="555" t="s">
        <v>2143</v>
      </c>
      <c r="D414" s="555" t="s">
        <v>2144</v>
      </c>
      <c r="E414" s="555" t="s">
        <v>2145</v>
      </c>
      <c r="F414" s="555" t="s">
        <v>2146</v>
      </c>
      <c r="G414" s="555" t="s">
        <v>2147</v>
      </c>
      <c r="H414" s="555" t="s">
        <v>2148</v>
      </c>
      <c r="I414" s="451" t="s">
        <v>5</v>
      </c>
    </row>
    <row r="415" spans="1:11" ht="23.25" customHeight="1" x14ac:dyDescent="0.35">
      <c r="A415" s="886"/>
      <c r="B415" s="50"/>
      <c r="C415" s="555"/>
      <c r="D415" s="555"/>
      <c r="E415" s="555"/>
      <c r="F415" s="555"/>
      <c r="G415" s="555"/>
      <c r="H415" s="555"/>
      <c r="I415" s="451"/>
    </row>
    <row r="416" spans="1:11" ht="19" customHeight="1" x14ac:dyDescent="0.35">
      <c r="A416" s="886"/>
      <c r="B416" s="49"/>
      <c r="C416" s="885" t="s">
        <v>1444</v>
      </c>
      <c r="D416" s="885"/>
      <c r="E416" s="885"/>
      <c r="F416" s="885"/>
      <c r="G416" s="885"/>
      <c r="H416" s="885"/>
      <c r="I416" s="49"/>
    </row>
    <row r="417" spans="1:9" ht="36" customHeight="1" x14ac:dyDescent="0.35">
      <c r="A417" s="886"/>
      <c r="B417" s="49" t="s">
        <v>270</v>
      </c>
      <c r="C417" s="953" t="s">
        <v>1408</v>
      </c>
      <c r="D417" s="953"/>
      <c r="E417" s="953" t="s">
        <v>1409</v>
      </c>
      <c r="F417" s="953"/>
      <c r="G417" s="928" t="s">
        <v>1410</v>
      </c>
      <c r="H417" s="928"/>
      <c r="I417" s="49" t="s">
        <v>272</v>
      </c>
    </row>
    <row r="418" spans="1:9" ht="45" customHeight="1" x14ac:dyDescent="0.35">
      <c r="A418" s="886"/>
      <c r="B418" s="50">
        <v>2023</v>
      </c>
      <c r="C418" s="1011" t="s">
        <v>2488</v>
      </c>
      <c r="D418" s="1012"/>
      <c r="E418" s="1011" t="s">
        <v>2489</v>
      </c>
      <c r="F418" s="1012"/>
      <c r="G418" s="1011" t="s">
        <v>2490</v>
      </c>
      <c r="H418" s="1012"/>
      <c r="I418" s="451" t="s">
        <v>5</v>
      </c>
    </row>
    <row r="419" spans="1:9" ht="45" customHeight="1" x14ac:dyDescent="0.35">
      <c r="B419" s="50">
        <v>2024</v>
      </c>
      <c r="C419" s="1011" t="s">
        <v>2149</v>
      </c>
      <c r="D419" s="1012"/>
      <c r="E419" s="1011" t="s">
        <v>2150</v>
      </c>
      <c r="F419" s="1012"/>
      <c r="G419" s="1011" t="s">
        <v>2917</v>
      </c>
      <c r="H419" s="1012"/>
      <c r="I419" s="451" t="s">
        <v>5</v>
      </c>
    </row>
    <row r="420" spans="1:9" ht="24.75" customHeight="1" x14ac:dyDescent="0.35">
      <c r="B420" s="981" t="s">
        <v>2648</v>
      </c>
      <c r="C420" s="981"/>
      <c r="D420" s="981"/>
      <c r="E420" s="981"/>
      <c r="F420" s="981"/>
      <c r="G420" s="981"/>
      <c r="H420" s="981"/>
      <c r="I420" s="981"/>
    </row>
    <row r="427" spans="1:9" ht="20" x14ac:dyDescent="0.4">
      <c r="B427" s="6"/>
      <c r="C427" s="18"/>
      <c r="D427" s="20"/>
      <c r="E427" s="20"/>
    </row>
    <row r="428" spans="1:9" ht="20" x14ac:dyDescent="0.4">
      <c r="B428" s="6"/>
      <c r="C428" s="18"/>
      <c r="D428" s="20"/>
      <c r="E428" s="20"/>
    </row>
    <row r="473" spans="2:8" hidden="1" x14ac:dyDescent="0.35">
      <c r="B473" s="978" t="s">
        <v>1445</v>
      </c>
      <c r="C473" s="978"/>
      <c r="D473" s="978"/>
      <c r="E473" s="978"/>
      <c r="F473" s="978"/>
      <c r="G473" s="978"/>
      <c r="H473" s="978"/>
    </row>
    <row r="474" spans="2:8" ht="26" hidden="1" x14ac:dyDescent="0.35">
      <c r="B474" s="159" t="s">
        <v>270</v>
      </c>
      <c r="C474" s="159" t="s">
        <v>1446</v>
      </c>
      <c r="D474" s="159" t="s">
        <v>1395</v>
      </c>
      <c r="E474" s="159" t="s">
        <v>1447</v>
      </c>
      <c r="F474" s="159" t="s">
        <v>1448</v>
      </c>
      <c r="G474" s="159" t="s">
        <v>1449</v>
      </c>
      <c r="H474" s="159" t="s">
        <v>1450</v>
      </c>
    </row>
    <row r="475" spans="2:8" hidden="1" x14ac:dyDescent="0.35">
      <c r="B475" s="50">
        <v>2018</v>
      </c>
      <c r="C475" s="333" t="s">
        <v>2649</v>
      </c>
      <c r="D475" s="333" t="s">
        <v>2650</v>
      </c>
      <c r="E475" s="333" t="s">
        <v>2651</v>
      </c>
      <c r="F475" s="333" t="s">
        <v>2652</v>
      </c>
      <c r="G475" s="333" t="s">
        <v>1260</v>
      </c>
      <c r="H475" s="333" t="s">
        <v>2653</v>
      </c>
    </row>
    <row r="476" spans="2:8" hidden="1" x14ac:dyDescent="0.35">
      <c r="B476" s="50">
        <v>2019</v>
      </c>
      <c r="C476" s="333" t="s">
        <v>2654</v>
      </c>
      <c r="D476" s="333" t="s">
        <v>2655</v>
      </c>
      <c r="E476" s="333" t="s">
        <v>2656</v>
      </c>
      <c r="F476" s="333" t="s">
        <v>2657</v>
      </c>
      <c r="G476" s="333" t="s">
        <v>2658</v>
      </c>
      <c r="H476" s="333" t="s">
        <v>2659</v>
      </c>
    </row>
    <row r="477" spans="2:8" hidden="1" x14ac:dyDescent="0.35">
      <c r="B477" s="50">
        <v>2020</v>
      </c>
      <c r="C477" s="333" t="s">
        <v>2660</v>
      </c>
      <c r="D477" s="333" t="s">
        <v>2655</v>
      </c>
      <c r="E477" s="333" t="s">
        <v>2661</v>
      </c>
      <c r="F477" s="333" t="s">
        <v>2662</v>
      </c>
      <c r="G477" s="333" t="s">
        <v>2663</v>
      </c>
      <c r="H477" s="333" t="s">
        <v>2664</v>
      </c>
    </row>
    <row r="478" spans="2:8" hidden="1" x14ac:dyDescent="0.35">
      <c r="B478" s="50">
        <v>2021</v>
      </c>
      <c r="C478" s="333" t="s">
        <v>2665</v>
      </c>
      <c r="D478" s="333" t="s">
        <v>2655</v>
      </c>
      <c r="E478" s="333" t="s">
        <v>2666</v>
      </c>
      <c r="F478" s="333" t="s">
        <v>2652</v>
      </c>
      <c r="G478" s="333" t="s">
        <v>2667</v>
      </c>
      <c r="H478" s="333" t="s">
        <v>2668</v>
      </c>
    </row>
    <row r="479" spans="2:8" hidden="1" x14ac:dyDescent="0.35">
      <c r="B479" s="50">
        <v>2022</v>
      </c>
      <c r="C479" s="333" t="s">
        <v>2669</v>
      </c>
      <c r="D479" s="333" t="s">
        <v>2655</v>
      </c>
      <c r="E479" s="333" t="s">
        <v>2670</v>
      </c>
      <c r="F479" s="333" t="s">
        <v>2671</v>
      </c>
      <c r="G479" s="333" t="s">
        <v>2672</v>
      </c>
      <c r="H479" s="333" t="s">
        <v>2673</v>
      </c>
    </row>
    <row r="480" spans="2:8" hidden="1" x14ac:dyDescent="0.35">
      <c r="B480" s="50">
        <v>2023</v>
      </c>
      <c r="C480" s="333"/>
      <c r="D480" s="333"/>
      <c r="E480" s="333"/>
      <c r="F480" s="333"/>
      <c r="G480" s="333"/>
      <c r="H480" s="333"/>
    </row>
    <row r="481" spans="1:11" hidden="1" x14ac:dyDescent="0.35">
      <c r="B481" s="169">
        <v>5</v>
      </c>
      <c r="C481" s="161"/>
      <c r="D481" s="161"/>
      <c r="E481" s="161"/>
      <c r="F481" s="161"/>
      <c r="G481" s="161"/>
      <c r="H481" s="161"/>
    </row>
    <row r="482" spans="1:11" hidden="1" x14ac:dyDescent="0.35">
      <c r="B482" s="167" cm="1">
        <f t="array" ref="B482">INDEX(B475:B480,B481)</f>
        <v>2022</v>
      </c>
    </row>
    <row r="483" spans="1:11" hidden="1" x14ac:dyDescent="0.35">
      <c r="B483" s="50"/>
      <c r="C483" s="161"/>
      <c r="D483" s="161"/>
      <c r="E483" s="161"/>
      <c r="F483" s="161"/>
      <c r="G483" s="161"/>
      <c r="H483" s="161"/>
    </row>
    <row r="484" spans="1:11" ht="26" hidden="1" x14ac:dyDescent="0.35">
      <c r="B484" s="159" t="s">
        <v>270</v>
      </c>
      <c r="C484" s="159" t="s">
        <v>1446</v>
      </c>
      <c r="D484" s="159" t="s">
        <v>1395</v>
      </c>
      <c r="E484" s="159" t="s">
        <v>1447</v>
      </c>
      <c r="F484" s="159" t="s">
        <v>1448</v>
      </c>
      <c r="G484" s="159" t="s">
        <v>1449</v>
      </c>
      <c r="H484" s="159" t="s">
        <v>1450</v>
      </c>
    </row>
    <row r="485" spans="1:11" hidden="1" x14ac:dyDescent="0.35">
      <c r="B485" s="166">
        <f>B482</f>
        <v>2022</v>
      </c>
      <c r="C485" s="333" t="str">
        <f>IF($B$485=B475,C475,IF($B$485=$B$476,C476,IF($B$485=$B$477,C477,IF($B$485=$B$478,C478,IF($B$485=$B$479,C479,IF($B$485=$B$480,C480))))))</f>
        <v>8.3%</v>
      </c>
      <c r="D485" s="333" t="str">
        <f t="shared" ref="D485:H485" si="0">IF($B$485=C475,D475,IF($B$485=$B$476,D476,IF($B$485=$B$477,D477,IF($B$485=$B$478,D478,IF($B$485=$B$479,D479,IF($B$485=$B$480,D480))))))</f>
        <v>0.3%</v>
      </c>
      <c r="E485" s="333" t="str">
        <f t="shared" si="0"/>
        <v>3.7%</v>
      </c>
      <c r="F485" s="333" t="str">
        <f t="shared" si="0"/>
        <v>4.3%</v>
      </c>
      <c r="G485" s="333" t="str">
        <f t="shared" si="0"/>
        <v>20.0%</v>
      </c>
      <c r="H485" s="333" t="str">
        <f t="shared" si="0"/>
        <v>71.7%</v>
      </c>
    </row>
    <row r="486" spans="1:11" hidden="1" x14ac:dyDescent="0.35">
      <c r="B486" s="50"/>
      <c r="C486" s="161"/>
      <c r="D486" s="161"/>
      <c r="E486" s="161"/>
      <c r="F486" s="161"/>
      <c r="G486" s="161"/>
      <c r="H486" s="161"/>
    </row>
    <row r="487" spans="1:11" hidden="1" x14ac:dyDescent="0.35">
      <c r="B487" s="50"/>
      <c r="C487" s="161"/>
      <c r="D487" s="161"/>
      <c r="E487" s="161"/>
      <c r="F487" s="161"/>
      <c r="G487" s="161"/>
      <c r="H487" s="161"/>
    </row>
    <row r="488" spans="1:11" ht="26" hidden="1" x14ac:dyDescent="0.35">
      <c r="B488" s="467" t="s">
        <v>1395</v>
      </c>
      <c r="C488" s="467" t="s">
        <v>1396</v>
      </c>
      <c r="D488" s="467" t="s">
        <v>1397</v>
      </c>
      <c r="E488" s="467" t="s">
        <v>1415</v>
      </c>
      <c r="F488" s="467" t="s">
        <v>1399</v>
      </c>
      <c r="G488" s="467" t="s">
        <v>1451</v>
      </c>
      <c r="H488" s="467" t="s">
        <v>1408</v>
      </c>
      <c r="I488" s="467" t="s">
        <v>1409</v>
      </c>
      <c r="J488" s="468" t="s">
        <v>1410</v>
      </c>
    </row>
    <row r="489" spans="1:11" hidden="1" x14ac:dyDescent="0.35">
      <c r="A489" s="189">
        <v>2023</v>
      </c>
      <c r="B489" s="205">
        <v>0.2046783625730994</v>
      </c>
      <c r="C489" s="205">
        <v>0.25120772946859904</v>
      </c>
      <c r="D489" s="205">
        <v>0.31828703703703703</v>
      </c>
      <c r="E489" s="205">
        <v>0.29502762430939228</v>
      </c>
      <c r="F489" s="205">
        <v>0.24</v>
      </c>
      <c r="G489" s="205">
        <v>0.24161073825503357</v>
      </c>
      <c r="H489" s="205">
        <v>0.19829904961959166</v>
      </c>
      <c r="I489" s="205">
        <v>0.54529914529914525</v>
      </c>
      <c r="J489" s="205">
        <v>0.44997776789684302</v>
      </c>
    </row>
    <row r="490" spans="1:11" hidden="1" x14ac:dyDescent="0.35">
      <c r="A490" s="189">
        <v>2024</v>
      </c>
      <c r="B490" s="205">
        <v>0.22685185185185186</v>
      </c>
      <c r="C490" s="205">
        <v>0.25</v>
      </c>
      <c r="D490" s="205">
        <v>0.3094170403587444</v>
      </c>
      <c r="E490" s="205">
        <v>0.32797731568998112</v>
      </c>
      <c r="F490" s="205">
        <v>0.20569011918492888</v>
      </c>
      <c r="G490" s="205">
        <v>0.29166666666666669</v>
      </c>
      <c r="H490" s="205">
        <v>0.20076590152047313</v>
      </c>
      <c r="I490" s="205">
        <v>0.55160390516039048</v>
      </c>
      <c r="J490" s="205">
        <v>0.44600000000000001</v>
      </c>
    </row>
    <row r="491" spans="1:11" hidden="1" x14ac:dyDescent="0.35">
      <c r="B491" s="50"/>
      <c r="C491" s="161"/>
      <c r="D491" s="161"/>
      <c r="E491" s="161"/>
      <c r="F491" s="161"/>
      <c r="G491" s="161"/>
      <c r="H491" s="161"/>
    </row>
    <row r="492" spans="1:11" hidden="1" x14ac:dyDescent="0.35">
      <c r="B492" s="50"/>
      <c r="C492" s="161"/>
      <c r="D492" s="161"/>
      <c r="E492" s="161"/>
      <c r="F492" s="161"/>
      <c r="G492" s="161"/>
      <c r="H492" s="161"/>
    </row>
    <row r="493" spans="1:11" hidden="1" x14ac:dyDescent="0.35">
      <c r="B493" s="50"/>
      <c r="C493" s="161"/>
      <c r="D493" s="161"/>
      <c r="E493" s="161"/>
      <c r="F493" s="161"/>
      <c r="G493" s="161"/>
      <c r="H493" s="161"/>
    </row>
    <row r="494" spans="1:11" hidden="1" x14ac:dyDescent="0.35">
      <c r="B494" s="50"/>
      <c r="C494" s="161"/>
      <c r="D494" s="161"/>
      <c r="E494" s="161"/>
      <c r="F494" s="161"/>
      <c r="G494" s="161"/>
      <c r="H494" s="161"/>
    </row>
    <row r="495" spans="1:11" hidden="1" x14ac:dyDescent="0.35">
      <c r="B495" s="50"/>
      <c r="C495" s="161"/>
      <c r="D495" s="161"/>
      <c r="E495" s="161"/>
      <c r="F495" s="161"/>
      <c r="G495" s="161"/>
      <c r="H495" s="161"/>
    </row>
    <row r="496" spans="1:11" hidden="1" x14ac:dyDescent="0.35">
      <c r="B496" s="1009" t="s">
        <v>1452</v>
      </c>
      <c r="C496" s="1009"/>
      <c r="D496" s="1009"/>
      <c r="E496" s="1009"/>
      <c r="F496" s="1009"/>
      <c r="G496" s="1009"/>
      <c r="H496" s="1009"/>
      <c r="I496" s="1009"/>
      <c r="J496" s="1009"/>
      <c r="K496" s="1009"/>
    </row>
    <row r="497" spans="1:11" ht="58" hidden="1" x14ac:dyDescent="0.35">
      <c r="B497" s="469" t="s">
        <v>1453</v>
      </c>
      <c r="C497" s="470" t="s">
        <v>1395</v>
      </c>
      <c r="D497" s="470" t="s">
        <v>1396</v>
      </c>
      <c r="E497" s="470" t="s">
        <v>1397</v>
      </c>
      <c r="F497" s="470" t="s">
        <v>1415</v>
      </c>
      <c r="G497" s="470" t="s">
        <v>1399</v>
      </c>
      <c r="H497" s="470" t="s">
        <v>1400</v>
      </c>
      <c r="I497" s="470" t="s">
        <v>1408</v>
      </c>
      <c r="J497" s="469" t="s">
        <v>1409</v>
      </c>
      <c r="K497" s="469" t="s">
        <v>1410</v>
      </c>
    </row>
    <row r="498" spans="1:11" hidden="1" x14ac:dyDescent="0.35">
      <c r="B498" s="115" t="s">
        <v>1454</v>
      </c>
      <c r="C498" s="471">
        <v>0</v>
      </c>
      <c r="D498" s="471">
        <v>0</v>
      </c>
      <c r="E498" s="471">
        <v>1.7937219730941704E-3</v>
      </c>
      <c r="F498" s="471">
        <v>1.7013232514177693E-2</v>
      </c>
      <c r="G498" s="471">
        <v>2.7297193387158785E-2</v>
      </c>
      <c r="H498" s="471">
        <v>0</v>
      </c>
      <c r="I498" s="471">
        <v>0.14753801182841994</v>
      </c>
      <c r="J498" s="471">
        <v>0.16</v>
      </c>
      <c r="K498" s="471">
        <v>9.2995793047457379E-2</v>
      </c>
    </row>
    <row r="499" spans="1:11" hidden="1" x14ac:dyDescent="0.35">
      <c r="A499" s="296"/>
      <c r="B499" s="115" t="s">
        <v>1455</v>
      </c>
      <c r="C499" s="471">
        <v>0.61111111111111116</v>
      </c>
      <c r="D499" s="471">
        <v>0.74687499999999996</v>
      </c>
      <c r="E499" s="471">
        <v>0.82331838565022419</v>
      </c>
      <c r="F499" s="471">
        <v>0.91304347826086951</v>
      </c>
      <c r="G499" s="471">
        <v>0.79777008842752783</v>
      </c>
      <c r="H499" s="471">
        <v>0.69270833333333337</v>
      </c>
      <c r="I499" s="471">
        <v>0.73254628265844868</v>
      </c>
      <c r="J499" s="471">
        <v>0.71699999999999997</v>
      </c>
      <c r="K499" s="471">
        <v>0.79895195217359216</v>
      </c>
    </row>
    <row r="500" spans="1:11" hidden="1" x14ac:dyDescent="0.35">
      <c r="A500" s="296"/>
      <c r="B500" s="115" t="s">
        <v>1456</v>
      </c>
      <c r="C500" s="471">
        <v>0.3888888888888889</v>
      </c>
      <c r="D500" s="471">
        <v>0.25312499999999999</v>
      </c>
      <c r="E500" s="471">
        <v>0.17488789237668162</v>
      </c>
      <c r="F500" s="471">
        <v>6.9943289224952743E-2</v>
      </c>
      <c r="G500" s="471">
        <v>0.17493271818531334</v>
      </c>
      <c r="H500" s="471">
        <v>0.30729166666666669</v>
      </c>
      <c r="I500" s="471">
        <v>0.11991570551313135</v>
      </c>
      <c r="J500" s="471">
        <v>0.123</v>
      </c>
      <c r="K500" s="471">
        <v>0.10805225477895047</v>
      </c>
    </row>
    <row r="501" spans="1:11" hidden="1" x14ac:dyDescent="0.35">
      <c r="A501" s="296"/>
      <c r="B501" s="115" t="s">
        <v>424</v>
      </c>
      <c r="C501" s="471">
        <f t="shared" ref="C501:K501" si="1">SUM(C498:C500)</f>
        <v>1</v>
      </c>
      <c r="D501" s="471">
        <f t="shared" si="1"/>
        <v>1</v>
      </c>
      <c r="E501" s="471">
        <f t="shared" si="1"/>
        <v>1</v>
      </c>
      <c r="F501" s="471">
        <f t="shared" si="1"/>
        <v>1</v>
      </c>
      <c r="G501" s="471">
        <f t="shared" si="1"/>
        <v>0.99999999999999989</v>
      </c>
      <c r="H501" s="471">
        <f t="shared" si="1"/>
        <v>1</v>
      </c>
      <c r="I501" s="471">
        <f t="shared" si="1"/>
        <v>1</v>
      </c>
      <c r="J501" s="471">
        <f t="shared" si="1"/>
        <v>1</v>
      </c>
      <c r="K501" s="471">
        <f t="shared" si="1"/>
        <v>1</v>
      </c>
    </row>
    <row r="502" spans="1:11" hidden="1" x14ac:dyDescent="0.35">
      <c r="A502" s="296"/>
      <c r="H502" s="161"/>
    </row>
    <row r="503" spans="1:11" x14ac:dyDescent="0.35">
      <c r="H503" s="161"/>
    </row>
    <row r="504" spans="1:11" x14ac:dyDescent="0.35">
      <c r="H504" s="161"/>
    </row>
    <row r="505" spans="1:11" x14ac:dyDescent="0.35">
      <c r="H505" s="161"/>
    </row>
    <row r="506" spans="1:11" x14ac:dyDescent="0.35">
      <c r="H506" s="161"/>
    </row>
    <row r="507" spans="1:11" x14ac:dyDescent="0.35">
      <c r="H507" s="161"/>
    </row>
    <row r="508" spans="1:11" x14ac:dyDescent="0.35">
      <c r="H508" s="161"/>
    </row>
    <row r="509" spans="1:11" x14ac:dyDescent="0.35">
      <c r="H509" s="161"/>
    </row>
    <row r="510" spans="1:11" x14ac:dyDescent="0.35">
      <c r="H510" s="161"/>
    </row>
    <row r="511" spans="1:11" x14ac:dyDescent="0.35">
      <c r="H511" s="161"/>
    </row>
    <row r="512" spans="1:11" x14ac:dyDescent="0.35">
      <c r="H512" s="161"/>
    </row>
    <row r="513" spans="1:8" x14ac:dyDescent="0.35">
      <c r="H513" s="161"/>
    </row>
    <row r="514" spans="1:8" x14ac:dyDescent="0.35">
      <c r="H514" s="161"/>
    </row>
    <row r="515" spans="1:8" x14ac:dyDescent="0.35">
      <c r="H515" s="161"/>
    </row>
    <row r="516" spans="1:8" x14ac:dyDescent="0.35">
      <c r="H516" s="161"/>
    </row>
    <row r="517" spans="1:8" x14ac:dyDescent="0.35">
      <c r="H517" s="161"/>
    </row>
    <row r="518" spans="1:8" x14ac:dyDescent="0.35">
      <c r="H518" s="161"/>
    </row>
    <row r="519" spans="1:8" x14ac:dyDescent="0.35">
      <c r="H519" s="161"/>
    </row>
    <row r="520" spans="1:8" hidden="1" x14ac:dyDescent="0.35">
      <c r="H520" s="161"/>
    </row>
    <row r="521" spans="1:8" hidden="1" x14ac:dyDescent="0.35">
      <c r="B521" s="1010" t="s">
        <v>1457</v>
      </c>
      <c r="C521" s="1010"/>
      <c r="D521" s="74"/>
      <c r="E521" s="1010" t="s">
        <v>1458</v>
      </c>
      <c r="F521" s="1010"/>
      <c r="H521" s="161"/>
    </row>
    <row r="522" spans="1:8" hidden="1" x14ac:dyDescent="0.35">
      <c r="B522" s="189" t="s">
        <v>1240</v>
      </c>
      <c r="C522" s="189">
        <v>22</v>
      </c>
      <c r="E522" s="189" t="s">
        <v>1454</v>
      </c>
      <c r="F522" s="189">
        <v>0</v>
      </c>
      <c r="H522" s="161"/>
    </row>
    <row r="523" spans="1:8" hidden="1" x14ac:dyDescent="0.35">
      <c r="B523" s="189" t="s">
        <v>1241</v>
      </c>
      <c r="C523" s="189">
        <v>6</v>
      </c>
      <c r="E523" s="189" t="s">
        <v>1455</v>
      </c>
      <c r="F523" s="189">
        <v>7</v>
      </c>
      <c r="H523" s="161"/>
    </row>
    <row r="524" spans="1:8" hidden="1" x14ac:dyDescent="0.35">
      <c r="E524" s="189" t="s">
        <v>1456</v>
      </c>
      <c r="F524" s="189">
        <v>21</v>
      </c>
      <c r="H524" s="161"/>
    </row>
    <row r="525" spans="1:8" hidden="1" x14ac:dyDescent="0.35">
      <c r="E525" s="461"/>
      <c r="F525" s="461"/>
      <c r="H525" s="161"/>
    </row>
    <row r="527" spans="1:8" s="45" customFormat="1" ht="18" x14ac:dyDescent="0.4">
      <c r="B527" s="878" t="s">
        <v>1459</v>
      </c>
      <c r="C527" s="878"/>
      <c r="D527" s="44"/>
      <c r="E527" s="44"/>
    </row>
    <row r="528" spans="1:8" ht="20" x14ac:dyDescent="0.4">
      <c r="A528" s="886"/>
      <c r="B528" s="6"/>
      <c r="C528" s="18"/>
      <c r="D528" s="20"/>
      <c r="E528" s="20"/>
    </row>
    <row r="529" spans="1:9" x14ac:dyDescent="0.35">
      <c r="A529" s="886"/>
      <c r="B529" s="879" t="s">
        <v>1460</v>
      </c>
      <c r="C529" s="879"/>
      <c r="D529" s="879"/>
      <c r="E529" s="879"/>
      <c r="F529" s="879"/>
      <c r="G529" s="879"/>
      <c r="H529" s="879"/>
    </row>
    <row r="530" spans="1:9" ht="20" x14ac:dyDescent="0.4">
      <c r="A530" s="886"/>
      <c r="B530" s="6"/>
      <c r="C530" s="18"/>
      <c r="D530" s="20"/>
      <c r="E530" s="20"/>
    </row>
    <row r="531" spans="1:9" x14ac:dyDescent="0.35">
      <c r="A531" s="886"/>
      <c r="B531" s="49" t="s">
        <v>270</v>
      </c>
      <c r="C531" s="885" t="s">
        <v>598</v>
      </c>
      <c r="D531" s="885"/>
      <c r="E531" s="885"/>
      <c r="F531" s="885"/>
      <c r="G531" s="885"/>
      <c r="H531" s="885"/>
      <c r="I531" s="48" t="s">
        <v>272</v>
      </c>
    </row>
    <row r="532" spans="1:9" ht="60" customHeight="1" x14ac:dyDescent="0.35">
      <c r="A532" s="886"/>
      <c r="B532" s="50">
        <v>2020</v>
      </c>
      <c r="C532" s="887" t="s">
        <v>1461</v>
      </c>
      <c r="D532" s="887"/>
      <c r="E532" s="887"/>
      <c r="F532" s="887"/>
      <c r="G532" s="887"/>
      <c r="H532" s="887"/>
      <c r="I532" s="55" t="s">
        <v>275</v>
      </c>
    </row>
    <row r="533" spans="1:9" ht="63.75" customHeight="1" x14ac:dyDescent="0.35">
      <c r="A533" s="886"/>
      <c r="B533" s="50">
        <v>2021</v>
      </c>
      <c r="C533" s="887" t="s">
        <v>1461</v>
      </c>
      <c r="D533" s="887"/>
      <c r="E533" s="887"/>
      <c r="F533" s="887"/>
      <c r="G533" s="887"/>
      <c r="H533" s="887"/>
      <c r="I533" s="451" t="s">
        <v>5</v>
      </c>
    </row>
    <row r="534" spans="1:9" ht="70.5" customHeight="1" x14ac:dyDescent="0.35">
      <c r="A534" s="886"/>
      <c r="B534" s="50">
        <v>2022</v>
      </c>
      <c r="C534" s="887" t="s">
        <v>1462</v>
      </c>
      <c r="D534" s="887"/>
      <c r="E534" s="887"/>
      <c r="F534" s="887"/>
      <c r="G534" s="887"/>
      <c r="H534" s="887"/>
      <c r="I534" s="451" t="s">
        <v>5</v>
      </c>
    </row>
    <row r="535" spans="1:9" ht="63" customHeight="1" x14ac:dyDescent="0.35">
      <c r="A535" s="886"/>
      <c r="B535" s="50">
        <v>2023</v>
      </c>
      <c r="C535" s="887" t="s">
        <v>1463</v>
      </c>
      <c r="D535" s="887"/>
      <c r="E535" s="887"/>
      <c r="F535" s="887"/>
      <c r="G535" s="887"/>
      <c r="H535" s="887"/>
      <c r="I535" s="451" t="s">
        <v>5</v>
      </c>
    </row>
    <row r="536" spans="1:9" ht="61.5" customHeight="1" x14ac:dyDescent="0.35">
      <c r="A536" s="886"/>
      <c r="B536" s="50">
        <v>2024</v>
      </c>
      <c r="C536" s="887" t="s">
        <v>1463</v>
      </c>
      <c r="D536" s="887"/>
      <c r="E536" s="887"/>
      <c r="F536" s="887"/>
      <c r="G536" s="887"/>
      <c r="H536" s="887"/>
      <c r="I536" s="451" t="s">
        <v>5</v>
      </c>
    </row>
    <row r="537" spans="1:9" ht="29.15" customHeight="1" x14ac:dyDescent="0.35">
      <c r="A537" s="886"/>
      <c r="B537" s="877" t="s">
        <v>1464</v>
      </c>
      <c r="C537" s="877"/>
      <c r="D537" s="877"/>
      <c r="E537" s="877"/>
      <c r="F537" s="877"/>
      <c r="G537" s="877"/>
      <c r="H537" s="877"/>
      <c r="I537" s="877"/>
    </row>
    <row r="538" spans="1:9" x14ac:dyDescent="0.35">
      <c r="B538" s="70"/>
      <c r="C538" s="70"/>
      <c r="D538" s="70"/>
      <c r="E538" s="70"/>
      <c r="F538" s="70"/>
      <c r="G538" s="70"/>
      <c r="H538" s="70"/>
      <c r="I538" s="70"/>
    </row>
    <row r="539" spans="1:9" ht="14.15" customHeight="1" x14ac:dyDescent="0.4">
      <c r="B539" s="6"/>
      <c r="C539" s="18"/>
      <c r="D539" s="20"/>
      <c r="E539" s="20"/>
    </row>
    <row r="540" spans="1:9" s="45" customFormat="1" ht="18" x14ac:dyDescent="0.4">
      <c r="B540" s="878" t="s">
        <v>1465</v>
      </c>
      <c r="C540" s="878"/>
      <c r="D540" s="44"/>
      <c r="E540" s="44"/>
    </row>
    <row r="541" spans="1:9" x14ac:dyDescent="0.35">
      <c r="A541" s="886"/>
      <c r="B541" s="50"/>
    </row>
    <row r="542" spans="1:9" x14ac:dyDescent="0.35">
      <c r="A542" s="886"/>
      <c r="B542" s="879" t="s">
        <v>1466</v>
      </c>
      <c r="C542" s="879"/>
      <c r="D542" s="879"/>
      <c r="E542" s="879"/>
      <c r="F542" s="879"/>
      <c r="G542" s="879"/>
      <c r="H542" s="879"/>
    </row>
    <row r="543" spans="1:9" x14ac:dyDescent="0.35">
      <c r="A543" s="886"/>
      <c r="B543" s="50"/>
    </row>
    <row r="544" spans="1:9" x14ac:dyDescent="0.35">
      <c r="A544" s="886"/>
      <c r="B544" s="49" t="s">
        <v>270</v>
      </c>
      <c r="C544" s="885" t="s">
        <v>598</v>
      </c>
      <c r="D544" s="885"/>
      <c r="E544" s="885"/>
      <c r="F544" s="885"/>
      <c r="G544" s="885"/>
      <c r="H544" s="885"/>
      <c r="I544" s="48" t="s">
        <v>272</v>
      </c>
    </row>
    <row r="545" spans="1:9" ht="50.5" customHeight="1" x14ac:dyDescent="0.35">
      <c r="A545" s="886"/>
      <c r="B545" s="50">
        <v>2020</v>
      </c>
      <c r="C545" s="887" t="s">
        <v>1467</v>
      </c>
      <c r="D545" s="887"/>
      <c r="E545" s="887"/>
      <c r="F545" s="887"/>
      <c r="G545" s="887"/>
      <c r="H545" s="887"/>
      <c r="I545" s="54" t="s">
        <v>275</v>
      </c>
    </row>
    <row r="546" spans="1:9" ht="56.5" customHeight="1" x14ac:dyDescent="0.35">
      <c r="A546" s="886"/>
      <c r="B546" s="50">
        <v>2021</v>
      </c>
      <c r="C546" s="887" t="s">
        <v>1468</v>
      </c>
      <c r="D546" s="887"/>
      <c r="E546" s="887"/>
      <c r="F546" s="887"/>
      <c r="G546" s="887"/>
      <c r="H546" s="887"/>
      <c r="I546" s="54" t="s">
        <v>318</v>
      </c>
    </row>
    <row r="547" spans="1:9" ht="85.5" customHeight="1" x14ac:dyDescent="0.35">
      <c r="A547" s="886"/>
      <c r="B547" s="50">
        <v>2022</v>
      </c>
      <c r="C547" s="887" t="s">
        <v>1469</v>
      </c>
      <c r="D547" s="887"/>
      <c r="E547" s="887"/>
      <c r="F547" s="887"/>
      <c r="G547" s="887"/>
      <c r="H547" s="887"/>
      <c r="I547" s="54" t="s">
        <v>318</v>
      </c>
    </row>
    <row r="548" spans="1:9" ht="108" customHeight="1" x14ac:dyDescent="0.35">
      <c r="A548" s="886"/>
      <c r="B548" s="50">
        <v>2023</v>
      </c>
      <c r="C548" s="887" t="s">
        <v>1470</v>
      </c>
      <c r="D548" s="887"/>
      <c r="E548" s="887"/>
      <c r="F548" s="887"/>
      <c r="G548" s="887"/>
      <c r="H548" s="887"/>
      <c r="I548" s="54" t="s">
        <v>318</v>
      </c>
    </row>
    <row r="549" spans="1:9" ht="103.5" customHeight="1" x14ac:dyDescent="0.35">
      <c r="A549" s="82"/>
      <c r="B549" s="50">
        <v>2024</v>
      </c>
      <c r="C549" s="887" t="s">
        <v>2674</v>
      </c>
      <c r="D549" s="887"/>
      <c r="E549" s="887"/>
      <c r="F549" s="887"/>
      <c r="G549" s="887"/>
      <c r="H549" s="887"/>
      <c r="I549" s="54" t="s">
        <v>318</v>
      </c>
    </row>
    <row r="550" spans="1:9" ht="21" customHeight="1" x14ac:dyDescent="0.35">
      <c r="A550" s="82"/>
      <c r="B550" s="50"/>
      <c r="C550" s="193"/>
      <c r="D550" s="193"/>
      <c r="E550" s="193"/>
      <c r="F550" s="193"/>
      <c r="G550" s="193"/>
      <c r="H550" s="193"/>
      <c r="I550" s="54"/>
    </row>
    <row r="551" spans="1:9" ht="25.5" customHeight="1" x14ac:dyDescent="0.35">
      <c r="B551" s="50"/>
    </row>
    <row r="552" spans="1:9" s="45" customFormat="1" ht="18" x14ac:dyDescent="0.4">
      <c r="B552" s="878" t="s">
        <v>1471</v>
      </c>
      <c r="C552" s="878"/>
      <c r="D552" s="44"/>
      <c r="E552" s="44"/>
    </row>
    <row r="553" spans="1:9" ht="20" x14ac:dyDescent="0.4">
      <c r="A553" s="886"/>
      <c r="B553" s="6"/>
      <c r="C553" s="18"/>
      <c r="D553" s="20"/>
      <c r="E553" s="20"/>
    </row>
    <row r="554" spans="1:9" x14ac:dyDescent="0.35">
      <c r="A554" s="886"/>
      <c r="B554" s="879" t="s">
        <v>1472</v>
      </c>
      <c r="C554" s="879"/>
      <c r="D554" s="879"/>
      <c r="E554" s="879"/>
      <c r="F554" s="879"/>
      <c r="G554" s="879"/>
      <c r="H554" s="879"/>
    </row>
    <row r="555" spans="1:9" ht="20" x14ac:dyDescent="0.4">
      <c r="A555" s="886"/>
      <c r="B555" s="6"/>
      <c r="C555" s="18"/>
      <c r="D555" s="20"/>
      <c r="E555" s="20"/>
    </row>
    <row r="556" spans="1:9" x14ac:dyDescent="0.35">
      <c r="A556" s="886"/>
      <c r="B556" s="49" t="s">
        <v>270</v>
      </c>
      <c r="C556" s="885" t="s">
        <v>598</v>
      </c>
      <c r="D556" s="885"/>
      <c r="E556" s="885"/>
      <c r="F556" s="885"/>
      <c r="G556" s="885"/>
      <c r="H556" s="885"/>
      <c r="I556" s="48" t="s">
        <v>272</v>
      </c>
    </row>
    <row r="557" spans="1:9" ht="108.75" customHeight="1" x14ac:dyDescent="0.35">
      <c r="A557" s="886"/>
      <c r="B557" s="50">
        <v>2020</v>
      </c>
      <c r="C557" s="887" t="s">
        <v>1473</v>
      </c>
      <c r="D557" s="887"/>
      <c r="E557" s="887"/>
      <c r="F557" s="887"/>
      <c r="G557" s="887"/>
      <c r="H557" s="887"/>
      <c r="I557" s="54" t="s">
        <v>275</v>
      </c>
    </row>
    <row r="558" spans="1:9" ht="66.75" customHeight="1" x14ac:dyDescent="0.35">
      <c r="A558" s="886"/>
      <c r="B558" s="50">
        <v>2021</v>
      </c>
      <c r="C558" s="887" t="s">
        <v>1474</v>
      </c>
      <c r="D558" s="887"/>
      <c r="E558" s="887"/>
      <c r="F558" s="887"/>
      <c r="G558" s="887"/>
      <c r="H558" s="887"/>
      <c r="I558" s="451" t="s">
        <v>5</v>
      </c>
    </row>
    <row r="559" spans="1:9" ht="50.15" customHeight="1" x14ac:dyDescent="0.35">
      <c r="A559" s="886"/>
      <c r="B559" s="50">
        <v>2022</v>
      </c>
      <c r="C559" s="887" t="s">
        <v>1474</v>
      </c>
      <c r="D559" s="887"/>
      <c r="E559" s="887"/>
      <c r="F559" s="887"/>
      <c r="G559" s="887"/>
      <c r="H559" s="887"/>
      <c r="I559" s="451" t="s">
        <v>5</v>
      </c>
    </row>
    <row r="560" spans="1:9" ht="55" customHeight="1" x14ac:dyDescent="0.35">
      <c r="A560" s="886"/>
      <c r="B560" s="50">
        <v>2023</v>
      </c>
      <c r="C560" s="887" t="s">
        <v>1474</v>
      </c>
      <c r="D560" s="887"/>
      <c r="E560" s="887"/>
      <c r="F560" s="887"/>
      <c r="G560" s="887"/>
      <c r="H560" s="887"/>
      <c r="I560" s="451" t="s">
        <v>5</v>
      </c>
    </row>
    <row r="561" spans="1:9" ht="55" customHeight="1" x14ac:dyDescent="0.35">
      <c r="A561" s="82"/>
      <c r="B561" s="50">
        <v>2024</v>
      </c>
      <c r="C561" s="887" t="s">
        <v>2796</v>
      </c>
      <c r="D561" s="887"/>
      <c r="E561" s="887"/>
      <c r="F561" s="887"/>
      <c r="G561" s="887"/>
      <c r="H561" s="887"/>
      <c r="I561" s="451" t="s">
        <v>5</v>
      </c>
    </row>
    <row r="562" spans="1:9" ht="20" x14ac:dyDescent="0.4">
      <c r="B562" s="6"/>
      <c r="C562" s="18"/>
      <c r="D562" s="20"/>
      <c r="E562" s="20"/>
    </row>
    <row r="563" spans="1:9" ht="20" x14ac:dyDescent="0.4">
      <c r="B563" s="6"/>
      <c r="C563" s="18"/>
      <c r="D563" s="20"/>
      <c r="E563" s="20"/>
    </row>
    <row r="564" spans="1:9" s="45" customFormat="1" ht="18" x14ac:dyDescent="0.4">
      <c r="B564" s="878" t="s">
        <v>1475</v>
      </c>
      <c r="C564" s="878"/>
      <c r="D564" s="44"/>
      <c r="E564" s="44"/>
    </row>
    <row r="565" spans="1:9" ht="20.149999999999999" customHeight="1" x14ac:dyDescent="0.35">
      <c r="A565" s="886"/>
    </row>
    <row r="566" spans="1:9" x14ac:dyDescent="0.35">
      <c r="A566" s="886"/>
      <c r="B566" s="879" t="s">
        <v>1476</v>
      </c>
      <c r="C566" s="879"/>
      <c r="D566" s="879"/>
      <c r="E566" s="879"/>
      <c r="F566" s="879"/>
      <c r="G566" s="879"/>
      <c r="H566" s="879"/>
    </row>
    <row r="567" spans="1:9" ht="20.149999999999999" customHeight="1" x14ac:dyDescent="0.35">
      <c r="A567" s="886"/>
    </row>
    <row r="568" spans="1:9" x14ac:dyDescent="0.35">
      <c r="A568" s="886"/>
      <c r="B568" s="49" t="s">
        <v>270</v>
      </c>
      <c r="C568" s="885" t="s">
        <v>598</v>
      </c>
      <c r="D568" s="885"/>
      <c r="E568" s="885"/>
      <c r="F568" s="885"/>
      <c r="G568" s="885"/>
      <c r="H568" s="885"/>
      <c r="I568" s="48" t="s">
        <v>272</v>
      </c>
    </row>
    <row r="569" spans="1:9" ht="109" customHeight="1" x14ac:dyDescent="0.35">
      <c r="A569" s="886"/>
      <c r="B569" s="50">
        <v>2020</v>
      </c>
      <c r="C569" s="887" t="s">
        <v>1478</v>
      </c>
      <c r="D569" s="887"/>
      <c r="E569" s="887"/>
      <c r="F569" s="887"/>
      <c r="G569" s="887"/>
      <c r="H569" s="887"/>
      <c r="I569" s="54" t="s">
        <v>275</v>
      </c>
    </row>
    <row r="570" spans="1:9" ht="200.25" customHeight="1" x14ac:dyDescent="0.35">
      <c r="A570" s="886"/>
      <c r="B570" s="50">
        <v>2021</v>
      </c>
      <c r="C570" s="887" t="s">
        <v>1479</v>
      </c>
      <c r="D570" s="887"/>
      <c r="E570" s="887"/>
      <c r="F570" s="887"/>
      <c r="G570" s="887"/>
      <c r="H570" s="887"/>
      <c r="I570" s="451" t="s">
        <v>5</v>
      </c>
    </row>
    <row r="571" spans="1:9" ht="85.5" customHeight="1" x14ac:dyDescent="0.35">
      <c r="B571" s="50">
        <v>2022</v>
      </c>
      <c r="C571" s="887" t="s">
        <v>1480</v>
      </c>
      <c r="D571" s="887"/>
      <c r="E571" s="887"/>
      <c r="F571" s="887"/>
      <c r="G571" s="887"/>
      <c r="H571" s="887"/>
      <c r="I571" s="54" t="s">
        <v>318</v>
      </c>
    </row>
    <row r="572" spans="1:9" ht="109.5" customHeight="1" x14ac:dyDescent="0.35">
      <c r="B572" s="50">
        <v>2023</v>
      </c>
      <c r="C572" s="887" t="s">
        <v>1481</v>
      </c>
      <c r="D572" s="887"/>
      <c r="E572" s="887"/>
      <c r="F572" s="887"/>
      <c r="G572" s="887"/>
      <c r="H572" s="887"/>
      <c r="I572" s="54" t="s">
        <v>318</v>
      </c>
    </row>
    <row r="573" spans="1:9" ht="118.5" customHeight="1" x14ac:dyDescent="0.35">
      <c r="B573" s="50">
        <v>2024</v>
      </c>
      <c r="C573" s="887" t="s">
        <v>3134</v>
      </c>
      <c r="D573" s="887"/>
      <c r="E573" s="887"/>
      <c r="F573" s="887"/>
      <c r="G573" s="887"/>
      <c r="H573" s="887"/>
      <c r="I573" s="54" t="s">
        <v>318</v>
      </c>
    </row>
    <row r="574" spans="1:9" ht="20.149999999999999" customHeight="1" x14ac:dyDescent="0.35"/>
    <row r="575" spans="1:9" ht="20.149999999999999" customHeight="1" x14ac:dyDescent="0.35"/>
    <row r="576" spans="1:9" s="45" customFormat="1" ht="18" x14ac:dyDescent="0.4">
      <c r="B576" s="878" t="s">
        <v>1482</v>
      </c>
      <c r="C576" s="878"/>
      <c r="D576" s="44"/>
      <c r="E576" s="44"/>
    </row>
    <row r="577" spans="1:9" x14ac:dyDescent="0.35">
      <c r="A577" s="886"/>
    </row>
    <row r="578" spans="1:9" x14ac:dyDescent="0.35">
      <c r="A578" s="886"/>
      <c r="B578" s="879" t="s">
        <v>1483</v>
      </c>
      <c r="C578" s="879"/>
      <c r="D578" s="879"/>
      <c r="E578" s="879"/>
      <c r="F578" s="879"/>
      <c r="G578" s="879"/>
      <c r="H578" s="879"/>
    </row>
    <row r="579" spans="1:9" x14ac:dyDescent="0.35">
      <c r="A579" s="886"/>
    </row>
    <row r="580" spans="1:9" x14ac:dyDescent="0.35">
      <c r="A580" s="886"/>
      <c r="B580" s="49" t="s">
        <v>270</v>
      </c>
      <c r="C580" s="885" t="s">
        <v>598</v>
      </c>
      <c r="D580" s="885"/>
      <c r="E580" s="885"/>
      <c r="F580" s="885"/>
      <c r="G580" s="885"/>
      <c r="H580" s="885"/>
      <c r="I580" s="48" t="s">
        <v>272</v>
      </c>
    </row>
    <row r="581" spans="1:9" ht="103.5" customHeight="1" x14ac:dyDescent="0.35">
      <c r="A581" s="886"/>
      <c r="B581" s="50">
        <v>2020</v>
      </c>
      <c r="C581" s="887" t="s">
        <v>1478</v>
      </c>
      <c r="D581" s="887"/>
      <c r="E581" s="887"/>
      <c r="F581" s="887"/>
      <c r="G581" s="887"/>
      <c r="H581" s="887"/>
      <c r="I581" s="54" t="s">
        <v>275</v>
      </c>
    </row>
    <row r="582" spans="1:9" ht="178" customHeight="1" x14ac:dyDescent="0.35">
      <c r="A582" s="886"/>
      <c r="B582" s="50">
        <v>2021</v>
      </c>
      <c r="C582" s="887" t="s">
        <v>1479</v>
      </c>
      <c r="D582" s="887"/>
      <c r="E582" s="887"/>
      <c r="F582" s="887"/>
      <c r="G582" s="887"/>
      <c r="H582" s="887"/>
      <c r="I582" s="451" t="s">
        <v>5</v>
      </c>
    </row>
    <row r="583" spans="1:9" ht="121" customHeight="1" x14ac:dyDescent="0.35">
      <c r="B583" s="50">
        <v>2022</v>
      </c>
      <c r="C583" s="887" t="s">
        <v>1484</v>
      </c>
      <c r="D583" s="887"/>
      <c r="E583" s="887"/>
      <c r="F583" s="887"/>
      <c r="G583" s="887"/>
      <c r="H583" s="887"/>
      <c r="I583" s="54" t="s">
        <v>318</v>
      </c>
    </row>
    <row r="584" spans="1:9" ht="84" customHeight="1" x14ac:dyDescent="0.35">
      <c r="B584" s="50">
        <v>2023</v>
      </c>
      <c r="C584" s="887" t="s">
        <v>1485</v>
      </c>
      <c r="D584" s="887"/>
      <c r="E584" s="887"/>
      <c r="F584" s="887"/>
      <c r="G584" s="887"/>
      <c r="H584" s="887"/>
      <c r="I584" s="54" t="s">
        <v>318</v>
      </c>
    </row>
    <row r="585" spans="1:9" ht="82.5" customHeight="1" x14ac:dyDescent="0.35">
      <c r="B585" s="50">
        <v>2024</v>
      </c>
      <c r="C585" s="887" t="s">
        <v>3135</v>
      </c>
      <c r="D585" s="887"/>
      <c r="E585" s="887"/>
      <c r="F585" s="887"/>
      <c r="G585" s="887"/>
      <c r="H585" s="887"/>
      <c r="I585" s="54" t="s">
        <v>318</v>
      </c>
    </row>
    <row r="586" spans="1:9" ht="20.149999999999999" customHeight="1" x14ac:dyDescent="0.35"/>
    <row r="587" spans="1:9" ht="20.149999999999999" customHeight="1" x14ac:dyDescent="0.35"/>
    <row r="588" spans="1:9" s="45" customFormat="1" ht="18" x14ac:dyDescent="0.4">
      <c r="B588" s="878" t="s">
        <v>1486</v>
      </c>
      <c r="C588" s="878"/>
      <c r="D588" s="44"/>
      <c r="E588" s="44"/>
    </row>
    <row r="589" spans="1:9" ht="20" x14ac:dyDescent="0.4">
      <c r="A589" s="886"/>
      <c r="B589" s="6"/>
      <c r="C589" s="18"/>
      <c r="D589" s="20"/>
      <c r="E589" s="20"/>
    </row>
    <row r="590" spans="1:9" x14ac:dyDescent="0.35">
      <c r="A590" s="886"/>
      <c r="B590" s="879" t="s">
        <v>1487</v>
      </c>
      <c r="C590" s="879"/>
      <c r="D590" s="879"/>
      <c r="E590" s="879"/>
      <c r="F590" s="879"/>
      <c r="G590" s="879"/>
      <c r="H590" s="879"/>
    </row>
    <row r="591" spans="1:9" ht="20" x14ac:dyDescent="0.4">
      <c r="A591" s="886"/>
      <c r="B591" s="6"/>
      <c r="C591" s="18"/>
      <c r="D591" s="20"/>
      <c r="E591" s="20"/>
    </row>
    <row r="592" spans="1:9" x14ac:dyDescent="0.35">
      <c r="A592" s="886"/>
      <c r="B592" s="881" t="s">
        <v>270</v>
      </c>
      <c r="C592" s="885" t="s">
        <v>598</v>
      </c>
      <c r="D592" s="885"/>
      <c r="E592" s="885"/>
      <c r="F592" s="885"/>
      <c r="G592" s="885"/>
      <c r="H592" s="885"/>
      <c r="I592" s="881" t="s">
        <v>272</v>
      </c>
    </row>
    <row r="593" spans="1:9" x14ac:dyDescent="0.35">
      <c r="A593" s="886"/>
      <c r="B593" s="881"/>
      <c r="C593" s="885" t="s">
        <v>1488</v>
      </c>
      <c r="D593" s="885"/>
      <c r="E593" s="885"/>
      <c r="F593" s="885"/>
      <c r="G593" s="885"/>
      <c r="H593" s="885"/>
      <c r="I593" s="881"/>
    </row>
    <row r="594" spans="1:9" ht="18.649999999999999" customHeight="1" x14ac:dyDescent="0.35">
      <c r="A594" s="886"/>
      <c r="B594" s="881"/>
      <c r="C594" s="1007" t="s">
        <v>1489</v>
      </c>
      <c r="D594" s="1007"/>
      <c r="E594" s="1007"/>
      <c r="F594" s="1007" t="s">
        <v>1490</v>
      </c>
      <c r="G594" s="1007"/>
      <c r="H594" s="1007"/>
      <c r="I594" s="881"/>
    </row>
    <row r="595" spans="1:9" ht="45" customHeight="1" x14ac:dyDescent="0.35">
      <c r="A595" s="886"/>
      <c r="B595" s="50">
        <v>2020</v>
      </c>
      <c r="C595" s="1008">
        <v>0.63</v>
      </c>
      <c r="D595" s="1008"/>
      <c r="E595" s="1008"/>
      <c r="F595" s="1008">
        <v>0.69</v>
      </c>
      <c r="G595" s="1008"/>
      <c r="H595" s="1008"/>
      <c r="I595" s="54" t="s">
        <v>275</v>
      </c>
    </row>
    <row r="596" spans="1:9" ht="45" customHeight="1" x14ac:dyDescent="0.35">
      <c r="A596" s="886"/>
      <c r="B596" s="50">
        <v>2021</v>
      </c>
      <c r="C596" s="1008">
        <v>0.98</v>
      </c>
      <c r="D596" s="1008"/>
      <c r="E596" s="1008"/>
      <c r="F596" s="1008">
        <v>0.79</v>
      </c>
      <c r="G596" s="1008"/>
      <c r="H596" s="1008"/>
      <c r="I596" s="451" t="s">
        <v>5</v>
      </c>
    </row>
    <row r="597" spans="1:9" ht="45" customHeight="1" x14ac:dyDescent="0.35">
      <c r="A597" s="886"/>
      <c r="B597" s="50">
        <v>2022</v>
      </c>
      <c r="C597" s="1008">
        <v>1</v>
      </c>
      <c r="D597" s="1008"/>
      <c r="E597" s="1008"/>
      <c r="F597" s="1008">
        <v>0.96850000000000003</v>
      </c>
      <c r="G597" s="1008"/>
      <c r="H597" s="1008"/>
      <c r="I597" s="451" t="s">
        <v>5</v>
      </c>
    </row>
    <row r="598" spans="1:9" ht="45" customHeight="1" x14ac:dyDescent="0.35">
      <c r="A598" s="886"/>
      <c r="B598" s="50">
        <v>2023</v>
      </c>
      <c r="C598" s="1008">
        <v>0.99</v>
      </c>
      <c r="D598" s="1008"/>
      <c r="E598" s="1008"/>
      <c r="F598" s="1008">
        <v>1</v>
      </c>
      <c r="G598" s="1008"/>
      <c r="H598" s="1008"/>
      <c r="I598" s="451" t="s">
        <v>5</v>
      </c>
    </row>
    <row r="600" spans="1:9" ht="20" x14ac:dyDescent="0.4">
      <c r="B600" s="6"/>
      <c r="C600" s="18"/>
      <c r="D600" s="20"/>
      <c r="E600" s="20"/>
    </row>
    <row r="601" spans="1:9" s="74" customFormat="1" ht="23.15" customHeight="1" x14ac:dyDescent="0.35">
      <c r="B601" s="498"/>
      <c r="C601" s="881" t="s">
        <v>2933</v>
      </c>
      <c r="D601" s="881"/>
      <c r="E601" s="881"/>
      <c r="F601" s="881"/>
      <c r="G601" s="881"/>
      <c r="H601" s="881"/>
      <c r="I601" s="498"/>
    </row>
    <row r="602" spans="1:9" s="74" customFormat="1" ht="32.25" customHeight="1" x14ac:dyDescent="0.35">
      <c r="B602" s="881" t="s">
        <v>270</v>
      </c>
      <c r="C602" s="953" t="s">
        <v>2929</v>
      </c>
      <c r="D602" s="953"/>
      <c r="E602" s="1021" t="s">
        <v>2616</v>
      </c>
      <c r="F602" s="1022"/>
      <c r="G602" s="953" t="s">
        <v>3239</v>
      </c>
      <c r="H602" s="953"/>
      <c r="I602" s="881" t="s">
        <v>272</v>
      </c>
    </row>
    <row r="603" spans="1:9" ht="53.25" customHeight="1" x14ac:dyDescent="0.35">
      <c r="B603" s="881"/>
      <c r="C603" s="60" t="s">
        <v>1489</v>
      </c>
      <c r="D603" s="60" t="s">
        <v>1490</v>
      </c>
      <c r="E603" s="734" t="s">
        <v>1489</v>
      </c>
      <c r="F603" s="735" t="s">
        <v>1490</v>
      </c>
      <c r="G603" s="60" t="s">
        <v>1489</v>
      </c>
      <c r="H603" s="60" t="s">
        <v>1490</v>
      </c>
      <c r="I603" s="881"/>
    </row>
    <row r="604" spans="1:9" ht="26.5" customHeight="1" x14ac:dyDescent="0.35">
      <c r="B604" s="50">
        <v>2024</v>
      </c>
      <c r="C604" s="465" t="s">
        <v>2930</v>
      </c>
      <c r="D604" s="465" t="s">
        <v>2931</v>
      </c>
      <c r="E604" s="732" t="s">
        <v>2932</v>
      </c>
      <c r="F604" s="733" t="s">
        <v>2931</v>
      </c>
      <c r="G604" s="790">
        <v>1</v>
      </c>
      <c r="H604" s="790">
        <v>1</v>
      </c>
      <c r="I604" s="451" t="s">
        <v>5</v>
      </c>
    </row>
    <row r="605" spans="1:9" ht="30.65" customHeight="1" x14ac:dyDescent="0.35">
      <c r="A605" s="82"/>
      <c r="B605" s="887" t="s">
        <v>3240</v>
      </c>
      <c r="C605" s="887"/>
      <c r="D605" s="887"/>
      <c r="E605" s="887"/>
      <c r="F605" s="887"/>
      <c r="G605" s="887"/>
      <c r="H605" s="887"/>
      <c r="I605" s="887"/>
    </row>
    <row r="608" spans="1:9" s="45" customFormat="1" ht="18" x14ac:dyDescent="0.4">
      <c r="B608" s="878" t="s">
        <v>1491</v>
      </c>
      <c r="C608" s="878"/>
      <c r="D608" s="44"/>
      <c r="E608" s="44"/>
    </row>
    <row r="609" spans="1:9" x14ac:dyDescent="0.35">
      <c r="A609" s="886"/>
    </row>
    <row r="610" spans="1:9" x14ac:dyDescent="0.35">
      <c r="A610" s="886"/>
      <c r="B610" s="879" t="s">
        <v>1492</v>
      </c>
      <c r="C610" s="879"/>
      <c r="D610" s="879"/>
      <c r="E610" s="879"/>
      <c r="F610" s="879"/>
      <c r="G610" s="879"/>
      <c r="H610" s="879"/>
    </row>
    <row r="611" spans="1:9" ht="19.5" customHeight="1" x14ac:dyDescent="0.35">
      <c r="A611" s="886"/>
    </row>
    <row r="612" spans="1:9" x14ac:dyDescent="0.35">
      <c r="A612" s="886"/>
      <c r="B612" s="49" t="s">
        <v>270</v>
      </c>
      <c r="C612" s="885" t="s">
        <v>598</v>
      </c>
      <c r="D612" s="885"/>
      <c r="E612" s="885"/>
      <c r="F612" s="885"/>
      <c r="G612" s="885"/>
      <c r="H612" s="885"/>
      <c r="I612" s="48" t="s">
        <v>272</v>
      </c>
    </row>
    <row r="613" spans="1:9" ht="55" customHeight="1" x14ac:dyDescent="0.35">
      <c r="A613" s="886"/>
      <c r="B613" s="50">
        <v>2020</v>
      </c>
      <c r="C613" s="887" t="s">
        <v>1493</v>
      </c>
      <c r="D613" s="887"/>
      <c r="E613" s="887"/>
      <c r="F613" s="887"/>
      <c r="G613" s="887"/>
      <c r="H613" s="887"/>
      <c r="I613" s="451" t="s">
        <v>5</v>
      </c>
    </row>
    <row r="614" spans="1:9" ht="55" customHeight="1" x14ac:dyDescent="0.35">
      <c r="A614" s="886"/>
      <c r="B614" s="50">
        <v>2021</v>
      </c>
      <c r="C614" s="887" t="s">
        <v>1494</v>
      </c>
      <c r="D614" s="887"/>
      <c r="E614" s="887"/>
      <c r="F614" s="887"/>
      <c r="G614" s="887"/>
      <c r="H614" s="887"/>
      <c r="I614" s="54" t="s">
        <v>318</v>
      </c>
    </row>
    <row r="615" spans="1:9" ht="70" customHeight="1" x14ac:dyDescent="0.35">
      <c r="A615" s="886"/>
      <c r="B615" s="50">
        <v>2022</v>
      </c>
      <c r="C615" s="887" t="s">
        <v>1495</v>
      </c>
      <c r="D615" s="887"/>
      <c r="E615" s="887"/>
      <c r="F615" s="887"/>
      <c r="G615" s="887"/>
      <c r="H615" s="887"/>
      <c r="I615" s="54" t="s">
        <v>318</v>
      </c>
    </row>
    <row r="616" spans="1:9" ht="58" customHeight="1" x14ac:dyDescent="0.35">
      <c r="A616" s="886"/>
      <c r="B616" s="50">
        <v>2023</v>
      </c>
      <c r="C616" s="887" t="s">
        <v>1496</v>
      </c>
      <c r="D616" s="887"/>
      <c r="E616" s="887"/>
      <c r="F616" s="887"/>
      <c r="G616" s="887"/>
      <c r="H616" s="887"/>
      <c r="I616" s="54" t="s">
        <v>318</v>
      </c>
    </row>
    <row r="617" spans="1:9" ht="58" customHeight="1" x14ac:dyDescent="0.35">
      <c r="A617" s="886"/>
      <c r="B617" s="50">
        <v>2024</v>
      </c>
      <c r="C617" s="887" t="s">
        <v>2675</v>
      </c>
      <c r="D617" s="887"/>
      <c r="E617" s="887"/>
      <c r="F617" s="887"/>
      <c r="G617" s="887"/>
      <c r="H617" s="887"/>
      <c r="I617" s="54" t="s">
        <v>318</v>
      </c>
    </row>
    <row r="618" spans="1:9" ht="34.5" customHeight="1" x14ac:dyDescent="0.35">
      <c r="A618" s="886"/>
      <c r="B618" s="887" t="s">
        <v>2934</v>
      </c>
      <c r="C618" s="887"/>
      <c r="D618" s="887"/>
      <c r="E618" s="887"/>
      <c r="F618" s="887"/>
      <c r="G618" s="887"/>
      <c r="H618" s="887"/>
      <c r="I618" s="887"/>
    </row>
    <row r="619" spans="1:9" ht="20.149999999999999" customHeight="1" x14ac:dyDescent="0.35"/>
    <row r="620" spans="1:9" ht="20.149999999999999" customHeight="1" x14ac:dyDescent="0.35"/>
    <row r="621" spans="1:9" s="45" customFormat="1" ht="18" x14ac:dyDescent="0.4">
      <c r="B621" s="878" t="s">
        <v>1497</v>
      </c>
      <c r="C621" s="878"/>
      <c r="D621" s="44"/>
      <c r="E621" s="44"/>
    </row>
    <row r="622" spans="1:9" x14ac:dyDescent="0.35">
      <c r="A622" s="886"/>
    </row>
    <row r="623" spans="1:9" x14ac:dyDescent="0.35">
      <c r="A623" s="886"/>
      <c r="B623" s="879" t="s">
        <v>1498</v>
      </c>
      <c r="C623" s="879"/>
      <c r="D623" s="879"/>
      <c r="E623" s="879"/>
      <c r="F623" s="879"/>
      <c r="G623" s="879"/>
      <c r="H623" s="879"/>
    </row>
    <row r="624" spans="1:9" ht="24.65" customHeight="1" x14ac:dyDescent="0.35">
      <c r="A624" s="886"/>
    </row>
    <row r="625" spans="1:9" x14ac:dyDescent="0.35">
      <c r="A625" s="886"/>
      <c r="B625" s="49" t="s">
        <v>270</v>
      </c>
      <c r="C625" s="885" t="s">
        <v>598</v>
      </c>
      <c r="D625" s="885"/>
      <c r="E625" s="885"/>
      <c r="F625" s="885"/>
      <c r="G625" s="885"/>
      <c r="H625" s="885"/>
      <c r="I625" s="48" t="s">
        <v>272</v>
      </c>
    </row>
    <row r="626" spans="1:9" ht="105" customHeight="1" x14ac:dyDescent="0.35">
      <c r="A626" s="886"/>
      <c r="B626" s="50">
        <v>2020</v>
      </c>
      <c r="C626" s="887" t="s">
        <v>3154</v>
      </c>
      <c r="D626" s="887"/>
      <c r="E626" s="887"/>
      <c r="F626" s="887"/>
      <c r="G626" s="887"/>
      <c r="H626" s="887"/>
      <c r="I626" s="54" t="s">
        <v>275</v>
      </c>
    </row>
    <row r="627" spans="1:9" ht="168.65" customHeight="1" x14ac:dyDescent="0.35">
      <c r="A627" s="886"/>
      <c r="B627" s="50">
        <v>2021</v>
      </c>
      <c r="C627" s="887" t="s">
        <v>1500</v>
      </c>
      <c r="D627" s="887"/>
      <c r="E627" s="887"/>
      <c r="F627" s="887"/>
      <c r="G627" s="887"/>
      <c r="H627" s="887"/>
      <c r="I627" s="54" t="s">
        <v>318</v>
      </c>
    </row>
    <row r="628" spans="1:9" ht="318.75" customHeight="1" x14ac:dyDescent="0.35">
      <c r="B628" s="50">
        <v>2022</v>
      </c>
      <c r="C628" s="887" t="s">
        <v>1501</v>
      </c>
      <c r="D628" s="887"/>
      <c r="E628" s="887"/>
      <c r="F628" s="887"/>
      <c r="G628" s="887"/>
      <c r="H628" s="887"/>
      <c r="I628" s="54" t="s">
        <v>318</v>
      </c>
    </row>
    <row r="629" spans="1:9" ht="302.25" customHeight="1" x14ac:dyDescent="0.35">
      <c r="B629" s="50">
        <v>2023</v>
      </c>
      <c r="C629" s="887" t="s">
        <v>1502</v>
      </c>
      <c r="D629" s="887"/>
      <c r="E629" s="887"/>
      <c r="F629" s="887"/>
      <c r="G629" s="887"/>
      <c r="H629" s="887"/>
      <c r="I629" s="54" t="s">
        <v>318</v>
      </c>
    </row>
    <row r="630" spans="1:9" ht="294.75" customHeight="1" x14ac:dyDescent="0.35">
      <c r="B630" s="50">
        <v>2024</v>
      </c>
      <c r="C630" s="877" t="s">
        <v>3026</v>
      </c>
      <c r="D630" s="877"/>
      <c r="E630" s="877"/>
      <c r="F630" s="877"/>
      <c r="G630" s="877"/>
      <c r="H630" s="877"/>
      <c r="I630" s="1020" t="s">
        <v>3022</v>
      </c>
    </row>
    <row r="631" spans="1:9" ht="20.149999999999999" customHeight="1" x14ac:dyDescent="0.35">
      <c r="C631" s="53"/>
      <c r="D631" s="53"/>
      <c r="E631" s="53"/>
      <c r="F631" s="53"/>
      <c r="G631" s="53"/>
      <c r="H631" s="53"/>
      <c r="I631" s="1020"/>
    </row>
    <row r="632" spans="1:9" s="45" customFormat="1" ht="18" x14ac:dyDescent="0.4">
      <c r="B632" s="878" t="s">
        <v>1503</v>
      </c>
      <c r="C632" s="878"/>
      <c r="D632" s="44"/>
      <c r="E632" s="44"/>
    </row>
    <row r="633" spans="1:9" ht="20" x14ac:dyDescent="0.4">
      <c r="A633" s="886"/>
      <c r="B633" s="6"/>
      <c r="C633" s="18"/>
      <c r="D633" s="20"/>
      <c r="E633" s="20"/>
    </row>
    <row r="634" spans="1:9" x14ac:dyDescent="0.35">
      <c r="A634" s="886"/>
      <c r="B634" s="879" t="s">
        <v>1504</v>
      </c>
      <c r="C634" s="879"/>
      <c r="D634" s="879"/>
      <c r="E634" s="879"/>
      <c r="F634" s="879"/>
      <c r="G634" s="879"/>
      <c r="H634" s="879"/>
    </row>
    <row r="635" spans="1:9" ht="20" x14ac:dyDescent="0.4">
      <c r="A635" s="886"/>
      <c r="B635" s="6"/>
      <c r="C635" s="18"/>
      <c r="D635" s="20"/>
      <c r="E635" s="20"/>
    </row>
    <row r="636" spans="1:9" x14ac:dyDescent="0.35">
      <c r="A636" s="886"/>
      <c r="B636" s="49" t="s">
        <v>270</v>
      </c>
      <c r="C636" s="885" t="s">
        <v>598</v>
      </c>
      <c r="D636" s="885"/>
      <c r="E636" s="885"/>
      <c r="F636" s="885"/>
      <c r="G636" s="885"/>
      <c r="H636" s="885"/>
      <c r="I636" s="48" t="s">
        <v>272</v>
      </c>
    </row>
    <row r="637" spans="1:9" ht="78" customHeight="1" x14ac:dyDescent="0.35">
      <c r="A637" s="886"/>
      <c r="B637" s="50">
        <v>2020</v>
      </c>
      <c r="C637" s="887" t="s">
        <v>1505</v>
      </c>
      <c r="D637" s="887"/>
      <c r="E637" s="887"/>
      <c r="F637" s="887"/>
      <c r="G637" s="887"/>
      <c r="H637" s="887"/>
      <c r="I637" s="54" t="s">
        <v>275</v>
      </c>
    </row>
    <row r="638" spans="1:9" ht="186.75" customHeight="1" x14ac:dyDescent="0.35">
      <c r="A638" s="886"/>
      <c r="B638" s="50">
        <v>2021</v>
      </c>
      <c r="C638" s="887" t="s">
        <v>1506</v>
      </c>
      <c r="D638" s="887"/>
      <c r="E638" s="887"/>
      <c r="F638" s="887"/>
      <c r="G638" s="887"/>
      <c r="H638" s="887"/>
      <c r="I638" s="54" t="s">
        <v>318</v>
      </c>
    </row>
    <row r="639" spans="1:9" ht="303.75" customHeight="1" x14ac:dyDescent="0.35">
      <c r="B639" s="50">
        <v>2022</v>
      </c>
      <c r="C639" s="887" t="s">
        <v>1507</v>
      </c>
      <c r="D639" s="887"/>
      <c r="E639" s="887"/>
      <c r="F639" s="887"/>
      <c r="G639" s="887"/>
      <c r="H639" s="887"/>
      <c r="I639" s="54" t="s">
        <v>318</v>
      </c>
    </row>
    <row r="640" spans="1:9" ht="212.25" customHeight="1" x14ac:dyDescent="0.35">
      <c r="B640" s="50">
        <v>2023</v>
      </c>
      <c r="C640" s="887" t="s">
        <v>1508</v>
      </c>
      <c r="D640" s="887"/>
      <c r="E640" s="887"/>
      <c r="F640" s="887"/>
      <c r="G640" s="887"/>
      <c r="H640" s="887"/>
      <c r="I640" s="54" t="s">
        <v>318</v>
      </c>
    </row>
    <row r="641" spans="1:9" ht="228" customHeight="1" x14ac:dyDescent="0.35">
      <c r="B641" s="50">
        <v>2024</v>
      </c>
      <c r="C641" s="887" t="s">
        <v>2786</v>
      </c>
      <c r="D641" s="887"/>
      <c r="E641" s="887"/>
      <c r="F641" s="887"/>
      <c r="G641" s="887"/>
      <c r="H641" s="887"/>
      <c r="I641" s="54" t="s">
        <v>318</v>
      </c>
    </row>
    <row r="642" spans="1:9" ht="20" x14ac:dyDescent="0.4">
      <c r="B642" s="6"/>
      <c r="C642" s="18"/>
      <c r="D642" s="20"/>
      <c r="E642" s="20"/>
    </row>
    <row r="643" spans="1:9" s="45" customFormat="1" ht="18" x14ac:dyDescent="0.4">
      <c r="B643" s="878" t="s">
        <v>1509</v>
      </c>
      <c r="C643" s="878"/>
      <c r="D643" s="44"/>
      <c r="E643" s="44"/>
    </row>
    <row r="644" spans="1:9" ht="20" x14ac:dyDescent="0.4">
      <c r="A644" s="886"/>
      <c r="B644" s="6"/>
      <c r="C644" s="18"/>
      <c r="D644" s="20"/>
      <c r="E644" s="20"/>
    </row>
    <row r="645" spans="1:9" ht="19" customHeight="1" x14ac:dyDescent="0.35">
      <c r="A645" s="886"/>
      <c r="B645" s="879" t="s">
        <v>1510</v>
      </c>
      <c r="C645" s="879"/>
      <c r="D645" s="879"/>
      <c r="E645" s="879"/>
      <c r="F645" s="879"/>
      <c r="G645" s="879"/>
      <c r="H645" s="879"/>
      <c r="I645" s="47"/>
    </row>
    <row r="646" spans="1:9" ht="20" x14ac:dyDescent="0.4">
      <c r="A646" s="886"/>
      <c r="B646" s="6"/>
      <c r="C646" s="18"/>
      <c r="D646" s="20"/>
      <c r="E646" s="20"/>
    </row>
    <row r="647" spans="1:9" x14ac:dyDescent="0.35">
      <c r="A647" s="886"/>
      <c r="B647" s="49" t="s">
        <v>270</v>
      </c>
      <c r="C647" s="885" t="s">
        <v>598</v>
      </c>
      <c r="D647" s="885"/>
      <c r="E647" s="885"/>
      <c r="F647" s="885"/>
      <c r="G647" s="885"/>
      <c r="H647" s="885"/>
      <c r="I647" s="48" t="s">
        <v>272</v>
      </c>
    </row>
    <row r="648" spans="1:9" ht="136.5" customHeight="1" x14ac:dyDescent="0.35">
      <c r="A648" s="886"/>
      <c r="B648" s="50">
        <v>2020</v>
      </c>
      <c r="C648" s="887" t="s">
        <v>1511</v>
      </c>
      <c r="D648" s="887"/>
      <c r="E648" s="887"/>
      <c r="F648" s="887"/>
      <c r="G648" s="887"/>
      <c r="H648" s="887"/>
      <c r="I648" s="54" t="s">
        <v>275</v>
      </c>
    </row>
    <row r="649" spans="1:9" ht="127.5" customHeight="1" x14ac:dyDescent="0.35">
      <c r="A649" s="886"/>
      <c r="B649" s="50">
        <v>2021</v>
      </c>
      <c r="C649" s="887" t="s">
        <v>1512</v>
      </c>
      <c r="D649" s="887"/>
      <c r="E649" s="887"/>
      <c r="F649" s="887"/>
      <c r="G649" s="887"/>
      <c r="H649" s="887"/>
      <c r="I649" s="451" t="s">
        <v>5</v>
      </c>
    </row>
    <row r="650" spans="1:9" ht="75" customHeight="1" x14ac:dyDescent="0.35">
      <c r="B650" s="50">
        <v>2022</v>
      </c>
      <c r="C650" s="887" t="s">
        <v>1512</v>
      </c>
      <c r="D650" s="887"/>
      <c r="E650" s="887"/>
      <c r="F650" s="887"/>
      <c r="G650" s="887"/>
      <c r="H650" s="887"/>
      <c r="I650" s="451" t="s">
        <v>5</v>
      </c>
    </row>
    <row r="651" spans="1:9" ht="90" customHeight="1" x14ac:dyDescent="0.35">
      <c r="B651" s="50">
        <v>2023</v>
      </c>
      <c r="C651" s="887" t="s">
        <v>1513</v>
      </c>
      <c r="D651" s="887"/>
      <c r="E651" s="887"/>
      <c r="F651" s="887"/>
      <c r="G651" s="887"/>
      <c r="H651" s="887"/>
      <c r="I651" s="451" t="s">
        <v>5</v>
      </c>
    </row>
    <row r="652" spans="1:9" ht="90" customHeight="1" x14ac:dyDescent="0.35">
      <c r="B652" s="50">
        <v>2024</v>
      </c>
      <c r="C652" s="887" t="s">
        <v>1513</v>
      </c>
      <c r="D652" s="887"/>
      <c r="E652" s="887"/>
      <c r="F652" s="887"/>
      <c r="G652" s="887"/>
      <c r="H652" s="887"/>
      <c r="I652" s="451" t="s">
        <v>5</v>
      </c>
    </row>
    <row r="655" spans="1:9" s="45" customFormat="1" ht="18" x14ac:dyDescent="0.4">
      <c r="B655" s="878" t="s">
        <v>1514</v>
      </c>
      <c r="C655" s="878"/>
      <c r="D655" s="44"/>
      <c r="E655" s="44"/>
    </row>
    <row r="656" spans="1:9" ht="20" x14ac:dyDescent="0.4">
      <c r="A656" s="886"/>
      <c r="B656" s="6"/>
      <c r="C656" s="18"/>
      <c r="D656" s="20"/>
      <c r="E656" s="20"/>
    </row>
    <row r="657" spans="1:9" x14ac:dyDescent="0.35">
      <c r="A657" s="886"/>
      <c r="B657" s="879" t="s">
        <v>1515</v>
      </c>
      <c r="C657" s="879"/>
      <c r="D657" s="879"/>
      <c r="E657" s="879"/>
      <c r="F657" s="879"/>
      <c r="G657" s="879"/>
      <c r="H657" s="879"/>
      <c r="I657" s="47"/>
    </row>
    <row r="658" spans="1:9" ht="20" x14ac:dyDescent="0.4">
      <c r="A658" s="886"/>
      <c r="B658" s="6"/>
      <c r="C658" s="18"/>
      <c r="D658" s="20"/>
      <c r="E658" s="20"/>
    </row>
    <row r="659" spans="1:9" x14ac:dyDescent="0.35">
      <c r="A659" s="886"/>
      <c r="B659" s="49" t="s">
        <v>270</v>
      </c>
      <c r="C659" s="885" t="s">
        <v>598</v>
      </c>
      <c r="D659" s="885"/>
      <c r="E659" s="885"/>
      <c r="F659" s="885"/>
      <c r="G659" s="885"/>
      <c r="H659" s="885"/>
      <c r="I659" s="48" t="s">
        <v>272</v>
      </c>
    </row>
    <row r="660" spans="1:9" ht="158.25" customHeight="1" x14ac:dyDescent="0.35">
      <c r="A660" s="886"/>
      <c r="B660" s="50">
        <v>2020</v>
      </c>
      <c r="C660" s="887" t="s">
        <v>1517</v>
      </c>
      <c r="D660" s="887"/>
      <c r="E660" s="887"/>
      <c r="F660" s="887"/>
      <c r="G660" s="887"/>
      <c r="H660" s="887"/>
      <c r="I660" s="54" t="s">
        <v>275</v>
      </c>
    </row>
    <row r="661" spans="1:9" ht="52" customHeight="1" x14ac:dyDescent="0.35">
      <c r="A661" s="886"/>
      <c r="B661" s="50">
        <v>2021</v>
      </c>
      <c r="C661" s="887" t="s">
        <v>1518</v>
      </c>
      <c r="D661" s="887"/>
      <c r="E661" s="887"/>
      <c r="F661" s="887"/>
      <c r="G661" s="887"/>
      <c r="H661" s="887"/>
      <c r="I661" s="451" t="s">
        <v>5</v>
      </c>
    </row>
    <row r="662" spans="1:9" ht="45" customHeight="1" x14ac:dyDescent="0.35">
      <c r="A662" s="886"/>
      <c r="B662" s="50">
        <v>2022</v>
      </c>
      <c r="C662" s="887" t="s">
        <v>1518</v>
      </c>
      <c r="D662" s="887"/>
      <c r="E662" s="887"/>
      <c r="F662" s="887"/>
      <c r="G662" s="887"/>
      <c r="H662" s="887"/>
      <c r="I662" s="451" t="s">
        <v>5</v>
      </c>
    </row>
    <row r="663" spans="1:9" ht="60" customHeight="1" x14ac:dyDescent="0.35">
      <c r="A663" s="886"/>
      <c r="B663" s="50">
        <v>2023</v>
      </c>
      <c r="C663" s="887" t="s">
        <v>1518</v>
      </c>
      <c r="D663" s="887"/>
      <c r="E663" s="887"/>
      <c r="F663" s="887"/>
      <c r="G663" s="887"/>
      <c r="H663" s="887"/>
      <c r="I663" s="451" t="s">
        <v>5</v>
      </c>
    </row>
    <row r="664" spans="1:9" ht="60" customHeight="1" x14ac:dyDescent="0.35">
      <c r="A664" s="82"/>
      <c r="B664" s="50">
        <v>2024</v>
      </c>
      <c r="C664" s="887" t="s">
        <v>2676</v>
      </c>
      <c r="D664" s="887"/>
      <c r="E664" s="887"/>
      <c r="F664" s="887"/>
      <c r="G664" s="887"/>
      <c r="H664" s="887"/>
      <c r="I664" s="451" t="s">
        <v>5</v>
      </c>
    </row>
    <row r="665" spans="1:9" ht="20.149999999999999" customHeight="1" x14ac:dyDescent="0.35"/>
    <row r="666" spans="1:9" ht="20.149999999999999" customHeight="1" x14ac:dyDescent="0.35"/>
    <row r="667" spans="1:9" s="45" customFormat="1" ht="18" x14ac:dyDescent="0.4">
      <c r="B667" s="878" t="s">
        <v>1519</v>
      </c>
      <c r="C667" s="878"/>
      <c r="D667" s="44"/>
      <c r="E667" s="44"/>
    </row>
    <row r="668" spans="1:9" ht="20" x14ac:dyDescent="0.4">
      <c r="A668" s="886"/>
      <c r="B668" s="6"/>
      <c r="C668" s="18"/>
      <c r="D668" s="20"/>
      <c r="E668" s="20"/>
    </row>
    <row r="669" spans="1:9" ht="28" customHeight="1" x14ac:dyDescent="0.35">
      <c r="A669" s="886"/>
      <c r="B669" s="879" t="s">
        <v>1520</v>
      </c>
      <c r="C669" s="879"/>
      <c r="D669" s="879"/>
      <c r="E669" s="879"/>
      <c r="F669" s="879"/>
    </row>
    <row r="670" spans="1:9" ht="20" x14ac:dyDescent="0.4">
      <c r="A670" s="886"/>
      <c r="B670" s="6"/>
      <c r="C670" s="18"/>
      <c r="D670" s="20"/>
      <c r="E670" s="20"/>
    </row>
    <row r="671" spans="1:9" x14ac:dyDescent="0.35">
      <c r="A671" s="886"/>
      <c r="B671" s="49" t="s">
        <v>270</v>
      </c>
      <c r="C671" s="885" t="s">
        <v>598</v>
      </c>
      <c r="D671" s="885"/>
      <c r="E671" s="885"/>
      <c r="F671" s="885"/>
      <c r="G671" s="885"/>
      <c r="H671" s="885"/>
      <c r="I671" s="48" t="s">
        <v>272</v>
      </c>
    </row>
    <row r="672" spans="1:9" ht="45" customHeight="1" x14ac:dyDescent="0.35">
      <c r="A672" s="886"/>
      <c r="B672" s="50">
        <v>2020</v>
      </c>
      <c r="C672" s="877" t="s">
        <v>1521</v>
      </c>
      <c r="D672" s="877"/>
      <c r="E672" s="877"/>
      <c r="F672" s="877"/>
      <c r="G672" s="877"/>
      <c r="H672" s="877"/>
      <c r="I672" s="451" t="s">
        <v>5</v>
      </c>
    </row>
    <row r="673" spans="1:9" ht="45" customHeight="1" x14ac:dyDescent="0.35">
      <c r="A673" s="886"/>
      <c r="B673" s="50">
        <v>2021</v>
      </c>
      <c r="C673" s="877" t="s">
        <v>1521</v>
      </c>
      <c r="D673" s="877"/>
      <c r="E673" s="877"/>
      <c r="F673" s="877"/>
      <c r="G673" s="877"/>
      <c r="H673" s="877"/>
      <c r="I673" s="451" t="s">
        <v>5</v>
      </c>
    </row>
    <row r="674" spans="1:9" ht="45" customHeight="1" x14ac:dyDescent="0.35">
      <c r="A674" s="886"/>
      <c r="B674" s="50">
        <v>2022</v>
      </c>
      <c r="C674" s="877" t="s">
        <v>1521</v>
      </c>
      <c r="D674" s="877"/>
      <c r="E674" s="877"/>
      <c r="F674" s="877"/>
      <c r="G674" s="877"/>
      <c r="H674" s="877"/>
      <c r="I674" s="451" t="s">
        <v>5</v>
      </c>
    </row>
    <row r="675" spans="1:9" ht="45" customHeight="1" x14ac:dyDescent="0.35">
      <c r="A675" s="886"/>
      <c r="B675" s="50">
        <v>2023</v>
      </c>
      <c r="C675" s="877" t="s">
        <v>1521</v>
      </c>
      <c r="D675" s="877"/>
      <c r="E675" s="877"/>
      <c r="F675" s="877"/>
      <c r="G675" s="877"/>
      <c r="H675" s="877"/>
      <c r="I675" s="451" t="s">
        <v>5</v>
      </c>
    </row>
    <row r="676" spans="1:9" ht="45" customHeight="1" x14ac:dyDescent="0.35">
      <c r="A676" s="82"/>
      <c r="B676" s="50">
        <v>2024</v>
      </c>
      <c r="C676" s="877" t="s">
        <v>1521</v>
      </c>
      <c r="D676" s="877"/>
      <c r="E676" s="877"/>
      <c r="F676" s="877"/>
      <c r="G676" s="877"/>
      <c r="H676" s="877"/>
      <c r="I676" s="451" t="s">
        <v>5</v>
      </c>
    </row>
    <row r="679" spans="1:9" s="45" customFormat="1" ht="18" x14ac:dyDescent="0.4">
      <c r="B679" s="46" t="s">
        <v>2848</v>
      </c>
      <c r="C679" s="46"/>
      <c r="D679" s="44"/>
      <c r="E679" s="44"/>
    </row>
    <row r="680" spans="1:9" ht="20.149999999999999" customHeight="1" x14ac:dyDescent="0.35">
      <c r="A680" s="886"/>
      <c r="B680" s="175"/>
      <c r="C680" s="175"/>
      <c r="D680" s="175"/>
    </row>
    <row r="681" spans="1:9" x14ac:dyDescent="0.35">
      <c r="A681" s="886"/>
      <c r="B681" s="879" t="s">
        <v>1523</v>
      </c>
      <c r="C681" s="879"/>
      <c r="D681" s="879"/>
      <c r="E681" s="879"/>
      <c r="F681" s="879"/>
    </row>
    <row r="682" spans="1:9" x14ac:dyDescent="0.35">
      <c r="A682" s="886"/>
      <c r="B682" s="175"/>
      <c r="C682" s="175"/>
      <c r="D682" s="175"/>
    </row>
    <row r="683" spans="1:9" x14ac:dyDescent="0.35">
      <c r="A683" s="886"/>
      <c r="B683" s="879" t="s">
        <v>1524</v>
      </c>
      <c r="C683" s="879"/>
      <c r="D683" s="879"/>
      <c r="E683" s="879"/>
      <c r="F683" s="879"/>
    </row>
    <row r="684" spans="1:9" x14ac:dyDescent="0.35">
      <c r="A684" s="886"/>
      <c r="B684" s="47"/>
      <c r="C684" s="47"/>
      <c r="D684" s="47"/>
      <c r="E684" s="47"/>
      <c r="F684" s="47"/>
    </row>
    <row r="685" spans="1:9" x14ac:dyDescent="0.35">
      <c r="A685" s="886"/>
      <c r="B685" s="884" t="s">
        <v>2853</v>
      </c>
      <c r="C685" s="884"/>
      <c r="D685" s="884"/>
      <c r="E685" s="884"/>
      <c r="F685" s="884"/>
    </row>
    <row r="686" spans="1:9" x14ac:dyDescent="0.35">
      <c r="A686" s="886"/>
      <c r="B686" s="175"/>
      <c r="C686" s="175"/>
      <c r="D686" s="175"/>
    </row>
    <row r="687" spans="1:9" ht="18" customHeight="1" x14ac:dyDescent="0.35">
      <c r="A687" s="886"/>
      <c r="B687" s="1005" t="s">
        <v>1525</v>
      </c>
      <c r="C687" s="1006"/>
      <c r="D687" s="1006"/>
      <c r="E687" s="1006"/>
      <c r="F687" s="1006"/>
      <c r="G687" s="1006"/>
    </row>
    <row r="688" spans="1:9" x14ac:dyDescent="0.35">
      <c r="A688" s="886"/>
      <c r="B688" s="280" t="s">
        <v>346</v>
      </c>
      <c r="C688" s="281">
        <v>2020</v>
      </c>
      <c r="D688" s="281">
        <v>2021</v>
      </c>
      <c r="E688" s="281">
        <v>2022</v>
      </c>
      <c r="F688" s="281">
        <v>2023</v>
      </c>
      <c r="G688" s="281">
        <v>2024</v>
      </c>
    </row>
    <row r="689" spans="1:7" x14ac:dyDescent="0.35">
      <c r="A689" s="886"/>
      <c r="B689" s="156" t="s">
        <v>353</v>
      </c>
      <c r="C689" s="540" t="s">
        <v>1526</v>
      </c>
      <c r="D689" s="540" t="s">
        <v>1527</v>
      </c>
      <c r="E689" s="540" t="s">
        <v>1528</v>
      </c>
      <c r="F689" s="540" t="s">
        <v>354</v>
      </c>
      <c r="G689" s="540" t="s">
        <v>2893</v>
      </c>
    </row>
    <row r="690" spans="1:7" x14ac:dyDescent="0.35">
      <c r="A690" s="886"/>
      <c r="B690" s="156" t="s">
        <v>357</v>
      </c>
      <c r="C690" s="540" t="s">
        <v>1529</v>
      </c>
      <c r="D690" s="540" t="s">
        <v>1530</v>
      </c>
      <c r="E690" s="540" t="s">
        <v>1531</v>
      </c>
      <c r="F690" s="540" t="s">
        <v>358</v>
      </c>
      <c r="G690" s="540" t="s">
        <v>2163</v>
      </c>
    </row>
    <row r="691" spans="1:7" x14ac:dyDescent="0.35">
      <c r="A691" s="886"/>
      <c r="B691" s="156" t="s">
        <v>362</v>
      </c>
      <c r="C691" s="540" t="s">
        <v>1532</v>
      </c>
      <c r="D691" s="540" t="s">
        <v>1533</v>
      </c>
      <c r="E691" s="540" t="s">
        <v>1534</v>
      </c>
      <c r="F691" s="540" t="s">
        <v>363</v>
      </c>
      <c r="G691" s="652">
        <v>92</v>
      </c>
    </row>
    <row r="692" spans="1:7" x14ac:dyDescent="0.35">
      <c r="A692" s="886"/>
      <c r="B692" s="156" t="s">
        <v>365</v>
      </c>
      <c r="C692" s="540">
        <v>389</v>
      </c>
      <c r="D692" s="540">
        <v>392</v>
      </c>
      <c r="E692" s="540">
        <v>360</v>
      </c>
      <c r="F692" s="540">
        <v>377</v>
      </c>
      <c r="G692" s="652">
        <v>394</v>
      </c>
    </row>
    <row r="693" spans="1:7" x14ac:dyDescent="0.35">
      <c r="A693" s="886"/>
      <c r="B693" s="156" t="s">
        <v>366</v>
      </c>
      <c r="C693" s="540">
        <v>637</v>
      </c>
      <c r="D693" s="540">
        <v>611</v>
      </c>
      <c r="E693" s="540">
        <v>597</v>
      </c>
      <c r="F693" s="540">
        <v>594</v>
      </c>
      <c r="G693" s="652">
        <v>598</v>
      </c>
    </row>
    <row r="694" spans="1:7" x14ac:dyDescent="0.35">
      <c r="A694" s="886"/>
      <c r="B694" s="156" t="s">
        <v>289</v>
      </c>
      <c r="C694" s="540" t="s">
        <v>1535</v>
      </c>
      <c r="D694" s="540" t="s">
        <v>1536</v>
      </c>
      <c r="E694" s="540">
        <v>634</v>
      </c>
      <c r="F694" s="540">
        <v>613.00000000000011</v>
      </c>
      <c r="G694" s="652">
        <v>601</v>
      </c>
    </row>
    <row r="695" spans="1:7" x14ac:dyDescent="0.35">
      <c r="A695" s="886"/>
      <c r="B695" s="269" t="s">
        <v>603</v>
      </c>
      <c r="C695" s="557" t="s">
        <v>1537</v>
      </c>
      <c r="D695" s="557" t="s">
        <v>1538</v>
      </c>
      <c r="E695" s="557" t="s">
        <v>1539</v>
      </c>
      <c r="F695" s="557" t="s">
        <v>371</v>
      </c>
      <c r="G695" s="557" t="s">
        <v>2894</v>
      </c>
    </row>
    <row r="696" spans="1:7" x14ac:dyDescent="0.35">
      <c r="A696" s="886"/>
    </row>
    <row r="697" spans="1:7" x14ac:dyDescent="0.35">
      <c r="A697" s="886"/>
    </row>
    <row r="698" spans="1:7" ht="14.5" customHeight="1" x14ac:dyDescent="0.35">
      <c r="A698" s="886"/>
      <c r="B698" s="1005" t="s">
        <v>1540</v>
      </c>
      <c r="C698" s="1006"/>
      <c r="D698" s="1006"/>
      <c r="E698" s="1006"/>
      <c r="F698" s="1006"/>
      <c r="G698" s="1006"/>
    </row>
    <row r="699" spans="1:7" x14ac:dyDescent="0.35">
      <c r="A699" s="886"/>
      <c r="B699" s="280" t="s">
        <v>346</v>
      </c>
      <c r="C699" s="281">
        <v>2020</v>
      </c>
      <c r="D699" s="281">
        <v>2021</v>
      </c>
      <c r="E699" s="281">
        <v>2022</v>
      </c>
      <c r="F699" s="281">
        <v>2023</v>
      </c>
      <c r="G699" s="281">
        <v>2024</v>
      </c>
    </row>
    <row r="700" spans="1:7" x14ac:dyDescent="0.35">
      <c r="A700" s="886"/>
      <c r="B700" s="156" t="s">
        <v>353</v>
      </c>
      <c r="C700" s="540" t="s">
        <v>1541</v>
      </c>
      <c r="D700" s="558" t="s">
        <v>1542</v>
      </c>
      <c r="E700" s="558" t="s">
        <v>1543</v>
      </c>
      <c r="F700" s="558" t="s">
        <v>2294</v>
      </c>
      <c r="G700" s="558" t="s">
        <v>2166</v>
      </c>
    </row>
    <row r="701" spans="1:7" x14ac:dyDescent="0.35">
      <c r="A701" s="886"/>
      <c r="B701" s="156" t="s">
        <v>357</v>
      </c>
      <c r="C701" s="540" t="s">
        <v>1544</v>
      </c>
      <c r="D701" s="540" t="s">
        <v>1545</v>
      </c>
      <c r="E701" s="540" t="s">
        <v>1546</v>
      </c>
      <c r="F701" s="540" t="s">
        <v>2677</v>
      </c>
      <c r="G701" s="540" t="s">
        <v>2167</v>
      </c>
    </row>
    <row r="702" spans="1:7" x14ac:dyDescent="0.35">
      <c r="A702" s="886"/>
      <c r="B702" s="156" t="s">
        <v>362</v>
      </c>
      <c r="C702" s="540" t="s">
        <v>1547</v>
      </c>
      <c r="D702" s="540" t="s">
        <v>1548</v>
      </c>
      <c r="E702" s="540" t="s">
        <v>1549</v>
      </c>
      <c r="F702" s="540" t="s">
        <v>2677</v>
      </c>
      <c r="G702" s="540">
        <v>0</v>
      </c>
    </row>
    <row r="703" spans="1:7" x14ac:dyDescent="0.35">
      <c r="A703" s="886"/>
      <c r="B703" s="156" t="s">
        <v>365</v>
      </c>
      <c r="C703" s="540">
        <v>730</v>
      </c>
      <c r="D703" s="540">
        <v>909</v>
      </c>
      <c r="E703" s="540">
        <v>916</v>
      </c>
      <c r="F703" s="540" t="s">
        <v>2677</v>
      </c>
      <c r="G703" s="540" t="s">
        <v>2168</v>
      </c>
    </row>
    <row r="704" spans="1:7" x14ac:dyDescent="0.35">
      <c r="A704" s="886"/>
      <c r="B704" s="156" t="s">
        <v>366</v>
      </c>
      <c r="C704" s="540">
        <v>686</v>
      </c>
      <c r="D704" s="540" t="s">
        <v>1550</v>
      </c>
      <c r="E704" s="540" t="s">
        <v>1551</v>
      </c>
      <c r="F704" s="540" t="s">
        <v>2677</v>
      </c>
      <c r="G704" s="540" t="s">
        <v>2169</v>
      </c>
    </row>
    <row r="705" spans="1:7" x14ac:dyDescent="0.35">
      <c r="A705" s="886"/>
      <c r="B705" s="156" t="s">
        <v>289</v>
      </c>
      <c r="C705" s="540" t="s">
        <v>1552</v>
      </c>
      <c r="D705" s="540" t="s">
        <v>1553</v>
      </c>
      <c r="E705" s="540">
        <v>422</v>
      </c>
      <c r="F705" s="540" t="s">
        <v>2677</v>
      </c>
      <c r="G705" s="540" t="s">
        <v>2677</v>
      </c>
    </row>
    <row r="706" spans="1:7" x14ac:dyDescent="0.35">
      <c r="A706" s="886"/>
      <c r="B706" s="269" t="s">
        <v>603</v>
      </c>
      <c r="C706" s="557" t="s">
        <v>1554</v>
      </c>
      <c r="D706" s="557" t="s">
        <v>1555</v>
      </c>
      <c r="E706" s="557" t="s">
        <v>1556</v>
      </c>
      <c r="F706" s="557" t="s">
        <v>2294</v>
      </c>
      <c r="G706" s="557" t="s">
        <v>2170</v>
      </c>
    </row>
    <row r="707" spans="1:7" ht="66.75" customHeight="1" x14ac:dyDescent="0.35">
      <c r="B707" s="994" t="s">
        <v>3023</v>
      </c>
      <c r="C707" s="994"/>
      <c r="D707" s="994"/>
      <c r="E707" s="994"/>
      <c r="F707" s="994"/>
      <c r="G707" s="994"/>
    </row>
    <row r="708" spans="1:7" ht="30.75" customHeight="1" x14ac:dyDescent="0.35"/>
    <row r="726" spans="7:10" x14ac:dyDescent="0.35">
      <c r="G726" s="995"/>
      <c r="H726" s="995"/>
      <c r="I726" s="995"/>
    </row>
    <row r="727" spans="7:10" x14ac:dyDescent="0.35">
      <c r="J727" s="200"/>
    </row>
    <row r="744" spans="2:5" hidden="1" x14ac:dyDescent="0.35"/>
    <row r="745" spans="2:5" hidden="1" x14ac:dyDescent="0.35">
      <c r="B745" s="996" t="s">
        <v>1557</v>
      </c>
      <c r="C745" s="996"/>
      <c r="D745" s="996"/>
      <c r="E745" s="996"/>
    </row>
    <row r="746" spans="2:5" ht="26" hidden="1" x14ac:dyDescent="0.35">
      <c r="B746" s="184" t="s">
        <v>270</v>
      </c>
      <c r="C746" s="187" t="s">
        <v>1489</v>
      </c>
      <c r="D746" s="187" t="s">
        <v>1558</v>
      </c>
      <c r="E746" s="184" t="s">
        <v>603</v>
      </c>
    </row>
    <row r="747" spans="2:5" hidden="1" x14ac:dyDescent="0.35">
      <c r="B747" s="196">
        <v>2019</v>
      </c>
      <c r="C747" s="278">
        <v>71149</v>
      </c>
      <c r="D747" s="278">
        <v>78143</v>
      </c>
      <c r="E747" s="278">
        <v>149292</v>
      </c>
    </row>
    <row r="748" spans="2:5" hidden="1" x14ac:dyDescent="0.35">
      <c r="B748" s="196">
        <v>2020</v>
      </c>
      <c r="C748" s="278">
        <v>74316</v>
      </c>
      <c r="D748" s="278">
        <v>111921</v>
      </c>
      <c r="E748" s="278">
        <v>186237</v>
      </c>
    </row>
    <row r="749" spans="2:5" hidden="1" x14ac:dyDescent="0.35">
      <c r="B749" s="196">
        <v>2021</v>
      </c>
      <c r="C749" s="278">
        <v>72266</v>
      </c>
      <c r="D749" s="279">
        <v>188314</v>
      </c>
      <c r="E749" s="279">
        <v>260580</v>
      </c>
    </row>
    <row r="750" spans="2:5" hidden="1" x14ac:dyDescent="0.35">
      <c r="B750" s="196">
        <v>2022</v>
      </c>
      <c r="C750" s="278">
        <v>64516</v>
      </c>
      <c r="D750" s="279">
        <v>150831</v>
      </c>
      <c r="E750" s="279">
        <v>215347</v>
      </c>
    </row>
    <row r="751" spans="2:5" hidden="1" x14ac:dyDescent="0.35">
      <c r="B751" s="439">
        <v>2023</v>
      </c>
      <c r="C751" s="278">
        <v>66807</v>
      </c>
      <c r="D751" s="278">
        <v>106533</v>
      </c>
      <c r="E751" s="278">
        <v>173340</v>
      </c>
    </row>
    <row r="752" spans="2:5" hidden="1" x14ac:dyDescent="0.35">
      <c r="B752" s="439">
        <v>2024</v>
      </c>
      <c r="C752" s="653">
        <v>64610</v>
      </c>
      <c r="D752" s="653">
        <v>109506</v>
      </c>
      <c r="E752" s="278">
        <v>174116</v>
      </c>
    </row>
    <row r="753" spans="2:6" hidden="1" x14ac:dyDescent="0.35"/>
    <row r="754" spans="2:6" ht="33" hidden="1" customHeight="1" x14ac:dyDescent="0.35">
      <c r="B754" s="997" t="s">
        <v>1559</v>
      </c>
      <c r="C754" s="997"/>
      <c r="D754" s="997"/>
      <c r="E754" s="998" t="s">
        <v>2171</v>
      </c>
      <c r="F754" s="999"/>
    </row>
    <row r="755" spans="2:6" hidden="1" x14ac:dyDescent="0.35">
      <c r="B755" s="997"/>
      <c r="C755" s="997"/>
      <c r="D755" s="997"/>
      <c r="E755" s="1000"/>
      <c r="F755" s="1001"/>
    </row>
    <row r="756" spans="2:6" hidden="1" x14ac:dyDescent="0.35">
      <c r="B756" s="151"/>
      <c r="C756" s="149" t="s">
        <v>1240</v>
      </c>
      <c r="D756" s="149" t="s">
        <v>1241</v>
      </c>
      <c r="E756" s="149" t="s">
        <v>1240</v>
      </c>
      <c r="F756" s="149" t="s">
        <v>1241</v>
      </c>
    </row>
    <row r="757" spans="2:6" hidden="1" x14ac:dyDescent="0.35">
      <c r="B757" s="308" t="s">
        <v>1560</v>
      </c>
      <c r="C757" s="195">
        <v>284</v>
      </c>
      <c r="D757" s="195">
        <v>1668</v>
      </c>
      <c r="E757" s="195">
        <v>233</v>
      </c>
      <c r="F757" s="195">
        <v>809</v>
      </c>
    </row>
    <row r="758" spans="2:6" hidden="1" x14ac:dyDescent="0.35">
      <c r="B758" s="308" t="s">
        <v>1285</v>
      </c>
      <c r="C758" s="195">
        <v>205</v>
      </c>
      <c r="D758" s="195">
        <v>208</v>
      </c>
      <c r="E758" s="195">
        <v>130</v>
      </c>
      <c r="F758" s="195">
        <v>136</v>
      </c>
    </row>
    <row r="759" spans="2:6" hidden="1" x14ac:dyDescent="0.35">
      <c r="B759" s="308" t="s">
        <v>1561</v>
      </c>
      <c r="C759" s="195">
        <v>2102</v>
      </c>
      <c r="D759" s="195">
        <v>834</v>
      </c>
      <c r="E759" s="195">
        <v>2193</v>
      </c>
      <c r="F759" s="195">
        <v>863</v>
      </c>
    </row>
    <row r="760" spans="2:6" hidden="1" x14ac:dyDescent="0.35">
      <c r="B760" s="308" t="s">
        <v>1562</v>
      </c>
      <c r="C760" s="195">
        <v>47918</v>
      </c>
      <c r="D760" s="195">
        <v>13588</v>
      </c>
      <c r="E760" s="195">
        <v>44944</v>
      </c>
      <c r="F760" s="195">
        <v>15302</v>
      </c>
    </row>
    <row r="761" spans="2:6" hidden="1" x14ac:dyDescent="0.35">
      <c r="B761" s="267" t="s">
        <v>424</v>
      </c>
      <c r="C761" s="268">
        <v>50509</v>
      </c>
      <c r="D761" s="268">
        <v>16298</v>
      </c>
      <c r="E761" s="268">
        <v>47500</v>
      </c>
      <c r="F761" s="268">
        <v>17110</v>
      </c>
    </row>
    <row r="762" spans="2:6" hidden="1" x14ac:dyDescent="0.35"/>
    <row r="763" spans="2:6" hidden="1" x14ac:dyDescent="0.35">
      <c r="B763" s="1002" t="s">
        <v>1563</v>
      </c>
      <c r="C763" s="1002"/>
      <c r="D763" s="1002"/>
      <c r="E763" s="1003">
        <v>2024</v>
      </c>
      <c r="F763" s="1004"/>
    </row>
    <row r="764" spans="2:6" hidden="1" x14ac:dyDescent="0.35">
      <c r="B764" s="188" t="s">
        <v>394</v>
      </c>
      <c r="C764" s="117" t="s">
        <v>1241</v>
      </c>
      <c r="D764" s="117" t="s">
        <v>1240</v>
      </c>
      <c r="E764" s="117" t="s">
        <v>1241</v>
      </c>
      <c r="F764" s="117" t="s">
        <v>1240</v>
      </c>
    </row>
    <row r="765" spans="2:6" hidden="1" x14ac:dyDescent="0.35">
      <c r="B765" s="151" t="s">
        <v>289</v>
      </c>
      <c r="C765" s="197">
        <v>363</v>
      </c>
      <c r="D765" s="197">
        <v>1221</v>
      </c>
      <c r="E765">
        <v>376</v>
      </c>
      <c r="F765" s="197">
        <v>1309</v>
      </c>
    </row>
    <row r="766" spans="2:6" hidden="1" x14ac:dyDescent="0.35">
      <c r="B766" s="151" t="s">
        <v>362</v>
      </c>
      <c r="C766" s="197">
        <v>330</v>
      </c>
      <c r="D766" s="197">
        <v>2836</v>
      </c>
      <c r="E766" s="197" t="s">
        <v>5</v>
      </c>
      <c r="F766" s="197" t="s">
        <v>5</v>
      </c>
    </row>
    <row r="767" spans="2:6" hidden="1" x14ac:dyDescent="0.35">
      <c r="B767" s="151" t="s">
        <v>357</v>
      </c>
      <c r="C767" s="197">
        <v>1142</v>
      </c>
      <c r="D767" s="197">
        <v>5668</v>
      </c>
      <c r="E767" s="197">
        <v>1213</v>
      </c>
      <c r="F767" s="197">
        <v>6049</v>
      </c>
    </row>
    <row r="768" spans="2:6" hidden="1" x14ac:dyDescent="0.35">
      <c r="B768" s="151" t="s">
        <v>353</v>
      </c>
      <c r="C768" s="197">
        <v>14463</v>
      </c>
      <c r="D768" s="197">
        <v>40784</v>
      </c>
      <c r="E768" s="197">
        <v>15521</v>
      </c>
      <c r="F768" s="197">
        <v>40142</v>
      </c>
    </row>
    <row r="769" spans="1:10" hidden="1" x14ac:dyDescent="0.35">
      <c r="B769" s="188" t="s">
        <v>424</v>
      </c>
      <c r="C769" s="198">
        <v>16298</v>
      </c>
      <c r="D769" s="198">
        <v>50509</v>
      </c>
      <c r="E769" s="198">
        <v>17110</v>
      </c>
      <c r="F769" s="198">
        <v>47500</v>
      </c>
    </row>
    <row r="770" spans="1:10" hidden="1" x14ac:dyDescent="0.35"/>
    <row r="771" spans="1:10" hidden="1" x14ac:dyDescent="0.35">
      <c r="B771" s="188" t="s">
        <v>282</v>
      </c>
      <c r="C771" s="117" t="s">
        <v>1564</v>
      </c>
      <c r="F771" s="117">
        <v>2024</v>
      </c>
    </row>
    <row r="772" spans="1:10" ht="43.5" hidden="1" x14ac:dyDescent="0.35">
      <c r="B772" s="199" t="s">
        <v>1565</v>
      </c>
      <c r="C772" s="197">
        <v>54142</v>
      </c>
      <c r="E772" s="199" t="s">
        <v>2173</v>
      </c>
      <c r="F772" s="654">
        <v>82909</v>
      </c>
    </row>
    <row r="773" spans="1:10" ht="43.5" hidden="1" x14ac:dyDescent="0.35">
      <c r="B773" s="199" t="s">
        <v>1566</v>
      </c>
      <c r="C773" s="197">
        <v>104427</v>
      </c>
      <c r="E773" s="151" t="s">
        <v>2172</v>
      </c>
      <c r="F773" s="654">
        <v>26597</v>
      </c>
    </row>
    <row r="774" spans="1:10" hidden="1" x14ac:dyDescent="0.35">
      <c r="B774" s="151" t="s">
        <v>1567</v>
      </c>
      <c r="C774" s="197">
        <v>9190</v>
      </c>
      <c r="D774" s="270"/>
    </row>
    <row r="775" spans="1:10" hidden="1" x14ac:dyDescent="0.35">
      <c r="C775" s="273">
        <f>SUM(C772:C774)</f>
        <v>167759</v>
      </c>
    </row>
    <row r="777" spans="1:10" s="45" customFormat="1" ht="18" x14ac:dyDescent="0.4">
      <c r="B777" s="717" t="s">
        <v>2895</v>
      </c>
      <c r="C777" s="46"/>
      <c r="D777" s="44"/>
      <c r="E777" s="44"/>
    </row>
    <row r="778" spans="1:10" ht="20" x14ac:dyDescent="0.4">
      <c r="A778" s="886"/>
      <c r="B778" s="6"/>
      <c r="C778" s="18"/>
      <c r="D778" s="20"/>
      <c r="E778" s="20"/>
    </row>
    <row r="779" spans="1:10" ht="24.65" customHeight="1" x14ac:dyDescent="0.35">
      <c r="A779" s="886"/>
      <c r="B779" s="879" t="s">
        <v>2678</v>
      </c>
      <c r="C779" s="879"/>
      <c r="D779" s="879"/>
      <c r="E779" s="879"/>
      <c r="F779" s="879"/>
      <c r="G779" s="879"/>
      <c r="H779" s="879"/>
      <c r="I779" s="879"/>
      <c r="J779" s="879"/>
    </row>
    <row r="780" spans="1:10" ht="22.5" customHeight="1" x14ac:dyDescent="0.35">
      <c r="A780" s="886"/>
      <c r="B780" s="879" t="s">
        <v>1570</v>
      </c>
      <c r="C780" s="879"/>
      <c r="D780" s="879"/>
      <c r="E780" s="879"/>
      <c r="F780" s="879"/>
      <c r="G780" s="879"/>
      <c r="H780" s="879"/>
      <c r="I780" s="879"/>
      <c r="J780" s="879"/>
    </row>
    <row r="781" spans="1:10" ht="20" x14ac:dyDescent="0.4">
      <c r="A781" s="886"/>
      <c r="B781" s="6"/>
      <c r="C781" s="18"/>
      <c r="D781" s="20"/>
      <c r="E781" s="20"/>
    </row>
    <row r="782" spans="1:10" x14ac:dyDescent="0.35">
      <c r="A782" s="886"/>
      <c r="B782" s="49" t="s">
        <v>270</v>
      </c>
      <c r="C782" s="885" t="s">
        <v>598</v>
      </c>
      <c r="D782" s="885"/>
      <c r="E782" s="885"/>
      <c r="F782" s="885"/>
      <c r="G782" s="885"/>
      <c r="H782" s="885"/>
      <c r="I782" s="48" t="s">
        <v>272</v>
      </c>
    </row>
    <row r="783" spans="1:10" ht="45" customHeight="1" x14ac:dyDescent="0.35">
      <c r="A783" s="886"/>
      <c r="B783" s="50">
        <v>2020</v>
      </c>
      <c r="C783" s="877" t="s">
        <v>1571</v>
      </c>
      <c r="D783" s="877"/>
      <c r="E783" s="877"/>
      <c r="F783" s="877"/>
      <c r="G783" s="877"/>
      <c r="H783" s="877"/>
      <c r="I783" s="451" t="s">
        <v>5</v>
      </c>
    </row>
    <row r="784" spans="1:10" ht="45" customHeight="1" x14ac:dyDescent="0.35">
      <c r="A784" s="886"/>
      <c r="B784" s="50">
        <v>2021</v>
      </c>
      <c r="C784" s="877" t="s">
        <v>1572</v>
      </c>
      <c r="D784" s="877"/>
      <c r="E784" s="877"/>
      <c r="F784" s="877"/>
      <c r="G784" s="877"/>
      <c r="H784" s="877"/>
      <c r="I784" s="451" t="s">
        <v>5</v>
      </c>
    </row>
    <row r="785" spans="1:9" ht="45" customHeight="1" x14ac:dyDescent="0.35">
      <c r="A785" s="886"/>
      <c r="B785" s="50">
        <v>2022</v>
      </c>
      <c r="C785" s="877" t="s">
        <v>1571</v>
      </c>
      <c r="D785" s="877"/>
      <c r="E785" s="877"/>
      <c r="F785" s="877"/>
      <c r="G785" s="877"/>
      <c r="H785" s="877"/>
      <c r="I785" s="451" t="s">
        <v>5</v>
      </c>
    </row>
    <row r="786" spans="1:9" ht="45" customHeight="1" x14ac:dyDescent="0.35">
      <c r="A786" s="886"/>
      <c r="B786" s="50">
        <v>2023</v>
      </c>
      <c r="C786" s="877" t="s">
        <v>1571</v>
      </c>
      <c r="D786" s="877"/>
      <c r="E786" s="877"/>
      <c r="F786" s="877"/>
      <c r="G786" s="877"/>
      <c r="H786" s="877"/>
      <c r="I786" s="451" t="s">
        <v>5</v>
      </c>
    </row>
    <row r="787" spans="1:9" ht="45" customHeight="1" x14ac:dyDescent="0.35">
      <c r="A787" s="82"/>
      <c r="B787" s="50">
        <v>2024</v>
      </c>
      <c r="C787" s="877" t="s">
        <v>2679</v>
      </c>
      <c r="D787" s="877"/>
      <c r="E787" s="877"/>
      <c r="F787" s="877"/>
      <c r="G787" s="877"/>
      <c r="H787" s="877"/>
      <c r="I787" s="451" t="s">
        <v>5</v>
      </c>
    </row>
    <row r="788" spans="1:9" ht="22.5" customHeight="1" x14ac:dyDescent="0.35">
      <c r="A788" s="82"/>
      <c r="B788" s="50"/>
      <c r="C788" s="153"/>
      <c r="D788" s="153"/>
      <c r="E788" s="153"/>
      <c r="F788" s="153"/>
      <c r="G788" s="153"/>
      <c r="H788" s="153"/>
      <c r="I788" s="451"/>
    </row>
    <row r="789" spans="1:9" ht="20.149999999999999" customHeight="1" x14ac:dyDescent="0.35"/>
    <row r="790" spans="1:9" s="45" customFormat="1" ht="18" x14ac:dyDescent="0.35">
      <c r="B790" s="897" t="s">
        <v>2896</v>
      </c>
      <c r="C790" s="897"/>
      <c r="D790" s="897"/>
      <c r="E790" s="897"/>
    </row>
    <row r="791" spans="1:9" ht="20" x14ac:dyDescent="0.4">
      <c r="A791" s="886"/>
      <c r="B791" s="6"/>
      <c r="C791" s="18"/>
      <c r="D791" s="20"/>
      <c r="E791" s="20"/>
    </row>
    <row r="792" spans="1:9" ht="39" customHeight="1" x14ac:dyDescent="0.35">
      <c r="A792" s="886"/>
      <c r="B792" s="993" t="s">
        <v>1574</v>
      </c>
      <c r="C792" s="993"/>
      <c r="D792" s="993"/>
      <c r="E792" s="993"/>
      <c r="F792" s="993"/>
      <c r="G792" s="993"/>
      <c r="H792" s="993"/>
      <c r="I792" s="993"/>
    </row>
    <row r="793" spans="1:9" ht="39" customHeight="1" x14ac:dyDescent="0.35">
      <c r="A793" s="886"/>
      <c r="B793" s="993" t="s">
        <v>1575</v>
      </c>
      <c r="C793" s="993"/>
      <c r="D793" s="993"/>
      <c r="E793" s="993"/>
      <c r="F793" s="993"/>
      <c r="G793" s="993"/>
      <c r="H793" s="993"/>
      <c r="I793" s="993"/>
    </row>
    <row r="794" spans="1:9" ht="20" x14ac:dyDescent="0.4">
      <c r="A794" s="886"/>
      <c r="B794" s="6"/>
      <c r="C794" s="18"/>
      <c r="D794" s="20"/>
      <c r="E794" s="20"/>
    </row>
    <row r="795" spans="1:9" x14ac:dyDescent="0.35">
      <c r="A795" s="886"/>
      <c r="B795" s="49" t="s">
        <v>270</v>
      </c>
      <c r="C795" s="885" t="s">
        <v>598</v>
      </c>
      <c r="D795" s="885"/>
      <c r="E795" s="885"/>
      <c r="F795" s="885"/>
      <c r="G795" s="885"/>
      <c r="H795" s="885"/>
      <c r="I795" s="48" t="s">
        <v>272</v>
      </c>
    </row>
    <row r="796" spans="1:9" ht="90" customHeight="1" x14ac:dyDescent="0.35">
      <c r="A796" s="886"/>
      <c r="B796" s="50">
        <v>2020</v>
      </c>
      <c r="C796" s="887" t="s">
        <v>1576</v>
      </c>
      <c r="D796" s="887"/>
      <c r="E796" s="887"/>
      <c r="F796" s="887"/>
      <c r="G796" s="887"/>
      <c r="H796" s="887"/>
      <c r="I796" s="451" t="s">
        <v>5</v>
      </c>
    </row>
    <row r="797" spans="1:9" ht="90" customHeight="1" x14ac:dyDescent="0.35">
      <c r="A797" s="886"/>
      <c r="B797" s="50">
        <v>2021</v>
      </c>
      <c r="C797" s="887" t="s">
        <v>1577</v>
      </c>
      <c r="D797" s="887"/>
      <c r="E797" s="887"/>
      <c r="F797" s="887"/>
      <c r="G797" s="887"/>
      <c r="H797" s="887"/>
      <c r="I797" s="54" t="s">
        <v>318</v>
      </c>
    </row>
    <row r="798" spans="1:9" ht="75" customHeight="1" x14ac:dyDescent="0.35">
      <c r="A798" s="886"/>
      <c r="B798" s="50">
        <v>2022</v>
      </c>
      <c r="C798" s="887" t="s">
        <v>1578</v>
      </c>
      <c r="D798" s="887"/>
      <c r="E798" s="887"/>
      <c r="F798" s="887"/>
      <c r="G798" s="887"/>
      <c r="H798" s="887"/>
      <c r="I798" s="54" t="s">
        <v>318</v>
      </c>
    </row>
    <row r="799" spans="1:9" ht="108.75" customHeight="1" x14ac:dyDescent="0.35">
      <c r="B799" s="50">
        <v>2023</v>
      </c>
      <c r="C799" s="887" t="s">
        <v>1579</v>
      </c>
      <c r="D799" s="887"/>
      <c r="E799" s="887"/>
      <c r="F799" s="887"/>
      <c r="G799" s="887"/>
      <c r="H799" s="887"/>
      <c r="I799" s="54" t="s">
        <v>318</v>
      </c>
    </row>
    <row r="800" spans="1:9" ht="90.75" customHeight="1" x14ac:dyDescent="0.35">
      <c r="B800" s="50">
        <v>2024</v>
      </c>
      <c r="C800" s="887" t="s">
        <v>2680</v>
      </c>
      <c r="D800" s="887"/>
      <c r="E800" s="887"/>
      <c r="F800" s="887"/>
      <c r="G800" s="887"/>
      <c r="H800" s="887"/>
      <c r="I800" s="54" t="s">
        <v>318</v>
      </c>
    </row>
    <row r="801" spans="1:9" ht="23.25" customHeight="1" x14ac:dyDescent="0.35">
      <c r="B801" s="877" t="s">
        <v>1580</v>
      </c>
      <c r="C801" s="877"/>
      <c r="D801" s="877"/>
      <c r="E801" s="877"/>
      <c r="F801" s="877"/>
      <c r="G801" s="877"/>
      <c r="H801" s="877"/>
      <c r="I801" s="877"/>
    </row>
    <row r="803" spans="1:9" ht="20.149999999999999" customHeight="1" x14ac:dyDescent="0.35"/>
    <row r="804" spans="1:9" ht="20.149999999999999" customHeight="1" x14ac:dyDescent="0.35"/>
    <row r="805" spans="1:9" s="45" customFormat="1" ht="18" x14ac:dyDescent="0.35">
      <c r="B805" s="897" t="s">
        <v>2897</v>
      </c>
      <c r="C805" s="897"/>
      <c r="D805" s="897"/>
      <c r="E805" s="897"/>
    </row>
    <row r="806" spans="1:9" ht="20" x14ac:dyDescent="0.4">
      <c r="A806" s="886"/>
      <c r="B806" s="6"/>
      <c r="C806" s="18"/>
      <c r="D806" s="20"/>
      <c r="E806" s="20"/>
    </row>
    <row r="807" spans="1:9" ht="30" customHeight="1" x14ac:dyDescent="0.35">
      <c r="A807" s="886"/>
      <c r="B807" s="993" t="s">
        <v>1582</v>
      </c>
      <c r="C807" s="993"/>
      <c r="D807" s="993"/>
      <c r="E807" s="993"/>
      <c r="F807" s="993"/>
      <c r="G807" s="993"/>
      <c r="H807" s="993"/>
      <c r="I807" s="993"/>
    </row>
    <row r="808" spans="1:9" ht="20" x14ac:dyDescent="0.4">
      <c r="A808" s="886"/>
      <c r="B808" s="6"/>
      <c r="C808" s="18"/>
      <c r="D808" s="20"/>
      <c r="E808" s="20"/>
    </row>
    <row r="809" spans="1:9" x14ac:dyDescent="0.35">
      <c r="A809" s="886"/>
      <c r="B809" s="49" t="s">
        <v>270</v>
      </c>
      <c r="C809" s="885" t="s">
        <v>598</v>
      </c>
      <c r="D809" s="885"/>
      <c r="E809" s="885"/>
      <c r="F809" s="885"/>
      <c r="G809" s="885"/>
      <c r="H809" s="885"/>
      <c r="I809" s="48" t="s">
        <v>272</v>
      </c>
    </row>
    <row r="810" spans="1:9" ht="54" customHeight="1" x14ac:dyDescent="0.35">
      <c r="A810" s="886"/>
      <c r="B810" s="50">
        <v>2020</v>
      </c>
      <c r="C810" s="887" t="s">
        <v>1583</v>
      </c>
      <c r="D810" s="887"/>
      <c r="E810" s="887"/>
      <c r="F810" s="887"/>
      <c r="G810" s="887"/>
      <c r="H810" s="887"/>
      <c r="I810" s="54" t="s">
        <v>275</v>
      </c>
    </row>
    <row r="811" spans="1:9" ht="136.5" customHeight="1" x14ac:dyDescent="0.35">
      <c r="A811" s="886"/>
      <c r="B811" s="50">
        <v>2021</v>
      </c>
      <c r="C811" s="887" t="s">
        <v>1584</v>
      </c>
      <c r="D811" s="887"/>
      <c r="E811" s="887"/>
      <c r="F811" s="887"/>
      <c r="G811" s="887"/>
      <c r="H811" s="887"/>
      <c r="I811" s="54" t="s">
        <v>318</v>
      </c>
    </row>
    <row r="812" spans="1:9" ht="309" customHeight="1" x14ac:dyDescent="0.35">
      <c r="B812" s="50">
        <v>2022</v>
      </c>
      <c r="C812" s="887" t="s">
        <v>3177</v>
      </c>
      <c r="D812" s="887"/>
      <c r="E812" s="887"/>
      <c r="F812" s="887"/>
      <c r="G812" s="887"/>
      <c r="H812" s="887"/>
      <c r="I812" s="54" t="s">
        <v>318</v>
      </c>
    </row>
    <row r="813" spans="1:9" ht="199" customHeight="1" x14ac:dyDescent="0.35">
      <c r="B813" s="50">
        <v>2023</v>
      </c>
      <c r="C813" s="887" t="s">
        <v>2176</v>
      </c>
      <c r="D813" s="887"/>
      <c r="E813" s="887"/>
      <c r="F813" s="887"/>
      <c r="G813" s="887"/>
      <c r="H813" s="887"/>
      <c r="I813" s="54" t="s">
        <v>318</v>
      </c>
    </row>
    <row r="814" spans="1:9" ht="336" customHeight="1" x14ac:dyDescent="0.35">
      <c r="B814" s="50">
        <v>2024</v>
      </c>
      <c r="C814" s="887" t="s">
        <v>3209</v>
      </c>
      <c r="D814" s="887"/>
      <c r="E814" s="887"/>
      <c r="F814" s="887"/>
      <c r="G814" s="887"/>
      <c r="H814" s="887"/>
      <c r="I814" s="54" t="s">
        <v>318</v>
      </c>
    </row>
    <row r="815" spans="1:9" x14ac:dyDescent="0.35">
      <c r="B815" s="877" t="s">
        <v>1580</v>
      </c>
      <c r="C815" s="877"/>
      <c r="D815" s="877"/>
      <c r="E815" s="877"/>
      <c r="F815" s="877"/>
      <c r="G815" s="877"/>
      <c r="H815" s="877"/>
      <c r="I815" s="877"/>
    </row>
    <row r="818" spans="1:9" s="45" customFormat="1" ht="18" x14ac:dyDescent="0.4">
      <c r="B818" s="878" t="s">
        <v>1586</v>
      </c>
      <c r="C818" s="878"/>
      <c r="D818" s="44"/>
      <c r="E818" s="44"/>
    </row>
    <row r="819" spans="1:9" ht="20" x14ac:dyDescent="0.4">
      <c r="A819" s="886"/>
      <c r="B819" s="6"/>
      <c r="C819" s="18"/>
      <c r="D819" s="20"/>
      <c r="E819" s="20"/>
    </row>
    <row r="820" spans="1:9" ht="39" customHeight="1" x14ac:dyDescent="0.35">
      <c r="A820" s="886"/>
      <c r="B820" s="993" t="s">
        <v>1587</v>
      </c>
      <c r="C820" s="993"/>
      <c r="D820" s="993"/>
      <c r="E820" s="993"/>
      <c r="F820" s="993"/>
      <c r="G820" s="993"/>
      <c r="H820" s="993"/>
      <c r="I820" s="993"/>
    </row>
    <row r="821" spans="1:9" ht="20" x14ac:dyDescent="0.4">
      <c r="A821" s="886"/>
      <c r="B821" s="6"/>
      <c r="C821" s="18"/>
      <c r="D821" s="20"/>
      <c r="E821" s="20"/>
    </row>
    <row r="822" spans="1:9" x14ac:dyDescent="0.35">
      <c r="A822" s="886"/>
      <c r="B822" s="49" t="s">
        <v>270</v>
      </c>
      <c r="C822" s="885" t="s">
        <v>598</v>
      </c>
      <c r="D822" s="885"/>
      <c r="E822" s="885"/>
      <c r="F822" s="885"/>
      <c r="G822" s="885"/>
      <c r="H822" s="885"/>
      <c r="I822" s="48" t="s">
        <v>272</v>
      </c>
    </row>
    <row r="823" spans="1:9" ht="60" customHeight="1" x14ac:dyDescent="0.35">
      <c r="A823" s="886"/>
      <c r="B823" s="50">
        <v>2020</v>
      </c>
      <c r="C823" s="887" t="s">
        <v>1588</v>
      </c>
      <c r="D823" s="887"/>
      <c r="E823" s="887"/>
      <c r="F823" s="887"/>
      <c r="G823" s="887"/>
      <c r="H823" s="887"/>
      <c r="I823" s="54" t="s">
        <v>275</v>
      </c>
    </row>
    <row r="824" spans="1:9" ht="57.65" customHeight="1" x14ac:dyDescent="0.35">
      <c r="A824" s="886"/>
      <c r="B824" s="50">
        <v>2021</v>
      </c>
      <c r="C824" s="887" t="s">
        <v>1589</v>
      </c>
      <c r="D824" s="887"/>
      <c r="E824" s="887"/>
      <c r="F824" s="887"/>
      <c r="G824" s="887"/>
      <c r="H824" s="887"/>
      <c r="I824" s="451" t="s">
        <v>5</v>
      </c>
    </row>
    <row r="825" spans="1:9" ht="67.5" customHeight="1" x14ac:dyDescent="0.35">
      <c r="A825" s="886"/>
      <c r="B825" s="50">
        <v>2022</v>
      </c>
      <c r="C825" s="887" t="s">
        <v>1589</v>
      </c>
      <c r="D825" s="887"/>
      <c r="E825" s="887"/>
      <c r="F825" s="887"/>
      <c r="G825" s="887"/>
      <c r="H825" s="887"/>
      <c r="I825" s="451" t="s">
        <v>5</v>
      </c>
    </row>
    <row r="826" spans="1:9" ht="73.5" customHeight="1" x14ac:dyDescent="0.35">
      <c r="A826" s="886"/>
      <c r="B826" s="50">
        <v>2023</v>
      </c>
      <c r="C826" s="887" t="s">
        <v>1589</v>
      </c>
      <c r="D826" s="887"/>
      <c r="E826" s="887"/>
      <c r="F826" s="887"/>
      <c r="G826" s="887"/>
      <c r="H826" s="887"/>
      <c r="I826" s="451" t="s">
        <v>5</v>
      </c>
    </row>
    <row r="827" spans="1:9" ht="73.5" customHeight="1" x14ac:dyDescent="0.35">
      <c r="A827" s="886"/>
      <c r="B827" s="50">
        <v>2024</v>
      </c>
      <c r="C827" s="887" t="s">
        <v>2681</v>
      </c>
      <c r="D827" s="887"/>
      <c r="E827" s="887"/>
      <c r="F827" s="887"/>
      <c r="G827" s="887"/>
      <c r="H827" s="887"/>
      <c r="I827" s="451" t="s">
        <v>5</v>
      </c>
    </row>
    <row r="828" spans="1:9" ht="27" customHeight="1" x14ac:dyDescent="0.35">
      <c r="A828" s="886"/>
      <c r="B828" s="902" t="s">
        <v>1590</v>
      </c>
      <c r="C828" s="902"/>
      <c r="D828" s="902"/>
      <c r="E828" s="902"/>
      <c r="F828" s="902"/>
      <c r="G828" s="902"/>
      <c r="H828" s="902"/>
      <c r="I828" s="902"/>
    </row>
    <row r="831" spans="1:9" s="45" customFormat="1" ht="18" x14ac:dyDescent="0.4">
      <c r="B831" s="878" t="s">
        <v>1591</v>
      </c>
      <c r="C831" s="878"/>
      <c r="D831" s="44"/>
      <c r="E831" s="44"/>
    </row>
    <row r="832" spans="1:9" ht="20" x14ac:dyDescent="0.4">
      <c r="A832" s="886"/>
      <c r="B832" s="6"/>
      <c r="C832" s="18"/>
      <c r="D832" s="20"/>
      <c r="E832" s="20"/>
    </row>
    <row r="833" spans="1:9" ht="39" customHeight="1" x14ac:dyDescent="0.35">
      <c r="A833" s="886"/>
      <c r="B833" s="993" t="s">
        <v>1592</v>
      </c>
      <c r="C833" s="993"/>
      <c r="D833" s="993"/>
      <c r="E833" s="993"/>
      <c r="F833" s="993"/>
      <c r="G833" s="993"/>
      <c r="H833" s="993"/>
      <c r="I833" s="993"/>
    </row>
    <row r="834" spans="1:9" ht="20" x14ac:dyDescent="0.4">
      <c r="A834" s="886"/>
      <c r="B834" s="6"/>
      <c r="C834" s="18"/>
      <c r="D834" s="20"/>
      <c r="E834" s="20"/>
    </row>
    <row r="835" spans="1:9" x14ac:dyDescent="0.35">
      <c r="A835" s="886"/>
      <c r="B835" s="49" t="s">
        <v>270</v>
      </c>
      <c r="C835" s="885" t="s">
        <v>598</v>
      </c>
      <c r="D835" s="885"/>
      <c r="E835" s="885"/>
      <c r="F835" s="885"/>
      <c r="G835" s="885"/>
      <c r="H835" s="885"/>
      <c r="I835" s="48" t="s">
        <v>272</v>
      </c>
    </row>
    <row r="836" spans="1:9" ht="343.5" customHeight="1" x14ac:dyDescent="0.35">
      <c r="A836" s="886"/>
      <c r="B836" s="50">
        <v>2020</v>
      </c>
      <c r="C836" s="887" t="s">
        <v>1593</v>
      </c>
      <c r="D836" s="887"/>
      <c r="E836" s="887"/>
      <c r="F836" s="887"/>
      <c r="G836" s="887"/>
      <c r="H836" s="887"/>
      <c r="I836" s="54" t="s">
        <v>275</v>
      </c>
    </row>
    <row r="837" spans="1:9" ht="328.5" customHeight="1" x14ac:dyDescent="0.35">
      <c r="B837" s="50">
        <v>2021</v>
      </c>
      <c r="C837" s="887" t="s">
        <v>1594</v>
      </c>
      <c r="D837" s="887"/>
      <c r="E837" s="887"/>
      <c r="F837" s="887"/>
      <c r="G837" s="887"/>
      <c r="H837" s="887"/>
      <c r="I837" s="54" t="s">
        <v>318</v>
      </c>
    </row>
    <row r="838" spans="1:9" ht="327.75" customHeight="1" x14ac:dyDescent="0.35">
      <c r="B838" s="50">
        <v>2022</v>
      </c>
      <c r="C838" s="887" t="s">
        <v>1595</v>
      </c>
      <c r="D838" s="887"/>
      <c r="E838" s="887"/>
      <c r="F838" s="887"/>
      <c r="G838" s="887"/>
      <c r="H838" s="887"/>
      <c r="I838" s="54" t="s">
        <v>318</v>
      </c>
    </row>
    <row r="839" spans="1:9" ht="163.5" customHeight="1" x14ac:dyDescent="0.35">
      <c r="B839" s="50">
        <v>2023</v>
      </c>
      <c r="C839" s="887" t="s">
        <v>2180</v>
      </c>
      <c r="D839" s="887"/>
      <c r="E839" s="887"/>
      <c r="F839" s="887"/>
      <c r="G839" s="887"/>
      <c r="H839" s="887"/>
      <c r="I839" s="54" t="s">
        <v>318</v>
      </c>
    </row>
    <row r="840" spans="1:9" ht="162.75" customHeight="1" x14ac:dyDescent="0.35">
      <c r="B840" s="50">
        <v>2024</v>
      </c>
      <c r="C840" s="887" t="s">
        <v>3150</v>
      </c>
      <c r="D840" s="887"/>
      <c r="E840" s="887"/>
      <c r="F840" s="887"/>
      <c r="G840" s="887"/>
      <c r="H840" s="887"/>
      <c r="I840" s="54" t="s">
        <v>318</v>
      </c>
    </row>
    <row r="843" spans="1:9" s="45" customFormat="1" ht="18" x14ac:dyDescent="0.4">
      <c r="B843" s="878" t="s">
        <v>1596</v>
      </c>
      <c r="C843" s="878"/>
      <c r="D843" s="44"/>
      <c r="E843" s="44"/>
    </row>
    <row r="844" spans="1:9" ht="20" x14ac:dyDescent="0.4">
      <c r="A844" s="886"/>
      <c r="B844" s="6"/>
      <c r="C844" s="18"/>
      <c r="D844" s="20"/>
      <c r="E844" s="20"/>
    </row>
    <row r="845" spans="1:9" ht="14.5" customHeight="1" x14ac:dyDescent="0.35">
      <c r="A845" s="886"/>
      <c r="B845" s="993" t="s">
        <v>1597</v>
      </c>
      <c r="C845" s="993"/>
      <c r="D845" s="993"/>
      <c r="E845" s="993"/>
      <c r="F845" s="993"/>
      <c r="G845" s="993"/>
      <c r="H845" s="993"/>
      <c r="I845" s="993"/>
    </row>
    <row r="846" spans="1:9" ht="20" x14ac:dyDescent="0.4">
      <c r="A846" s="886"/>
      <c r="B846" s="6"/>
      <c r="C846" s="18"/>
      <c r="D846" s="20"/>
      <c r="E846" s="20"/>
    </row>
    <row r="847" spans="1:9" x14ac:dyDescent="0.35">
      <c r="A847" s="886"/>
      <c r="B847" s="49" t="s">
        <v>270</v>
      </c>
      <c r="C847" s="885" t="s">
        <v>598</v>
      </c>
      <c r="D847" s="885"/>
      <c r="E847" s="885"/>
      <c r="F847" s="885"/>
      <c r="G847" s="885"/>
      <c r="H847" s="885"/>
      <c r="I847" s="48" t="s">
        <v>272</v>
      </c>
    </row>
    <row r="848" spans="1:9" ht="227.25" customHeight="1" x14ac:dyDescent="0.35">
      <c r="A848" s="886"/>
      <c r="B848" s="50">
        <v>2020</v>
      </c>
      <c r="C848" s="887" t="s">
        <v>1598</v>
      </c>
      <c r="D848" s="887"/>
      <c r="E848" s="887"/>
      <c r="F848" s="887"/>
      <c r="G848" s="887"/>
      <c r="H848" s="887"/>
      <c r="I848" s="451" t="s">
        <v>5</v>
      </c>
    </row>
    <row r="849" spans="1:9" ht="55" customHeight="1" x14ac:dyDescent="0.35">
      <c r="B849" s="50">
        <v>2021</v>
      </c>
      <c r="C849" s="887" t="s">
        <v>1599</v>
      </c>
      <c r="D849" s="887"/>
      <c r="E849" s="887"/>
      <c r="F849" s="887"/>
      <c r="G849" s="887"/>
      <c r="H849" s="887"/>
      <c r="I849" s="451" t="s">
        <v>5</v>
      </c>
    </row>
    <row r="850" spans="1:9" ht="65.150000000000006" customHeight="1" x14ac:dyDescent="0.35">
      <c r="B850" s="50">
        <v>2022</v>
      </c>
      <c r="C850" s="887" t="s">
        <v>1600</v>
      </c>
      <c r="D850" s="887"/>
      <c r="E850" s="887"/>
      <c r="F850" s="887"/>
      <c r="G850" s="887"/>
      <c r="H850" s="887"/>
      <c r="I850" s="451" t="s">
        <v>5</v>
      </c>
    </row>
    <row r="851" spans="1:9" ht="111" customHeight="1" x14ac:dyDescent="0.35">
      <c r="B851" s="50">
        <v>2023</v>
      </c>
      <c r="C851" s="895" t="s">
        <v>1601</v>
      </c>
      <c r="D851" s="895"/>
      <c r="E851" s="895"/>
      <c r="F851" s="895"/>
      <c r="G851" s="895"/>
      <c r="H851" s="895"/>
      <c r="I851" s="451" t="s">
        <v>5</v>
      </c>
    </row>
    <row r="852" spans="1:9" ht="204" customHeight="1" x14ac:dyDescent="0.35">
      <c r="B852" s="50">
        <v>2024</v>
      </c>
      <c r="C852" s="895" t="s">
        <v>2942</v>
      </c>
      <c r="D852" s="895"/>
      <c r="E852" s="895"/>
      <c r="F852" s="895"/>
      <c r="G852" s="895"/>
      <c r="H852" s="895"/>
      <c r="I852" s="451" t="s">
        <v>5</v>
      </c>
    </row>
    <row r="853" spans="1:9" x14ac:dyDescent="0.35">
      <c r="B853" s="902" t="s">
        <v>2682</v>
      </c>
      <c r="C853" s="902"/>
      <c r="D853" s="902"/>
      <c r="E853" s="902"/>
      <c r="F853" s="902"/>
      <c r="G853" s="902"/>
      <c r="H853" s="902"/>
      <c r="I853" s="902"/>
    </row>
    <row r="856" spans="1:9" s="45" customFormat="1" ht="18" x14ac:dyDescent="0.4">
      <c r="B856" s="878" t="s">
        <v>1603</v>
      </c>
      <c r="C856" s="878"/>
      <c r="D856" s="44"/>
      <c r="E856" s="44"/>
    </row>
    <row r="857" spans="1:9" ht="20" x14ac:dyDescent="0.4">
      <c r="A857" s="886"/>
      <c r="B857" s="6"/>
      <c r="C857" s="18"/>
      <c r="D857" s="20"/>
      <c r="E857" s="20"/>
    </row>
    <row r="858" spans="1:9" ht="14.5" customHeight="1" x14ac:dyDescent="0.35">
      <c r="A858" s="886"/>
      <c r="B858" s="993" t="s">
        <v>1604</v>
      </c>
      <c r="C858" s="993"/>
      <c r="D858" s="993"/>
      <c r="E858" s="993"/>
      <c r="F858" s="993"/>
      <c r="G858" s="993"/>
      <c r="H858" s="993"/>
      <c r="I858" s="993"/>
    </row>
    <row r="859" spans="1:9" ht="20" x14ac:dyDescent="0.4">
      <c r="A859" s="886"/>
      <c r="B859" s="6"/>
      <c r="C859" s="18"/>
      <c r="D859" s="20"/>
      <c r="E859" s="20"/>
    </row>
    <row r="860" spans="1:9" x14ac:dyDescent="0.35">
      <c r="A860" s="886"/>
      <c r="B860" s="49" t="s">
        <v>270</v>
      </c>
      <c r="C860" s="885" t="s">
        <v>598</v>
      </c>
      <c r="D860" s="885"/>
      <c r="E860" s="885"/>
      <c r="F860" s="885"/>
      <c r="G860" s="885"/>
      <c r="H860" s="885"/>
      <c r="I860" s="48" t="s">
        <v>272</v>
      </c>
    </row>
    <row r="861" spans="1:9" ht="70" customHeight="1" x14ac:dyDescent="0.35">
      <c r="A861" s="886"/>
      <c r="B861" s="50">
        <v>2020</v>
      </c>
      <c r="C861" s="887" t="s">
        <v>1605</v>
      </c>
      <c r="D861" s="887"/>
      <c r="E861" s="887"/>
      <c r="F861" s="887"/>
      <c r="G861" s="887"/>
      <c r="H861" s="887"/>
      <c r="I861" s="451" t="s">
        <v>5</v>
      </c>
    </row>
    <row r="862" spans="1:9" ht="198.75" customHeight="1" x14ac:dyDescent="0.35">
      <c r="A862" s="886"/>
      <c r="B862" s="50">
        <v>2021</v>
      </c>
      <c r="C862" s="887" t="s">
        <v>1606</v>
      </c>
      <c r="D862" s="887"/>
      <c r="E862" s="887"/>
      <c r="F862" s="887"/>
      <c r="G862" s="887"/>
      <c r="H862" s="887"/>
      <c r="I862" s="451" t="s">
        <v>5</v>
      </c>
    </row>
    <row r="863" spans="1:9" ht="227.25" customHeight="1" x14ac:dyDescent="0.35">
      <c r="B863" s="50">
        <v>2022</v>
      </c>
      <c r="C863" s="887" t="s">
        <v>1607</v>
      </c>
      <c r="D863" s="887"/>
      <c r="E863" s="887"/>
      <c r="F863" s="887"/>
      <c r="G863" s="887"/>
      <c r="H863" s="887"/>
      <c r="I863" s="451" t="s">
        <v>5</v>
      </c>
    </row>
    <row r="864" spans="1:9" ht="172" customHeight="1" x14ac:dyDescent="0.35">
      <c r="B864" s="50">
        <v>2023</v>
      </c>
      <c r="C864" s="895" t="s">
        <v>1608</v>
      </c>
      <c r="D864" s="895"/>
      <c r="E864" s="895"/>
      <c r="F864" s="895"/>
      <c r="G864" s="895"/>
      <c r="H864" s="895"/>
      <c r="I864" s="451" t="s">
        <v>5</v>
      </c>
    </row>
    <row r="865" spans="1:9" ht="243.75" customHeight="1" x14ac:dyDescent="0.35">
      <c r="B865" s="50">
        <v>2024</v>
      </c>
      <c r="C865" s="887" t="s">
        <v>2683</v>
      </c>
      <c r="D865" s="887"/>
      <c r="E865" s="887"/>
      <c r="F865" s="887"/>
      <c r="G865" s="887"/>
      <c r="H865" s="887"/>
      <c r="I865" s="451" t="s">
        <v>5</v>
      </c>
    </row>
    <row r="866" spans="1:9" ht="17.5" customHeight="1" x14ac:dyDescent="0.35"/>
    <row r="867" spans="1:9" ht="20.149999999999999" customHeight="1" x14ac:dyDescent="0.35">
      <c r="B867" s="50" t="s">
        <v>279</v>
      </c>
      <c r="C867" s="896" t="s">
        <v>1609</v>
      </c>
      <c r="D867" s="896"/>
      <c r="E867" s="896" t="s">
        <v>2684</v>
      </c>
      <c r="F867" s="896"/>
    </row>
    <row r="869" spans="1:9" s="45" customFormat="1" ht="18" x14ac:dyDescent="0.4">
      <c r="B869" s="878" t="s">
        <v>1610</v>
      </c>
      <c r="C869" s="878"/>
      <c r="D869" s="44"/>
      <c r="E869" s="44"/>
    </row>
    <row r="870" spans="1:9" ht="20" x14ac:dyDescent="0.4">
      <c r="A870" s="886"/>
      <c r="B870" s="6"/>
      <c r="C870" s="18"/>
      <c r="D870" s="20"/>
      <c r="E870" s="20"/>
    </row>
    <row r="871" spans="1:9" ht="14.5" customHeight="1" x14ac:dyDescent="0.35">
      <c r="A871" s="886"/>
      <c r="B871" s="993" t="s">
        <v>1611</v>
      </c>
      <c r="C871" s="993"/>
      <c r="D871" s="993"/>
      <c r="E871" s="993"/>
      <c r="F871" s="993"/>
      <c r="G871" s="993"/>
      <c r="H871" s="993"/>
      <c r="I871" s="993"/>
    </row>
    <row r="872" spans="1:9" ht="20" x14ac:dyDescent="0.4">
      <c r="A872" s="886"/>
      <c r="B872" s="6"/>
      <c r="C872" s="18"/>
      <c r="D872" s="20"/>
      <c r="E872" s="20"/>
    </row>
    <row r="873" spans="1:9" x14ac:dyDescent="0.35">
      <c r="A873" s="886"/>
      <c r="B873" s="49" t="s">
        <v>270</v>
      </c>
      <c r="C873" s="885" t="s">
        <v>598</v>
      </c>
      <c r="D873" s="885"/>
      <c r="E873" s="885"/>
      <c r="F873" s="885"/>
      <c r="G873" s="885"/>
      <c r="H873" s="885"/>
      <c r="I873" s="48" t="s">
        <v>272</v>
      </c>
    </row>
    <row r="874" spans="1:9" ht="20.149999999999999" customHeight="1" x14ac:dyDescent="0.35">
      <c r="A874" s="886"/>
      <c r="B874" s="50">
        <v>2020</v>
      </c>
      <c r="C874" s="877" t="s">
        <v>1612</v>
      </c>
      <c r="D874" s="877"/>
      <c r="E874" s="877"/>
      <c r="F874" s="877"/>
      <c r="G874" s="877"/>
      <c r="H874" s="877"/>
      <c r="I874" s="451" t="s">
        <v>5</v>
      </c>
    </row>
    <row r="875" spans="1:9" ht="20.149999999999999" customHeight="1" x14ac:dyDescent="0.35">
      <c r="A875" s="886"/>
      <c r="B875" s="50">
        <v>2021</v>
      </c>
      <c r="C875" s="877" t="s">
        <v>1612</v>
      </c>
      <c r="D875" s="877"/>
      <c r="E875" s="877"/>
      <c r="F875" s="877"/>
      <c r="G875" s="877"/>
      <c r="H875" s="877"/>
      <c r="I875" s="451" t="s">
        <v>5</v>
      </c>
    </row>
    <row r="876" spans="1:9" ht="20.149999999999999" customHeight="1" x14ac:dyDescent="0.35">
      <c r="A876" s="886"/>
      <c r="B876" s="50">
        <v>2022</v>
      </c>
      <c r="C876" s="877" t="s">
        <v>1612</v>
      </c>
      <c r="D876" s="877"/>
      <c r="E876" s="877"/>
      <c r="F876" s="877"/>
      <c r="G876" s="877"/>
      <c r="H876" s="877"/>
      <c r="I876" s="451" t="s">
        <v>5</v>
      </c>
    </row>
    <row r="877" spans="1:9" ht="20.149999999999999" customHeight="1" x14ac:dyDescent="0.35">
      <c r="A877" s="886"/>
      <c r="B877" s="50">
        <v>2023</v>
      </c>
      <c r="C877" s="877" t="s">
        <v>1612</v>
      </c>
      <c r="D877" s="877"/>
      <c r="E877" s="877"/>
      <c r="F877" s="877"/>
      <c r="G877" s="877"/>
      <c r="H877" s="877"/>
      <c r="I877" s="451" t="s">
        <v>5</v>
      </c>
    </row>
    <row r="878" spans="1:9" ht="39" customHeight="1" x14ac:dyDescent="0.35">
      <c r="A878" s="886"/>
      <c r="B878" s="50">
        <v>2024</v>
      </c>
      <c r="C878" s="877" t="s">
        <v>2685</v>
      </c>
      <c r="D878" s="877"/>
      <c r="E878" s="877"/>
      <c r="F878" s="877"/>
      <c r="G878" s="877"/>
      <c r="H878" s="877"/>
      <c r="I878" s="451" t="s">
        <v>5</v>
      </c>
    </row>
    <row r="879" spans="1:9" x14ac:dyDescent="0.35">
      <c r="A879" s="886"/>
    </row>
    <row r="880" spans="1:9" ht="20.149999999999999" customHeight="1" x14ac:dyDescent="0.35"/>
    <row r="881" spans="1:9" s="45" customFormat="1" ht="18" x14ac:dyDescent="0.4">
      <c r="B881" s="878" t="s">
        <v>1613</v>
      </c>
      <c r="C881" s="878"/>
      <c r="D881" s="44"/>
      <c r="E881" s="44"/>
    </row>
    <row r="882" spans="1:9" ht="20" x14ac:dyDescent="0.4">
      <c r="A882" s="886"/>
      <c r="B882" s="6"/>
      <c r="C882" s="18"/>
      <c r="D882" s="20"/>
      <c r="E882" s="20"/>
    </row>
    <row r="883" spans="1:9" ht="14.5" customHeight="1" x14ac:dyDescent="0.35">
      <c r="A883" s="886"/>
      <c r="B883" s="993" t="s">
        <v>1614</v>
      </c>
      <c r="C883" s="993"/>
      <c r="D883" s="993"/>
      <c r="E883" s="993"/>
      <c r="F883" s="993"/>
      <c r="G883" s="993"/>
      <c r="H883" s="993"/>
      <c r="I883" s="993"/>
    </row>
    <row r="884" spans="1:9" ht="20" x14ac:dyDescent="0.4">
      <c r="A884" s="886"/>
      <c r="B884" s="6"/>
      <c r="C884" s="18"/>
      <c r="D884" s="20"/>
      <c r="E884" s="20"/>
    </row>
    <row r="885" spans="1:9" x14ac:dyDescent="0.35">
      <c r="A885" s="886"/>
      <c r="B885" s="49" t="s">
        <v>270</v>
      </c>
      <c r="C885" s="885" t="s">
        <v>598</v>
      </c>
      <c r="D885" s="885"/>
      <c r="E885" s="885"/>
      <c r="F885" s="885"/>
      <c r="G885" s="885"/>
      <c r="H885" s="885"/>
      <c r="I885" s="48" t="s">
        <v>272</v>
      </c>
    </row>
    <row r="886" spans="1:9" ht="25" customHeight="1" x14ac:dyDescent="0.35">
      <c r="A886" s="886"/>
      <c r="B886" s="50">
        <v>2020</v>
      </c>
      <c r="C886" s="877" t="s">
        <v>1615</v>
      </c>
      <c r="D886" s="877"/>
      <c r="E886" s="877"/>
      <c r="F886" s="877"/>
      <c r="G886" s="877"/>
      <c r="H886" s="877"/>
      <c r="I886" s="451" t="s">
        <v>5</v>
      </c>
    </row>
    <row r="887" spans="1:9" ht="25" customHeight="1" x14ac:dyDescent="0.35">
      <c r="A887" s="886"/>
      <c r="B887" s="50">
        <v>2021</v>
      </c>
      <c r="C887" s="877" t="s">
        <v>1616</v>
      </c>
      <c r="D887" s="877"/>
      <c r="E887" s="877"/>
      <c r="F887" s="877"/>
      <c r="G887" s="877"/>
      <c r="H887" s="877"/>
      <c r="I887" s="451" t="s">
        <v>5</v>
      </c>
    </row>
    <row r="888" spans="1:9" ht="25" customHeight="1" x14ac:dyDescent="0.35">
      <c r="A888" s="886"/>
      <c r="B888" s="50">
        <v>2022</v>
      </c>
      <c r="C888" s="877" t="s">
        <v>1617</v>
      </c>
      <c r="D888" s="877"/>
      <c r="E888" s="877"/>
      <c r="F888" s="877"/>
      <c r="G888" s="877"/>
      <c r="H888" s="877"/>
      <c r="I888" s="451" t="s">
        <v>5</v>
      </c>
    </row>
    <row r="889" spans="1:9" ht="25" customHeight="1" x14ac:dyDescent="0.35">
      <c r="A889" s="886"/>
      <c r="B889" s="50">
        <v>2023</v>
      </c>
      <c r="C889" s="877" t="s">
        <v>1617</v>
      </c>
      <c r="D889" s="877"/>
      <c r="E889" s="877"/>
      <c r="F889" s="877"/>
      <c r="G889" s="877"/>
      <c r="H889" s="877"/>
      <c r="I889" s="451" t="s">
        <v>5</v>
      </c>
    </row>
    <row r="890" spans="1:9" ht="25" customHeight="1" x14ac:dyDescent="0.35">
      <c r="A890" s="886"/>
      <c r="B890" s="50">
        <v>2024</v>
      </c>
      <c r="C890" s="877" t="s">
        <v>2686</v>
      </c>
      <c r="D890" s="877"/>
      <c r="E890" s="877"/>
      <c r="F890" s="877"/>
      <c r="G890" s="877"/>
      <c r="H890" s="877"/>
      <c r="I890" s="451" t="s">
        <v>5</v>
      </c>
    </row>
    <row r="891" spans="1:9" x14ac:dyDescent="0.35">
      <c r="A891" s="886"/>
    </row>
    <row r="892" spans="1:9" ht="20.149999999999999" customHeight="1" x14ac:dyDescent="0.35"/>
    <row r="893" spans="1:9" s="45" customFormat="1" ht="18" x14ac:dyDescent="0.4">
      <c r="B893" s="878" t="s">
        <v>1618</v>
      </c>
      <c r="C893" s="878"/>
      <c r="D893" s="44"/>
      <c r="E893" s="44"/>
    </row>
    <row r="894" spans="1:9" ht="20" x14ac:dyDescent="0.4">
      <c r="A894" s="886"/>
      <c r="B894" s="6"/>
      <c r="C894" s="18"/>
      <c r="D894" s="20"/>
      <c r="E894" s="20"/>
    </row>
    <row r="895" spans="1:9" ht="29.5" customHeight="1" x14ac:dyDescent="0.35">
      <c r="A895" s="886"/>
      <c r="B895" s="993" t="s">
        <v>1619</v>
      </c>
      <c r="C895" s="993"/>
      <c r="D895" s="993"/>
      <c r="E895" s="993"/>
      <c r="F895" s="993"/>
      <c r="G895" s="993"/>
      <c r="H895" s="993"/>
      <c r="I895" s="993"/>
    </row>
    <row r="896" spans="1:9" ht="20" x14ac:dyDescent="0.4">
      <c r="A896" s="886"/>
      <c r="B896" s="6"/>
      <c r="C896" s="18"/>
      <c r="D896" s="20"/>
      <c r="E896" s="20"/>
    </row>
    <row r="897" spans="1:9" x14ac:dyDescent="0.35">
      <c r="A897" s="886"/>
      <c r="B897" s="49" t="s">
        <v>270</v>
      </c>
      <c r="C897" s="885" t="s">
        <v>598</v>
      </c>
      <c r="D897" s="885"/>
      <c r="E897" s="885"/>
      <c r="F897" s="885"/>
      <c r="G897" s="885"/>
      <c r="H897" s="885"/>
      <c r="I897" s="48" t="s">
        <v>272</v>
      </c>
    </row>
    <row r="898" spans="1:9" ht="129.75" customHeight="1" x14ac:dyDescent="0.35">
      <c r="A898" s="886"/>
      <c r="B898" s="50">
        <v>2020</v>
      </c>
      <c r="C898" s="877" t="s">
        <v>1620</v>
      </c>
      <c r="D898" s="877"/>
      <c r="E898" s="877"/>
      <c r="F898" s="877"/>
      <c r="G898" s="877"/>
      <c r="H898" s="877"/>
      <c r="I898" s="451" t="s">
        <v>5</v>
      </c>
    </row>
    <row r="899" spans="1:9" ht="116.25" customHeight="1" x14ac:dyDescent="0.35">
      <c r="A899" s="886"/>
      <c r="B899" s="50">
        <v>2021</v>
      </c>
      <c r="C899" s="877" t="s">
        <v>1621</v>
      </c>
      <c r="D899" s="877"/>
      <c r="E899" s="877"/>
      <c r="F899" s="877"/>
      <c r="G899" s="877"/>
      <c r="H899" s="877"/>
      <c r="I899" s="451" t="s">
        <v>5</v>
      </c>
    </row>
    <row r="900" spans="1:9" ht="120.75" customHeight="1" x14ac:dyDescent="0.35">
      <c r="B900" s="50">
        <v>2022</v>
      </c>
      <c r="C900" s="877" t="s">
        <v>1622</v>
      </c>
      <c r="D900" s="877"/>
      <c r="E900" s="877"/>
      <c r="F900" s="877"/>
      <c r="G900" s="877"/>
      <c r="H900" s="877"/>
      <c r="I900" s="451" t="s">
        <v>5</v>
      </c>
    </row>
    <row r="901" spans="1:9" ht="122.25" customHeight="1" x14ac:dyDescent="0.35">
      <c r="B901" s="50">
        <v>2023</v>
      </c>
      <c r="C901" s="877" t="s">
        <v>1623</v>
      </c>
      <c r="D901" s="877"/>
      <c r="E901" s="877"/>
      <c r="F901" s="877"/>
      <c r="G901" s="877"/>
      <c r="H901" s="877"/>
      <c r="I901" s="451" t="s">
        <v>5</v>
      </c>
    </row>
    <row r="902" spans="1:9" ht="131.25" customHeight="1" x14ac:dyDescent="0.35">
      <c r="B902" s="50">
        <v>2024</v>
      </c>
      <c r="C902" s="877" t="s">
        <v>3024</v>
      </c>
      <c r="D902" s="877"/>
      <c r="E902" s="877"/>
      <c r="F902" s="877"/>
      <c r="G902" s="877"/>
      <c r="H902" s="877"/>
      <c r="I902" s="451" t="s">
        <v>5</v>
      </c>
    </row>
  </sheetData>
  <sheetProtection algorithmName="SHA-512" hashValue="OiY0z45FFsp/OYQApw37/PZHcJvaEFdBU+iPv3yI0aOHBnmAr8srNJejkfDOWEx9FJXVl6rTRk/7VN1r6oEjHA==" saltValue="FCRBTVsgiS0yvwjDDcNayg==" spinCount="100000" sheet="1" objects="1" scenarios="1" autoFilter="0" pivotTables="0"/>
  <mergeCells count="463">
    <mergeCell ref="B10:C10"/>
    <mergeCell ref="A11:A20"/>
    <mergeCell ref="B12:H12"/>
    <mergeCell ref="B14:B16"/>
    <mergeCell ref="C14:I14"/>
    <mergeCell ref="B110:C110"/>
    <mergeCell ref="B112:H112"/>
    <mergeCell ref="C114:H114"/>
    <mergeCell ref="C94:H94"/>
    <mergeCell ref="B95:I95"/>
    <mergeCell ref="B97:F97"/>
    <mergeCell ref="C98:D98"/>
    <mergeCell ref="E98:F98"/>
    <mergeCell ref="G98:H98"/>
    <mergeCell ref="B46:B47"/>
    <mergeCell ref="C46:D46"/>
    <mergeCell ref="E46:F46"/>
    <mergeCell ref="G46:H46"/>
    <mergeCell ref="A111:A115"/>
    <mergeCell ref="D15:E15"/>
    <mergeCell ref="F15:H15"/>
    <mergeCell ref="B85:C85"/>
    <mergeCell ref="J14:J16"/>
    <mergeCell ref="I630:I631"/>
    <mergeCell ref="G376:H376"/>
    <mergeCell ref="C601:H601"/>
    <mergeCell ref="E602:F602"/>
    <mergeCell ref="G602:H602"/>
    <mergeCell ref="C602:D602"/>
    <mergeCell ref="C355:H355"/>
    <mergeCell ref="B118:C118"/>
    <mergeCell ref="B120:H120"/>
    <mergeCell ref="C122:H122"/>
    <mergeCell ref="C123:H123"/>
    <mergeCell ref="C124:H124"/>
    <mergeCell ref="C125:H125"/>
    <mergeCell ref="C126:H126"/>
    <mergeCell ref="C139:H139"/>
    <mergeCell ref="B142:C142"/>
    <mergeCell ref="B155:H155"/>
    <mergeCell ref="B158:C158"/>
    <mergeCell ref="C165:H165"/>
    <mergeCell ref="C166:H166"/>
    <mergeCell ref="C167:H167"/>
    <mergeCell ref="B170:C170"/>
    <mergeCell ref="B206:C206"/>
    <mergeCell ref="B116:I116"/>
    <mergeCell ref="B87:H87"/>
    <mergeCell ref="C89:H89"/>
    <mergeCell ref="C90:H90"/>
    <mergeCell ref="C91:H91"/>
    <mergeCell ref="C92:H92"/>
    <mergeCell ref="C93:H93"/>
    <mergeCell ref="A143:A147"/>
    <mergeCell ref="B144:H144"/>
    <mergeCell ref="C146:H146"/>
    <mergeCell ref="C147:H147"/>
    <mergeCell ref="C127:H127"/>
    <mergeCell ref="B130:C130"/>
    <mergeCell ref="A131:A138"/>
    <mergeCell ref="B132:H132"/>
    <mergeCell ref="C134:H134"/>
    <mergeCell ref="C135:H135"/>
    <mergeCell ref="C136:H136"/>
    <mergeCell ref="C137:H137"/>
    <mergeCell ref="C138:H138"/>
    <mergeCell ref="A119:A126"/>
    <mergeCell ref="A86:A93"/>
    <mergeCell ref="C115:H115"/>
    <mergeCell ref="A159:A164"/>
    <mergeCell ref="B160:H160"/>
    <mergeCell ref="C162:H162"/>
    <mergeCell ref="C163:H163"/>
    <mergeCell ref="C164:H164"/>
    <mergeCell ref="C148:H148"/>
    <mergeCell ref="B149:B150"/>
    <mergeCell ref="C149:H150"/>
    <mergeCell ref="B151:B152"/>
    <mergeCell ref="C151:H152"/>
    <mergeCell ref="B153:B154"/>
    <mergeCell ref="C153:H154"/>
    <mergeCell ref="A171:A177"/>
    <mergeCell ref="B172:H172"/>
    <mergeCell ref="C174:H174"/>
    <mergeCell ref="C175:H175"/>
    <mergeCell ref="C176:H176"/>
    <mergeCell ref="C177:H177"/>
    <mergeCell ref="C178:H178"/>
    <mergeCell ref="C179:H179"/>
    <mergeCell ref="B182:C182"/>
    <mergeCell ref="A183:A189"/>
    <mergeCell ref="B184:H184"/>
    <mergeCell ref="C186:H186"/>
    <mergeCell ref="C187:H187"/>
    <mergeCell ref="C188:H188"/>
    <mergeCell ref="C189:H189"/>
    <mergeCell ref="C201:H201"/>
    <mergeCell ref="C202:H202"/>
    <mergeCell ref="C203:H203"/>
    <mergeCell ref="A207:A212"/>
    <mergeCell ref="B208:H208"/>
    <mergeCell ref="C211:H211"/>
    <mergeCell ref="C212:H212"/>
    <mergeCell ref="C190:H190"/>
    <mergeCell ref="C191:H191"/>
    <mergeCell ref="B194:C194"/>
    <mergeCell ref="A195:A200"/>
    <mergeCell ref="B196:H196"/>
    <mergeCell ref="C198:H198"/>
    <mergeCell ref="C199:H199"/>
    <mergeCell ref="C200:H200"/>
    <mergeCell ref="C227:H227"/>
    <mergeCell ref="B230:C230"/>
    <mergeCell ref="A231:A236"/>
    <mergeCell ref="B232:H232"/>
    <mergeCell ref="C234:H234"/>
    <mergeCell ref="C235:H235"/>
    <mergeCell ref="C236:H236"/>
    <mergeCell ref="C213:H213"/>
    <mergeCell ref="C214:H214"/>
    <mergeCell ref="C215:H215"/>
    <mergeCell ref="B218:C218"/>
    <mergeCell ref="A219:A226"/>
    <mergeCell ref="B220:H220"/>
    <mergeCell ref="C222:H222"/>
    <mergeCell ref="C223:H223"/>
    <mergeCell ref="C224:H224"/>
    <mergeCell ref="C225:H225"/>
    <mergeCell ref="C226:H226"/>
    <mergeCell ref="B243:C243"/>
    <mergeCell ref="B244:C244"/>
    <mergeCell ref="B245:C245"/>
    <mergeCell ref="B246:C246"/>
    <mergeCell ref="B247:G247"/>
    <mergeCell ref="C263:H263"/>
    <mergeCell ref="C237:H237"/>
    <mergeCell ref="C238:H238"/>
    <mergeCell ref="C239:H239"/>
    <mergeCell ref="B241:C242"/>
    <mergeCell ref="D241:E241"/>
    <mergeCell ref="F241:G241"/>
    <mergeCell ref="C264:H264"/>
    <mergeCell ref="B265:H265"/>
    <mergeCell ref="B268:C268"/>
    <mergeCell ref="B270:C272"/>
    <mergeCell ref="D270:H270"/>
    <mergeCell ref="B252:H252"/>
    <mergeCell ref="B255:C255"/>
    <mergeCell ref="A256:A263"/>
    <mergeCell ref="B257:H257"/>
    <mergeCell ref="C259:H259"/>
    <mergeCell ref="C260:H260"/>
    <mergeCell ref="C261:H261"/>
    <mergeCell ref="C262:H262"/>
    <mergeCell ref="A269:A284"/>
    <mergeCell ref="B282:B284"/>
    <mergeCell ref="C282:H282"/>
    <mergeCell ref="I282:I284"/>
    <mergeCell ref="C283:H283"/>
    <mergeCell ref="C284:D284"/>
    <mergeCell ref="E284:F284"/>
    <mergeCell ref="G284:H284"/>
    <mergeCell ref="I270:I272"/>
    <mergeCell ref="D271:H271"/>
    <mergeCell ref="B273:C273"/>
    <mergeCell ref="B276:B278"/>
    <mergeCell ref="C276:H276"/>
    <mergeCell ref="I276:I278"/>
    <mergeCell ref="C277:H277"/>
    <mergeCell ref="B346:C346"/>
    <mergeCell ref="A347:A354"/>
    <mergeCell ref="B348:H348"/>
    <mergeCell ref="C350:H350"/>
    <mergeCell ref="C351:H351"/>
    <mergeCell ref="C352:H352"/>
    <mergeCell ref="C353:H353"/>
    <mergeCell ref="C354:H354"/>
    <mergeCell ref="C285:D285"/>
    <mergeCell ref="E285:F285"/>
    <mergeCell ref="G285:H285"/>
    <mergeCell ref="C286:D286"/>
    <mergeCell ref="E286:F286"/>
    <mergeCell ref="G286:H286"/>
    <mergeCell ref="A359:A378"/>
    <mergeCell ref="B360:H360"/>
    <mergeCell ref="C362:H362"/>
    <mergeCell ref="I362:I364"/>
    <mergeCell ref="C363:H363"/>
    <mergeCell ref="B364:C364"/>
    <mergeCell ref="B365:C365"/>
    <mergeCell ref="B366:B368"/>
    <mergeCell ref="C366:H366"/>
    <mergeCell ref="I366:I368"/>
    <mergeCell ref="C367:H367"/>
    <mergeCell ref="B372:B374"/>
    <mergeCell ref="C372:H372"/>
    <mergeCell ref="I372:I374"/>
    <mergeCell ref="C373:H373"/>
    <mergeCell ref="C374:D374"/>
    <mergeCell ref="E374:F374"/>
    <mergeCell ref="G374:H374"/>
    <mergeCell ref="C375:D375"/>
    <mergeCell ref="E375:F375"/>
    <mergeCell ref="G375:H375"/>
    <mergeCell ref="C376:D376"/>
    <mergeCell ref="E376:F376"/>
    <mergeCell ref="B406:C406"/>
    <mergeCell ref="B408:H408"/>
    <mergeCell ref="C410:H410"/>
    <mergeCell ref="C411:H411"/>
    <mergeCell ref="C416:H416"/>
    <mergeCell ref="C417:D417"/>
    <mergeCell ref="B420:I420"/>
    <mergeCell ref="B473:H473"/>
    <mergeCell ref="B358:C358"/>
    <mergeCell ref="B496:K496"/>
    <mergeCell ref="B521:C521"/>
    <mergeCell ref="E521:F521"/>
    <mergeCell ref="B527:C527"/>
    <mergeCell ref="E417:F417"/>
    <mergeCell ref="G417:H417"/>
    <mergeCell ref="C418:D418"/>
    <mergeCell ref="E418:F418"/>
    <mergeCell ref="G418:H418"/>
    <mergeCell ref="C419:D419"/>
    <mergeCell ref="E419:F419"/>
    <mergeCell ref="G419:H419"/>
    <mergeCell ref="B540:C540"/>
    <mergeCell ref="A541:A548"/>
    <mergeCell ref="B542:H542"/>
    <mergeCell ref="C544:H544"/>
    <mergeCell ref="C545:H545"/>
    <mergeCell ref="C546:H546"/>
    <mergeCell ref="C547:H547"/>
    <mergeCell ref="C548:H548"/>
    <mergeCell ref="A528:A537"/>
    <mergeCell ref="B529:H529"/>
    <mergeCell ref="C531:H531"/>
    <mergeCell ref="C532:H532"/>
    <mergeCell ref="C533:H533"/>
    <mergeCell ref="C534:H534"/>
    <mergeCell ref="C535:H535"/>
    <mergeCell ref="B537:I537"/>
    <mergeCell ref="C536:H536"/>
    <mergeCell ref="B564:C564"/>
    <mergeCell ref="A565:A570"/>
    <mergeCell ref="B566:H566"/>
    <mergeCell ref="C568:H568"/>
    <mergeCell ref="C569:H569"/>
    <mergeCell ref="C570:H570"/>
    <mergeCell ref="C549:H549"/>
    <mergeCell ref="B552:C552"/>
    <mergeCell ref="A553:A560"/>
    <mergeCell ref="B554:H554"/>
    <mergeCell ref="C556:H556"/>
    <mergeCell ref="C557:H557"/>
    <mergeCell ref="C558:H558"/>
    <mergeCell ref="C559:H559"/>
    <mergeCell ref="C560:H560"/>
    <mergeCell ref="C561:H561"/>
    <mergeCell ref="C571:H571"/>
    <mergeCell ref="C572:H572"/>
    <mergeCell ref="C573:H573"/>
    <mergeCell ref="B576:C576"/>
    <mergeCell ref="A577:A582"/>
    <mergeCell ref="B578:H578"/>
    <mergeCell ref="C580:H580"/>
    <mergeCell ref="C581:H581"/>
    <mergeCell ref="C582:H582"/>
    <mergeCell ref="C583:H583"/>
    <mergeCell ref="C584:H584"/>
    <mergeCell ref="C585:H585"/>
    <mergeCell ref="B588:C588"/>
    <mergeCell ref="A589:A598"/>
    <mergeCell ref="B590:H590"/>
    <mergeCell ref="B592:B594"/>
    <mergeCell ref="C592:H592"/>
    <mergeCell ref="C596:E596"/>
    <mergeCell ref="F596:H596"/>
    <mergeCell ref="C597:E597"/>
    <mergeCell ref="F597:H597"/>
    <mergeCell ref="C598:E598"/>
    <mergeCell ref="F598:H598"/>
    <mergeCell ref="I592:I594"/>
    <mergeCell ref="C593:H593"/>
    <mergeCell ref="C594:E594"/>
    <mergeCell ref="F594:H594"/>
    <mergeCell ref="C595:E595"/>
    <mergeCell ref="F595:H595"/>
    <mergeCell ref="B618:I618"/>
    <mergeCell ref="B602:B603"/>
    <mergeCell ref="I602:I603"/>
    <mergeCell ref="B621:C621"/>
    <mergeCell ref="A622:A627"/>
    <mergeCell ref="B623:H623"/>
    <mergeCell ref="C625:H625"/>
    <mergeCell ref="C626:H626"/>
    <mergeCell ref="C627:H627"/>
    <mergeCell ref="B605:I605"/>
    <mergeCell ref="B608:C608"/>
    <mergeCell ref="A609:A618"/>
    <mergeCell ref="B610:H610"/>
    <mergeCell ref="C612:H612"/>
    <mergeCell ref="C613:H613"/>
    <mergeCell ref="C614:H614"/>
    <mergeCell ref="C615:H615"/>
    <mergeCell ref="C616:H616"/>
    <mergeCell ref="C617:H617"/>
    <mergeCell ref="C628:H628"/>
    <mergeCell ref="C629:H629"/>
    <mergeCell ref="C630:H630"/>
    <mergeCell ref="B632:C632"/>
    <mergeCell ref="A633:A638"/>
    <mergeCell ref="B634:H634"/>
    <mergeCell ref="C636:H636"/>
    <mergeCell ref="C637:H637"/>
    <mergeCell ref="C638:H638"/>
    <mergeCell ref="C639:H639"/>
    <mergeCell ref="C640:H640"/>
    <mergeCell ref="C641:H641"/>
    <mergeCell ref="B643:C643"/>
    <mergeCell ref="A644:A649"/>
    <mergeCell ref="B645:H645"/>
    <mergeCell ref="C647:H647"/>
    <mergeCell ref="C648:H648"/>
    <mergeCell ref="C649:H649"/>
    <mergeCell ref="C650:H650"/>
    <mergeCell ref="C651:H651"/>
    <mergeCell ref="C652:H652"/>
    <mergeCell ref="B655:C655"/>
    <mergeCell ref="A656:A663"/>
    <mergeCell ref="B657:H657"/>
    <mergeCell ref="C659:H659"/>
    <mergeCell ref="C660:H660"/>
    <mergeCell ref="C661:H661"/>
    <mergeCell ref="A680:A706"/>
    <mergeCell ref="B681:F681"/>
    <mergeCell ref="B683:F683"/>
    <mergeCell ref="B687:G687"/>
    <mergeCell ref="B698:G698"/>
    <mergeCell ref="C662:H662"/>
    <mergeCell ref="C663:H663"/>
    <mergeCell ref="C664:H664"/>
    <mergeCell ref="B667:C667"/>
    <mergeCell ref="A668:A675"/>
    <mergeCell ref="B669:F669"/>
    <mergeCell ref="C671:H671"/>
    <mergeCell ref="C672:H672"/>
    <mergeCell ref="C673:H673"/>
    <mergeCell ref="C676:H676"/>
    <mergeCell ref="B707:G707"/>
    <mergeCell ref="G726:I726"/>
    <mergeCell ref="B745:E745"/>
    <mergeCell ref="B754:D755"/>
    <mergeCell ref="E754:F755"/>
    <mergeCell ref="B763:D763"/>
    <mergeCell ref="E763:F763"/>
    <mergeCell ref="C674:H674"/>
    <mergeCell ref="C675:H675"/>
    <mergeCell ref="B685:F685"/>
    <mergeCell ref="A778:A786"/>
    <mergeCell ref="B779:H779"/>
    <mergeCell ref="I779:J779"/>
    <mergeCell ref="B780:H780"/>
    <mergeCell ref="I780:J780"/>
    <mergeCell ref="C782:H782"/>
    <mergeCell ref="C783:H783"/>
    <mergeCell ref="C784:H784"/>
    <mergeCell ref="C785:H785"/>
    <mergeCell ref="C786:H786"/>
    <mergeCell ref="C787:H787"/>
    <mergeCell ref="B790:E790"/>
    <mergeCell ref="A791:A798"/>
    <mergeCell ref="B792:I792"/>
    <mergeCell ref="B793:I793"/>
    <mergeCell ref="C795:H795"/>
    <mergeCell ref="C796:H796"/>
    <mergeCell ref="C797:H797"/>
    <mergeCell ref="C798:H798"/>
    <mergeCell ref="C799:H799"/>
    <mergeCell ref="C800:H800"/>
    <mergeCell ref="B801:I801"/>
    <mergeCell ref="B805:E805"/>
    <mergeCell ref="A806:A811"/>
    <mergeCell ref="B807:I807"/>
    <mergeCell ref="C809:H809"/>
    <mergeCell ref="C810:H810"/>
    <mergeCell ref="C811:H811"/>
    <mergeCell ref="C812:H812"/>
    <mergeCell ref="C813:H813"/>
    <mergeCell ref="C814:H814"/>
    <mergeCell ref="B815:I815"/>
    <mergeCell ref="B818:C818"/>
    <mergeCell ref="A819:A828"/>
    <mergeCell ref="B820:I820"/>
    <mergeCell ref="C822:H822"/>
    <mergeCell ref="C823:H823"/>
    <mergeCell ref="C824:H824"/>
    <mergeCell ref="C825:H825"/>
    <mergeCell ref="C826:H826"/>
    <mergeCell ref="C827:H827"/>
    <mergeCell ref="B828:I828"/>
    <mergeCell ref="B831:C831"/>
    <mergeCell ref="A832:A836"/>
    <mergeCell ref="B833:I833"/>
    <mergeCell ref="C835:H835"/>
    <mergeCell ref="C836:H836"/>
    <mergeCell ref="C837:H837"/>
    <mergeCell ref="C838:H838"/>
    <mergeCell ref="C839:H839"/>
    <mergeCell ref="C840:H840"/>
    <mergeCell ref="B843:C843"/>
    <mergeCell ref="A844:A848"/>
    <mergeCell ref="B845:I845"/>
    <mergeCell ref="C847:H847"/>
    <mergeCell ref="C848:H848"/>
    <mergeCell ref="C849:H849"/>
    <mergeCell ref="C850:H850"/>
    <mergeCell ref="C851:H851"/>
    <mergeCell ref="B853:I853"/>
    <mergeCell ref="C852:H852"/>
    <mergeCell ref="B858:I858"/>
    <mergeCell ref="C860:H860"/>
    <mergeCell ref="C861:H861"/>
    <mergeCell ref="C862:H862"/>
    <mergeCell ref="A870:A879"/>
    <mergeCell ref="B871:I871"/>
    <mergeCell ref="C873:H873"/>
    <mergeCell ref="C874:H874"/>
    <mergeCell ref="C875:H875"/>
    <mergeCell ref="C876:H876"/>
    <mergeCell ref="C877:H877"/>
    <mergeCell ref="C878:H878"/>
    <mergeCell ref="C863:H863"/>
    <mergeCell ref="C864:H864"/>
    <mergeCell ref="C865:H865"/>
    <mergeCell ref="C867:D867"/>
    <mergeCell ref="E867:F867"/>
    <mergeCell ref="B869:C869"/>
    <mergeCell ref="A407:A418"/>
    <mergeCell ref="I149:I150"/>
    <mergeCell ref="I151:I152"/>
    <mergeCell ref="I153:I154"/>
    <mergeCell ref="C900:H900"/>
    <mergeCell ref="C901:H901"/>
    <mergeCell ref="C902:H902"/>
    <mergeCell ref="B893:C893"/>
    <mergeCell ref="A894:A899"/>
    <mergeCell ref="B895:I895"/>
    <mergeCell ref="C897:H897"/>
    <mergeCell ref="C898:H898"/>
    <mergeCell ref="C899:H899"/>
    <mergeCell ref="B881:C881"/>
    <mergeCell ref="A882:A891"/>
    <mergeCell ref="B883:I883"/>
    <mergeCell ref="C885:H885"/>
    <mergeCell ref="C886:H886"/>
    <mergeCell ref="C887:H887"/>
    <mergeCell ref="C888:H888"/>
    <mergeCell ref="C889:H889"/>
    <mergeCell ref="C890:H890"/>
    <mergeCell ref="B856:C856"/>
    <mergeCell ref="A857:A862"/>
  </mergeCells>
  <hyperlinks>
    <hyperlink ref="C867" r:id="rId1" display="Link 1" xr:uid="{281DAA13-DE3A-4285-930A-335BA4E7D812}"/>
    <hyperlink ref="E867" r:id="rId2" location="risco" display="Governança e gestão de risco" xr:uid="{F9598015-D1C6-4F9C-A95B-B70714651B4E}"/>
  </hyperlinks>
  <pageMargins left="0.70866141732283472" right="0.70866141732283472" top="0.74803149606299213" bottom="0.74803149606299213" header="0.31496062992125984" footer="0.31496062992125984"/>
  <pageSetup paperSize="9" scale="44" fitToHeight="0" orientation="portrait" horizontalDpi="300" r:id="rId3"/>
  <headerFooter>
    <oddHeader xml:space="preserve">&amp;C </oddHeader>
  </headerFooter>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F9BA4-28E1-4513-AFA0-9D8F34F456C4}">
  <sheetPr codeName="Planilha12">
    <pageSetUpPr fitToPage="1"/>
  </sheetPr>
  <dimension ref="A1:XFC925"/>
  <sheetViews>
    <sheetView showGridLines="0" showRuler="0" zoomScaleNormal="100" workbookViewId="0">
      <pane ySplit="2" topLeftCell="A246" activePane="bottomLeft" state="frozen"/>
      <selection pane="bottomLeft" activeCell="I282" sqref="I282"/>
    </sheetView>
  </sheetViews>
  <sheetFormatPr defaultColWidth="0" defaultRowHeight="14.5" x14ac:dyDescent="0.35"/>
  <cols>
    <col min="1" max="1" width="8.7265625" customWidth="1"/>
    <col min="2" max="6" width="18.54296875" customWidth="1"/>
    <col min="7" max="7" width="24" customWidth="1"/>
    <col min="8" max="8" width="18.54296875" customWidth="1"/>
    <col min="9" max="9" width="25.54296875" customWidth="1"/>
    <col min="10" max="10" width="8.7265625" customWidth="1"/>
    <col min="11" max="11" width="8.81640625" customWidth="1"/>
    <col min="12" max="12" width="8.7265625" customWidth="1"/>
    <col min="13" max="13" width="10.81640625" hidden="1" customWidth="1"/>
    <col min="14" max="16383" width="10.81640625" hidden="1"/>
    <col min="16384" max="16384" width="15.7265625" hidden="1" customWidth="1"/>
  </cols>
  <sheetData>
    <row r="1" spans="1:11" ht="14.15" customHeight="1" x14ac:dyDescent="0.35">
      <c r="A1" s="45"/>
      <c r="C1" s="4"/>
      <c r="D1" s="19"/>
      <c r="E1" s="19"/>
    </row>
    <row r="2" spans="1:11" s="401" customFormat="1" ht="14.15" customHeight="1" x14ac:dyDescent="0.35">
      <c r="A2" s="427"/>
      <c r="C2" s="402"/>
      <c r="D2" s="403"/>
      <c r="E2" s="403"/>
    </row>
    <row r="3" spans="1:11" ht="14.5" customHeight="1" x14ac:dyDescent="0.35">
      <c r="C3" s="4"/>
      <c r="D3" s="19"/>
      <c r="E3" s="19"/>
    </row>
    <row r="4" spans="1:11" ht="14.5" customHeight="1" x14ac:dyDescent="0.35">
      <c r="C4" s="4"/>
      <c r="E4" s="9"/>
      <c r="I4" s="9" t="s">
        <v>2106</v>
      </c>
      <c r="J4" s="9"/>
    </row>
    <row r="5" spans="1:11" ht="14.5" customHeight="1" x14ac:dyDescent="0.35">
      <c r="C5" s="4"/>
      <c r="D5" s="19"/>
      <c r="E5" s="19"/>
    </row>
    <row r="6" spans="1:11" x14ac:dyDescent="0.35">
      <c r="C6" s="4"/>
      <c r="D6" s="19"/>
      <c r="E6" s="19"/>
    </row>
    <row r="7" spans="1:11" x14ac:dyDescent="0.35">
      <c r="C7" s="4"/>
      <c r="D7" s="19"/>
      <c r="E7" s="19"/>
    </row>
    <row r="8" spans="1:11" ht="20" x14ac:dyDescent="0.35">
      <c r="B8" s="423" t="s">
        <v>22</v>
      </c>
      <c r="C8" s="18"/>
      <c r="D8" s="20"/>
      <c r="E8" s="20"/>
    </row>
    <row r="9" spans="1:11" ht="20" x14ac:dyDescent="0.4">
      <c r="B9" s="6"/>
      <c r="C9" s="18"/>
      <c r="D9" s="20"/>
      <c r="E9" s="20"/>
    </row>
    <row r="10" spans="1:11" s="45" customFormat="1" ht="18" x14ac:dyDescent="0.4">
      <c r="B10" s="878" t="s">
        <v>1234</v>
      </c>
      <c r="C10" s="878"/>
      <c r="D10" s="44"/>
      <c r="E10" s="44"/>
    </row>
    <row r="11" spans="1:11" ht="20" x14ac:dyDescent="0.4">
      <c r="A11" s="886"/>
      <c r="B11" s="6"/>
      <c r="C11" s="18"/>
      <c r="D11" s="20"/>
      <c r="E11" s="20"/>
    </row>
    <row r="12" spans="1:11" x14ac:dyDescent="0.35">
      <c r="A12" s="886"/>
      <c r="B12" s="879" t="s">
        <v>1235</v>
      </c>
      <c r="C12" s="879"/>
      <c r="D12" s="879"/>
      <c r="E12" s="879"/>
      <c r="F12" s="879"/>
      <c r="G12" s="879"/>
      <c r="H12" s="879"/>
    </row>
    <row r="13" spans="1:11" ht="20" x14ac:dyDescent="0.4">
      <c r="A13" s="886"/>
      <c r="B13" s="6"/>
      <c r="C13" s="18"/>
      <c r="D13" s="20"/>
      <c r="E13" s="20"/>
    </row>
    <row r="14" spans="1:11" x14ac:dyDescent="0.35">
      <c r="A14" s="886"/>
      <c r="B14" s="881" t="s">
        <v>270</v>
      </c>
      <c r="C14" s="885" t="s">
        <v>271</v>
      </c>
      <c r="D14" s="885"/>
      <c r="E14" s="885"/>
      <c r="F14" s="885"/>
      <c r="G14" s="885"/>
      <c r="H14" s="885"/>
      <c r="I14" s="885"/>
      <c r="J14" s="881" t="s">
        <v>272</v>
      </c>
      <c r="K14" s="881"/>
    </row>
    <row r="15" spans="1:11" ht="29.15" customHeight="1" x14ac:dyDescent="0.35">
      <c r="A15" s="886"/>
      <c r="B15" s="881"/>
      <c r="C15" s="490" t="s">
        <v>1236</v>
      </c>
      <c r="D15" s="1025" t="s">
        <v>1237</v>
      </c>
      <c r="E15" s="1025"/>
      <c r="F15" s="893" t="s">
        <v>1238</v>
      </c>
      <c r="G15" s="893"/>
      <c r="H15" s="893"/>
      <c r="I15" s="490" t="s">
        <v>1239</v>
      </c>
      <c r="J15" s="881"/>
      <c r="K15" s="881"/>
    </row>
    <row r="16" spans="1:11" ht="33.65" customHeight="1" x14ac:dyDescent="0.35">
      <c r="A16" s="886"/>
      <c r="B16" s="881"/>
      <c r="C16" s="51" t="s">
        <v>603</v>
      </c>
      <c r="D16" s="51" t="s">
        <v>1240</v>
      </c>
      <c r="E16" s="51" t="s">
        <v>1241</v>
      </c>
      <c r="F16" s="51" t="s">
        <v>1242</v>
      </c>
      <c r="G16" s="51" t="s">
        <v>1243</v>
      </c>
      <c r="H16" s="51" t="s">
        <v>1244</v>
      </c>
      <c r="I16" s="51" t="s">
        <v>603</v>
      </c>
      <c r="J16" s="881"/>
      <c r="K16" s="881"/>
    </row>
    <row r="17" spans="1:11" ht="18" customHeight="1" x14ac:dyDescent="0.35">
      <c r="A17" s="886"/>
      <c r="B17" s="50">
        <v>2020</v>
      </c>
      <c r="C17" s="541" t="s">
        <v>1247</v>
      </c>
      <c r="D17" s="542" t="s">
        <v>1248</v>
      </c>
      <c r="E17" s="542" t="s">
        <v>1249</v>
      </c>
      <c r="F17" s="542" t="s">
        <v>1250</v>
      </c>
      <c r="G17" s="542" t="s">
        <v>1251</v>
      </c>
      <c r="H17" s="542" t="s">
        <v>1252</v>
      </c>
      <c r="I17" s="542" t="s">
        <v>1253</v>
      </c>
      <c r="J17" s="1026" t="s">
        <v>5</v>
      </c>
      <c r="K17" s="1026"/>
    </row>
    <row r="18" spans="1:11" ht="18" customHeight="1" x14ac:dyDescent="0.35">
      <c r="A18" s="886"/>
      <c r="B18" s="50">
        <v>2021</v>
      </c>
      <c r="C18" s="541" t="s">
        <v>1254</v>
      </c>
      <c r="D18" s="542" t="s">
        <v>1246</v>
      </c>
      <c r="E18" s="542" t="s">
        <v>1255</v>
      </c>
      <c r="F18" s="542" t="s">
        <v>1256</v>
      </c>
      <c r="G18" s="542" t="s">
        <v>1246</v>
      </c>
      <c r="H18" s="542" t="s">
        <v>1257</v>
      </c>
      <c r="I18" s="542" t="s">
        <v>1245</v>
      </c>
      <c r="J18" s="1026" t="s">
        <v>5</v>
      </c>
      <c r="K18" s="1026"/>
    </row>
    <row r="19" spans="1:11" ht="18" customHeight="1" x14ac:dyDescent="0.35">
      <c r="A19" s="886"/>
      <c r="B19" s="50">
        <v>2022</v>
      </c>
      <c r="C19" s="541" t="s">
        <v>1258</v>
      </c>
      <c r="D19" s="542" t="s">
        <v>1259</v>
      </c>
      <c r="E19" s="542" t="s">
        <v>1260</v>
      </c>
      <c r="F19" s="542" t="s">
        <v>1261</v>
      </c>
      <c r="G19" s="542" t="s">
        <v>1262</v>
      </c>
      <c r="H19" s="542" t="s">
        <v>1263</v>
      </c>
      <c r="I19" s="542" t="s">
        <v>360</v>
      </c>
      <c r="J19" s="1026" t="s">
        <v>5</v>
      </c>
      <c r="K19" s="1026"/>
    </row>
    <row r="20" spans="1:11" ht="18" customHeight="1" x14ac:dyDescent="0.35">
      <c r="A20" s="886"/>
      <c r="B20" s="50">
        <v>2023</v>
      </c>
      <c r="C20" s="541" t="s">
        <v>1264</v>
      </c>
      <c r="D20" s="542" t="s">
        <v>1265</v>
      </c>
      <c r="E20" s="542" t="s">
        <v>1266</v>
      </c>
      <c r="F20" s="542" t="s">
        <v>1267</v>
      </c>
      <c r="G20" s="542" t="s">
        <v>360</v>
      </c>
      <c r="H20" s="542" t="s">
        <v>1268</v>
      </c>
      <c r="I20" s="542" t="s">
        <v>1269</v>
      </c>
      <c r="J20" s="1026" t="s">
        <v>5</v>
      </c>
      <c r="K20" s="1026"/>
    </row>
    <row r="21" spans="1:11" ht="18" customHeight="1" x14ac:dyDescent="0.35">
      <c r="A21" s="82"/>
      <c r="B21" s="50">
        <v>2024</v>
      </c>
      <c r="C21" s="541" t="s">
        <v>2107</v>
      </c>
      <c r="D21" s="542" t="s">
        <v>1246</v>
      </c>
      <c r="E21" s="542" t="s">
        <v>2108</v>
      </c>
      <c r="F21" s="542" t="s">
        <v>1255</v>
      </c>
      <c r="G21" s="542" t="s">
        <v>2109</v>
      </c>
      <c r="H21" s="542" t="s">
        <v>1246</v>
      </c>
      <c r="I21" s="542" t="s">
        <v>2110</v>
      </c>
      <c r="J21" s="1026" t="s">
        <v>5</v>
      </c>
      <c r="K21" s="1026"/>
    </row>
    <row r="22" spans="1:11" x14ac:dyDescent="0.35">
      <c r="B22" s="50"/>
      <c r="C22" s="18"/>
      <c r="D22" s="20"/>
      <c r="E22" s="20"/>
    </row>
    <row r="23" spans="1:11" x14ac:dyDescent="0.35">
      <c r="B23" s="50"/>
      <c r="C23" s="18"/>
      <c r="D23" s="20"/>
      <c r="E23" s="20"/>
    </row>
    <row r="24" spans="1:11" x14ac:dyDescent="0.35">
      <c r="B24" s="50"/>
      <c r="C24" s="18"/>
      <c r="D24" s="20"/>
      <c r="E24" s="20"/>
    </row>
    <row r="25" spans="1:11" x14ac:dyDescent="0.35">
      <c r="B25" s="50"/>
      <c r="C25" s="18"/>
      <c r="D25" s="20"/>
      <c r="E25" s="20"/>
    </row>
    <row r="26" spans="1:11" x14ac:dyDescent="0.35">
      <c r="B26" s="50"/>
      <c r="E26" s="20"/>
    </row>
    <row r="45" spans="2:9" x14ac:dyDescent="0.35">
      <c r="B45" s="50"/>
      <c r="C45" s="18"/>
      <c r="D45" s="20"/>
      <c r="E45" s="20"/>
    </row>
    <row r="46" spans="2:9" x14ac:dyDescent="0.35">
      <c r="B46" s="1023" t="s">
        <v>1270</v>
      </c>
      <c r="C46" s="1024" t="s">
        <v>1271</v>
      </c>
      <c r="D46" s="1024"/>
      <c r="E46" s="1024" t="s">
        <v>1272</v>
      </c>
      <c r="F46" s="1024"/>
      <c r="G46" s="1024" t="s">
        <v>1273</v>
      </c>
      <c r="H46" s="1024"/>
    </row>
    <row r="47" spans="2:9" x14ac:dyDescent="0.35">
      <c r="B47" s="1023"/>
      <c r="C47" s="133" t="s">
        <v>1240</v>
      </c>
      <c r="D47" s="133" t="s">
        <v>1241</v>
      </c>
      <c r="E47" s="133" t="s">
        <v>1240</v>
      </c>
      <c r="F47" s="133" t="s">
        <v>1241</v>
      </c>
      <c r="G47" s="133" t="s">
        <v>1240</v>
      </c>
      <c r="H47" s="133" t="s">
        <v>1241</v>
      </c>
    </row>
    <row r="48" spans="2:9" x14ac:dyDescent="0.35">
      <c r="B48" s="144" t="s">
        <v>353</v>
      </c>
      <c r="C48" s="201">
        <v>0.247254471289614</v>
      </c>
      <c r="D48" s="201">
        <v>0.243311458859162</v>
      </c>
      <c r="E48" s="201">
        <v>5.0688653611917898E-2</v>
      </c>
      <c r="F48" s="158">
        <v>0.13478538230201401</v>
      </c>
      <c r="G48" s="158">
        <v>1.2553148410609401E-2</v>
      </c>
      <c r="H48" s="158">
        <v>6.2818336162988098E-2</v>
      </c>
      <c r="I48" s="145"/>
    </row>
    <row r="49" spans="2:9" x14ac:dyDescent="0.35">
      <c r="B49" s="144" t="s">
        <v>357</v>
      </c>
      <c r="C49" s="201">
        <v>0.44189852700491</v>
      </c>
      <c r="D49" s="201">
        <v>0.32380952380952399</v>
      </c>
      <c r="E49" s="201">
        <v>0.118653736451797</v>
      </c>
      <c r="F49" s="158">
        <v>0.121982210927573</v>
      </c>
      <c r="G49" s="158">
        <v>3.8819875776397499E-2</v>
      </c>
      <c r="H49" s="158">
        <v>9.2592592592592601E-2</v>
      </c>
      <c r="I49" s="145"/>
    </row>
    <row r="50" spans="2:9" x14ac:dyDescent="0.35">
      <c r="B50" s="144" t="s">
        <v>362</v>
      </c>
      <c r="C50" s="201">
        <v>0.5</v>
      </c>
      <c r="D50" s="201" t="s">
        <v>1274</v>
      </c>
      <c r="E50" s="201">
        <v>0.17741935483870999</v>
      </c>
      <c r="F50" s="158">
        <v>0.1875</v>
      </c>
      <c r="G50" s="158" t="s">
        <v>1274</v>
      </c>
      <c r="H50" s="158" t="s">
        <v>1274</v>
      </c>
      <c r="I50" s="145"/>
    </row>
    <row r="51" spans="2:9" x14ac:dyDescent="0.35">
      <c r="B51" s="144" t="s">
        <v>366</v>
      </c>
      <c r="C51" s="201" t="s">
        <v>1274</v>
      </c>
      <c r="D51" s="201" t="s">
        <v>1274</v>
      </c>
      <c r="E51" s="201">
        <v>1.9313304721029999E-2</v>
      </c>
      <c r="F51" s="158">
        <v>5.8823529411764698E-2</v>
      </c>
      <c r="G51" s="158" t="s">
        <v>1274</v>
      </c>
      <c r="H51" s="158" t="s">
        <v>1274</v>
      </c>
      <c r="I51" s="145"/>
    </row>
    <row r="52" spans="2:9" x14ac:dyDescent="0.35">
      <c r="B52" s="144" t="s">
        <v>369</v>
      </c>
      <c r="C52" s="201">
        <v>0.18181818181818199</v>
      </c>
      <c r="D52" s="201" t="s">
        <v>1274</v>
      </c>
      <c r="E52" s="201">
        <v>0.117021276595745</v>
      </c>
      <c r="F52" s="158">
        <v>0.230769230769231</v>
      </c>
      <c r="G52" s="158">
        <v>2.7777777777777801E-2</v>
      </c>
      <c r="H52" s="158" t="s">
        <v>1274</v>
      </c>
      <c r="I52" s="145"/>
    </row>
    <row r="53" spans="2:9" x14ac:dyDescent="0.35">
      <c r="B53" s="202"/>
      <c r="C53" s="203"/>
      <c r="D53" s="203"/>
      <c r="E53" s="203"/>
      <c r="F53" s="204"/>
      <c r="G53" s="204"/>
      <c r="H53" s="204"/>
      <c r="I53" s="145"/>
    </row>
    <row r="54" spans="2:9" x14ac:dyDescent="0.35">
      <c r="B54" s="202"/>
      <c r="C54" s="203"/>
      <c r="D54" s="203"/>
      <c r="E54" s="203"/>
      <c r="F54" s="204"/>
      <c r="G54" s="204"/>
      <c r="H54" s="204"/>
      <c r="I54" s="145"/>
    </row>
    <row r="55" spans="2:9" x14ac:dyDescent="0.35">
      <c r="B55" s="202"/>
      <c r="C55" s="203"/>
      <c r="D55" s="203"/>
      <c r="E55" s="203"/>
      <c r="F55" s="204"/>
      <c r="G55" s="204"/>
      <c r="H55" s="204"/>
      <c r="I55" s="145"/>
    </row>
    <row r="56" spans="2:9" x14ac:dyDescent="0.35">
      <c r="B56" s="202"/>
      <c r="C56" s="203"/>
      <c r="D56" s="203"/>
      <c r="E56" s="203"/>
      <c r="F56" s="204"/>
      <c r="G56" s="204"/>
      <c r="H56" s="204"/>
      <c r="I56" s="145"/>
    </row>
    <row r="57" spans="2:9" x14ac:dyDescent="0.35">
      <c r="B57" s="202"/>
      <c r="C57" s="203"/>
      <c r="D57" s="203"/>
      <c r="E57" s="203"/>
      <c r="F57" s="204"/>
      <c r="G57" s="204"/>
      <c r="H57" s="204"/>
      <c r="I57" s="145"/>
    </row>
    <row r="58" spans="2:9" x14ac:dyDescent="0.35">
      <c r="B58" s="202"/>
      <c r="C58" s="203"/>
      <c r="D58" s="203"/>
      <c r="E58" s="203"/>
      <c r="F58" s="204"/>
      <c r="G58" s="204"/>
      <c r="H58" s="204"/>
      <c r="I58" s="145"/>
    </row>
    <row r="59" spans="2:9" x14ac:dyDescent="0.35">
      <c r="B59" s="202"/>
      <c r="C59" s="203"/>
      <c r="D59" s="203"/>
      <c r="E59" s="203"/>
      <c r="F59" s="204"/>
      <c r="G59" s="204"/>
      <c r="H59" s="204"/>
      <c r="I59" s="145"/>
    </row>
    <row r="60" spans="2:9" x14ac:dyDescent="0.35">
      <c r="B60" s="202"/>
      <c r="C60" s="203"/>
      <c r="D60" s="203"/>
      <c r="E60" s="203"/>
      <c r="F60" s="204"/>
      <c r="G60" s="204"/>
      <c r="H60" s="204"/>
      <c r="I60" s="145"/>
    </row>
    <row r="61" spans="2:9" x14ac:dyDescent="0.35">
      <c r="B61" s="202"/>
      <c r="C61" s="203"/>
      <c r="D61" s="203"/>
      <c r="E61" s="203"/>
      <c r="F61" s="204"/>
      <c r="G61" s="204"/>
      <c r="H61" s="204"/>
      <c r="I61" s="145"/>
    </row>
    <row r="62" spans="2:9" x14ac:dyDescent="0.35">
      <c r="B62" s="202"/>
      <c r="C62" s="203"/>
      <c r="D62" s="203"/>
      <c r="E62" s="203"/>
      <c r="F62" s="204"/>
      <c r="G62" s="204"/>
      <c r="H62" s="204"/>
      <c r="I62" s="145"/>
    </row>
    <row r="63" spans="2:9" x14ac:dyDescent="0.35">
      <c r="B63" s="202"/>
      <c r="C63" s="203"/>
      <c r="D63" s="203"/>
      <c r="E63" s="203"/>
      <c r="F63" s="204"/>
      <c r="G63" s="204"/>
      <c r="H63" s="204"/>
      <c r="I63" s="145"/>
    </row>
    <row r="64" spans="2:9" x14ac:dyDescent="0.35">
      <c r="B64" s="202"/>
      <c r="C64" s="203"/>
      <c r="D64" s="203"/>
      <c r="E64" s="203"/>
      <c r="F64" s="204"/>
      <c r="G64" s="204"/>
      <c r="H64" s="204"/>
      <c r="I64" s="145"/>
    </row>
    <row r="65" spans="2:9" x14ac:dyDescent="0.35">
      <c r="B65" s="202"/>
      <c r="C65" s="203"/>
      <c r="D65" s="203"/>
      <c r="E65" s="203"/>
      <c r="F65" s="204"/>
      <c r="G65" s="204"/>
      <c r="H65" s="204"/>
      <c r="I65" s="145"/>
    </row>
    <row r="66" spans="2:9" x14ac:dyDescent="0.35">
      <c r="B66" s="202"/>
      <c r="C66" s="203"/>
      <c r="D66" s="203"/>
      <c r="E66" s="203"/>
      <c r="F66" s="204"/>
      <c r="G66" s="204"/>
      <c r="H66" s="204"/>
      <c r="I66" s="145"/>
    </row>
    <row r="67" spans="2:9" x14ac:dyDescent="0.35">
      <c r="B67" s="202"/>
      <c r="C67" s="203"/>
      <c r="D67" s="203"/>
      <c r="E67" s="203"/>
      <c r="F67" s="204"/>
      <c r="G67" s="204"/>
      <c r="H67" s="204"/>
      <c r="I67" s="145"/>
    </row>
    <row r="68" spans="2:9" x14ac:dyDescent="0.35">
      <c r="B68" s="202"/>
      <c r="C68" s="203"/>
      <c r="D68" s="203"/>
      <c r="E68" s="203"/>
      <c r="F68" s="204"/>
      <c r="G68" s="204"/>
      <c r="H68" s="204"/>
      <c r="I68" s="145"/>
    </row>
    <row r="69" spans="2:9" x14ac:dyDescent="0.35">
      <c r="B69" s="202"/>
      <c r="C69" s="203"/>
      <c r="D69" s="203"/>
      <c r="E69" s="203"/>
      <c r="F69" s="204"/>
      <c r="G69" s="204"/>
      <c r="H69" s="204"/>
      <c r="I69" s="145"/>
    </row>
    <row r="70" spans="2:9" x14ac:dyDescent="0.35">
      <c r="B70" s="202"/>
      <c r="C70" s="203"/>
      <c r="D70" s="203"/>
      <c r="E70" s="203"/>
      <c r="F70" s="204"/>
      <c r="G70" s="204"/>
      <c r="H70" s="204"/>
      <c r="I70" s="145"/>
    </row>
    <row r="71" spans="2:9" x14ac:dyDescent="0.35">
      <c r="B71" s="202"/>
      <c r="C71" s="203"/>
      <c r="D71" s="203"/>
      <c r="E71" s="203"/>
      <c r="F71" s="204"/>
      <c r="G71" s="204"/>
      <c r="H71" s="204"/>
      <c r="I71" s="145"/>
    </row>
    <row r="72" spans="2:9" x14ac:dyDescent="0.35">
      <c r="B72" s="202"/>
      <c r="C72" s="203"/>
      <c r="D72" s="203"/>
      <c r="E72" s="203"/>
      <c r="F72" s="204"/>
      <c r="G72" s="204"/>
      <c r="H72" s="204"/>
      <c r="I72" s="145"/>
    </row>
    <row r="73" spans="2:9" x14ac:dyDescent="0.35">
      <c r="B73" s="202"/>
      <c r="C73" s="203"/>
      <c r="D73" s="203"/>
      <c r="E73" s="203"/>
      <c r="F73" s="204"/>
      <c r="G73" s="204"/>
      <c r="H73" s="204"/>
      <c r="I73" s="145"/>
    </row>
    <row r="74" spans="2:9" x14ac:dyDescent="0.35">
      <c r="B74" s="202"/>
      <c r="C74" s="203"/>
      <c r="D74" s="203"/>
      <c r="E74" s="203"/>
      <c r="F74" s="204"/>
      <c r="G74" s="204"/>
      <c r="H74" s="204"/>
      <c r="I74" s="145"/>
    </row>
    <row r="75" spans="2:9" x14ac:dyDescent="0.35">
      <c r="B75" s="202"/>
      <c r="C75" s="203"/>
      <c r="D75" s="203"/>
      <c r="E75" s="203"/>
      <c r="F75" s="204"/>
      <c r="G75" s="204"/>
      <c r="H75" s="204"/>
      <c r="I75" s="145"/>
    </row>
    <row r="76" spans="2:9" x14ac:dyDescent="0.35">
      <c r="B76" s="202"/>
      <c r="C76" s="203"/>
      <c r="D76" s="203"/>
      <c r="E76" s="203"/>
      <c r="F76" s="204"/>
      <c r="G76" s="204"/>
      <c r="H76" s="204"/>
      <c r="I76" s="145"/>
    </row>
    <row r="77" spans="2:9" x14ac:dyDescent="0.35">
      <c r="B77" s="202"/>
      <c r="C77" s="203"/>
      <c r="D77" s="203"/>
      <c r="E77" s="203"/>
      <c r="F77" s="204"/>
      <c r="G77" s="204"/>
      <c r="H77" s="204"/>
      <c r="I77" s="145"/>
    </row>
    <row r="78" spans="2:9" x14ac:dyDescent="0.35">
      <c r="B78" s="206" t="s">
        <v>1275</v>
      </c>
      <c r="C78" s="133">
        <v>2018</v>
      </c>
      <c r="D78" s="133">
        <v>2019</v>
      </c>
      <c r="E78" s="133">
        <v>2020</v>
      </c>
      <c r="F78" s="133">
        <v>2021</v>
      </c>
      <c r="G78" s="133">
        <v>2022</v>
      </c>
      <c r="H78" s="133">
        <v>2023</v>
      </c>
      <c r="I78" s="133">
        <v>2024</v>
      </c>
    </row>
    <row r="79" spans="2:9" x14ac:dyDescent="0.35">
      <c r="B79" s="189" t="s">
        <v>353</v>
      </c>
      <c r="C79" s="205">
        <v>0.16118964408046876</v>
      </c>
      <c r="D79" s="205">
        <v>8.2953105196451202E-2</v>
      </c>
      <c r="E79" s="205">
        <v>0.11098685041216472</v>
      </c>
      <c r="F79" s="205">
        <v>7.9254579477759268E-2</v>
      </c>
      <c r="G79" s="205">
        <v>7.6261644905297188E-2</v>
      </c>
      <c r="H79" s="205">
        <v>9.0727582909956694E-2</v>
      </c>
      <c r="I79" s="205">
        <v>8.7307908121707967E-2</v>
      </c>
    </row>
    <row r="80" spans="2:9" x14ac:dyDescent="0.35">
      <c r="B80" s="189" t="s">
        <v>357</v>
      </c>
      <c r="C80" s="205">
        <v>7.9729309271935278E-2</v>
      </c>
      <c r="D80" s="205">
        <v>9.8855531597279819E-2</v>
      </c>
      <c r="E80" s="205">
        <v>9.188877920368542E-2</v>
      </c>
      <c r="F80" s="205">
        <v>6.1547194291274733E-2</v>
      </c>
      <c r="G80" s="205">
        <v>9.1805059754772628E-2</v>
      </c>
      <c r="H80" s="205">
        <v>8.3904892546867851E-2</v>
      </c>
      <c r="I80" s="205">
        <v>0.11138032305433186</v>
      </c>
    </row>
    <row r="81" spans="1:9" x14ac:dyDescent="0.35">
      <c r="B81" s="189" t="s">
        <v>362</v>
      </c>
      <c r="C81" s="205">
        <v>2.8127881955118353E-2</v>
      </c>
      <c r="D81" s="205">
        <v>2.1259590792838876E-2</v>
      </c>
      <c r="E81" s="205">
        <v>2.3747980613893376E-2</v>
      </c>
      <c r="F81" s="205">
        <v>1.4600908500973394E-2</v>
      </c>
      <c r="G81" s="205">
        <v>4.243421052631579E-2</v>
      </c>
      <c r="H81" s="205">
        <v>6.8971220641746614E-2</v>
      </c>
      <c r="I81" s="205">
        <v>1.6424510423247E-2</v>
      </c>
    </row>
    <row r="82" spans="1:9" x14ac:dyDescent="0.35">
      <c r="B82" s="189" t="s">
        <v>366</v>
      </c>
      <c r="C82" s="205">
        <v>6.9099378881987583E-2</v>
      </c>
      <c r="D82" s="205">
        <v>5.1617873651771957E-2</v>
      </c>
      <c r="E82" s="205">
        <v>8.3333333333333329E-2</v>
      </c>
      <c r="F82" s="205">
        <v>3.2967032967032968E-2</v>
      </c>
      <c r="G82" s="205">
        <v>4.1734860883797055E-2</v>
      </c>
      <c r="H82" s="205">
        <v>1.507537688442211E-2</v>
      </c>
      <c r="I82" s="205">
        <v>1.5993265993265993E-2</v>
      </c>
    </row>
    <row r="83" spans="1:9" x14ac:dyDescent="0.35">
      <c r="B83" s="189" t="s">
        <v>369</v>
      </c>
      <c r="C83" s="205">
        <v>0.18166089965397925</v>
      </c>
      <c r="D83" s="205">
        <v>4.9065420560747662E-2</v>
      </c>
      <c r="E83" s="205">
        <v>7.5117370892018781E-2</v>
      </c>
      <c r="F83" s="205">
        <v>1.9512195121951219E-2</v>
      </c>
      <c r="G83" s="205">
        <v>4.9479166666666664E-2</v>
      </c>
      <c r="H83" s="205">
        <v>4.2105263157894736E-2</v>
      </c>
      <c r="I83" s="205">
        <v>7.9487179487179482E-2</v>
      </c>
    </row>
    <row r="84" spans="1:9" ht="20" x14ac:dyDescent="0.4">
      <c r="B84" s="6"/>
      <c r="C84" s="18"/>
      <c r="D84" s="20"/>
      <c r="E84" s="20"/>
    </row>
    <row r="85" spans="1:9" s="45" customFormat="1" ht="18" x14ac:dyDescent="0.4">
      <c r="B85" s="878" t="s">
        <v>1276</v>
      </c>
      <c r="C85" s="878"/>
      <c r="D85" s="44"/>
      <c r="E85" s="44"/>
    </row>
    <row r="86" spans="1:9" ht="20" x14ac:dyDescent="0.4">
      <c r="A86" s="886"/>
      <c r="B86" s="6"/>
      <c r="C86" s="18"/>
      <c r="D86" s="20"/>
      <c r="E86" s="20"/>
    </row>
    <row r="87" spans="1:9" x14ac:dyDescent="0.35">
      <c r="A87" s="886"/>
      <c r="B87" s="879" t="s">
        <v>1277</v>
      </c>
      <c r="C87" s="879"/>
      <c r="D87" s="879"/>
      <c r="E87" s="879"/>
      <c r="F87" s="879"/>
      <c r="G87" s="879"/>
      <c r="H87" s="879"/>
    </row>
    <row r="88" spans="1:9" ht="20" x14ac:dyDescent="0.4">
      <c r="A88" s="886"/>
      <c r="B88" s="6"/>
      <c r="C88" s="18"/>
      <c r="D88" s="20"/>
      <c r="E88" s="20"/>
    </row>
    <row r="89" spans="1:9" x14ac:dyDescent="0.35">
      <c r="A89" s="886"/>
      <c r="B89" s="49" t="s">
        <v>270</v>
      </c>
      <c r="C89" s="885" t="s">
        <v>598</v>
      </c>
      <c r="D89" s="885"/>
      <c r="E89" s="885"/>
      <c r="F89" s="885"/>
      <c r="G89" s="885"/>
      <c r="H89" s="885"/>
      <c r="I89" s="48" t="s">
        <v>272</v>
      </c>
    </row>
    <row r="90" spans="1:9" ht="45" customHeight="1" x14ac:dyDescent="0.35">
      <c r="A90" s="886"/>
      <c r="B90" s="50">
        <v>2020</v>
      </c>
      <c r="C90" s="887" t="s">
        <v>1278</v>
      </c>
      <c r="D90" s="887"/>
      <c r="E90" s="887"/>
      <c r="F90" s="887"/>
      <c r="G90" s="887"/>
      <c r="H90" s="887"/>
      <c r="I90" s="55" t="s">
        <v>273</v>
      </c>
    </row>
    <row r="91" spans="1:9" ht="65.25" customHeight="1" x14ac:dyDescent="0.35">
      <c r="A91" s="886"/>
      <c r="B91" s="50">
        <v>2021</v>
      </c>
      <c r="C91" s="887" t="s">
        <v>1279</v>
      </c>
      <c r="D91" s="887"/>
      <c r="E91" s="887"/>
      <c r="F91" s="887"/>
      <c r="G91" s="887"/>
      <c r="H91" s="887"/>
      <c r="I91" s="451" t="s">
        <v>5</v>
      </c>
    </row>
    <row r="92" spans="1:9" ht="47.25" customHeight="1" x14ac:dyDescent="0.35">
      <c r="A92" s="886"/>
      <c r="B92" s="50">
        <v>2022</v>
      </c>
      <c r="C92" s="887" t="s">
        <v>1280</v>
      </c>
      <c r="D92" s="887"/>
      <c r="E92" s="887"/>
      <c r="F92" s="887"/>
      <c r="G92" s="887"/>
      <c r="H92" s="887"/>
      <c r="I92" s="451" t="s">
        <v>5</v>
      </c>
    </row>
    <row r="93" spans="1:9" ht="231.75" customHeight="1" x14ac:dyDescent="0.35">
      <c r="A93" s="886"/>
      <c r="B93" s="50">
        <v>2023</v>
      </c>
      <c r="C93" s="887" t="s">
        <v>1281</v>
      </c>
      <c r="D93" s="887"/>
      <c r="E93" s="887"/>
      <c r="F93" s="887"/>
      <c r="G93" s="887"/>
      <c r="H93" s="887"/>
      <c r="I93" s="451" t="s">
        <v>5</v>
      </c>
    </row>
    <row r="94" spans="1:9" ht="306" customHeight="1" x14ac:dyDescent="0.35">
      <c r="A94" s="82"/>
      <c r="B94" s="50">
        <v>2024</v>
      </c>
      <c r="C94" s="887" t="s">
        <v>2478</v>
      </c>
      <c r="D94" s="887"/>
      <c r="E94" s="887"/>
      <c r="F94" s="887"/>
      <c r="G94" s="887"/>
      <c r="H94" s="887"/>
      <c r="I94" s="451" t="s">
        <v>5</v>
      </c>
    </row>
    <row r="95" spans="1:9" ht="39.65" customHeight="1" x14ac:dyDescent="0.35">
      <c r="B95" s="887" t="s">
        <v>1282</v>
      </c>
      <c r="C95" s="887"/>
      <c r="D95" s="887"/>
      <c r="E95" s="887"/>
      <c r="F95" s="887"/>
      <c r="G95" s="887"/>
      <c r="H95" s="887"/>
      <c r="I95" s="887"/>
    </row>
    <row r="96" spans="1:9" x14ac:dyDescent="0.35">
      <c r="C96" s="18"/>
      <c r="D96" s="20"/>
      <c r="E96" s="20"/>
    </row>
    <row r="97" spans="1:9" x14ac:dyDescent="0.35">
      <c r="B97" s="881" t="s">
        <v>2111</v>
      </c>
      <c r="C97" s="881"/>
      <c r="D97" s="881"/>
      <c r="E97" s="881"/>
      <c r="F97" s="881"/>
      <c r="G97" s="457"/>
      <c r="H97" s="457"/>
      <c r="I97" s="457"/>
    </row>
    <row r="98" spans="1:9" x14ac:dyDescent="0.35">
      <c r="B98" s="52"/>
      <c r="C98" s="881" t="s">
        <v>353</v>
      </c>
      <c r="D98" s="881"/>
      <c r="E98" s="881" t="s">
        <v>357</v>
      </c>
      <c r="F98" s="881"/>
      <c r="G98" s="953"/>
      <c r="H98" s="953"/>
    </row>
    <row r="99" spans="1:9" ht="17.149999999999999" customHeight="1" x14ac:dyDescent="0.35">
      <c r="B99" s="49" t="s">
        <v>1283</v>
      </c>
      <c r="C99" s="458" t="s">
        <v>1284</v>
      </c>
      <c r="D99" s="459" t="s">
        <v>1285</v>
      </c>
      <c r="E99" s="458" t="s">
        <v>1284</v>
      </c>
      <c r="F99" s="459" t="s">
        <v>1285</v>
      </c>
      <c r="G99" s="491"/>
      <c r="H99" s="51"/>
    </row>
    <row r="100" spans="1:9" ht="25.5" customHeight="1" x14ac:dyDescent="0.35">
      <c r="B100" s="543" t="s">
        <v>1286</v>
      </c>
      <c r="C100" s="547" t="s">
        <v>1287</v>
      </c>
      <c r="D100" s="548" t="s">
        <v>1287</v>
      </c>
      <c r="E100" s="460" t="s">
        <v>1287</v>
      </c>
      <c r="F100" s="460" t="s">
        <v>1288</v>
      </c>
      <c r="G100" s="492"/>
      <c r="H100" s="72"/>
    </row>
    <row r="101" spans="1:9" ht="22.5" customHeight="1" x14ac:dyDescent="0.35">
      <c r="B101" s="544" t="s">
        <v>1289</v>
      </c>
      <c r="C101" s="549" t="s">
        <v>1287</v>
      </c>
      <c r="D101" s="550" t="s">
        <v>1287</v>
      </c>
      <c r="E101" s="460" t="s">
        <v>1287</v>
      </c>
      <c r="F101" s="460" t="s">
        <v>1288</v>
      </c>
      <c r="G101" s="492"/>
      <c r="H101" s="72"/>
    </row>
    <row r="102" spans="1:9" ht="23.25" customHeight="1" x14ac:dyDescent="0.35">
      <c r="B102" s="545" t="s">
        <v>1290</v>
      </c>
      <c r="C102" s="549" t="s">
        <v>1287</v>
      </c>
      <c r="D102" s="550" t="s">
        <v>1287</v>
      </c>
      <c r="E102" s="460" t="s">
        <v>1287</v>
      </c>
      <c r="F102" s="460" t="s">
        <v>1288</v>
      </c>
      <c r="G102" s="492"/>
      <c r="H102" s="72"/>
    </row>
    <row r="103" spans="1:9" ht="25.5" customHeight="1" x14ac:dyDescent="0.35">
      <c r="B103" s="546" t="s">
        <v>1291</v>
      </c>
      <c r="C103" s="549" t="s">
        <v>1287</v>
      </c>
      <c r="D103" s="550" t="s">
        <v>1287</v>
      </c>
      <c r="E103" s="460" t="s">
        <v>1287</v>
      </c>
      <c r="F103" s="460" t="s">
        <v>1288</v>
      </c>
      <c r="G103" s="492"/>
      <c r="H103" s="72"/>
    </row>
    <row r="104" spans="1:9" ht="30.75" customHeight="1" x14ac:dyDescent="0.35">
      <c r="B104" s="546" t="s">
        <v>1292</v>
      </c>
      <c r="C104" s="549" t="s">
        <v>1287</v>
      </c>
      <c r="D104" s="550" t="s">
        <v>1287</v>
      </c>
      <c r="E104" s="460" t="s">
        <v>1287</v>
      </c>
      <c r="F104" s="460" t="s">
        <v>1288</v>
      </c>
      <c r="G104" s="492"/>
      <c r="H104" s="72"/>
    </row>
    <row r="105" spans="1:9" ht="24.75" customHeight="1" x14ac:dyDescent="0.35">
      <c r="B105" s="546" t="s">
        <v>1293</v>
      </c>
      <c r="C105" s="549" t="s">
        <v>1287</v>
      </c>
      <c r="D105" s="550" t="s">
        <v>1287</v>
      </c>
      <c r="E105" s="460" t="s">
        <v>1287</v>
      </c>
      <c r="F105" s="460" t="s">
        <v>1288</v>
      </c>
      <c r="G105" s="492"/>
      <c r="H105" s="72"/>
    </row>
    <row r="106" spans="1:9" ht="26" x14ac:dyDescent="0.35">
      <c r="B106" s="546" t="s">
        <v>1294</v>
      </c>
      <c r="C106" s="549" t="s">
        <v>1287</v>
      </c>
      <c r="D106" s="550" t="s">
        <v>1287</v>
      </c>
      <c r="E106" s="460" t="s">
        <v>1287</v>
      </c>
      <c r="F106" s="460" t="s">
        <v>1288</v>
      </c>
      <c r="G106" s="492"/>
      <c r="H106" s="72"/>
    </row>
    <row r="107" spans="1:9" ht="39" x14ac:dyDescent="0.35">
      <c r="B107" s="546" t="s">
        <v>1295</v>
      </c>
      <c r="C107" s="551" t="s">
        <v>1287</v>
      </c>
      <c r="D107" s="552" t="s">
        <v>1287</v>
      </c>
      <c r="E107" s="460" t="s">
        <v>1287</v>
      </c>
      <c r="F107" s="460" t="s">
        <v>1288</v>
      </c>
      <c r="G107" s="492"/>
      <c r="H107" s="72"/>
    </row>
    <row r="108" spans="1:9" x14ac:dyDescent="0.35">
      <c r="C108" s="18"/>
      <c r="D108" s="20"/>
      <c r="E108" s="20"/>
    </row>
    <row r="109" spans="1:9" x14ac:dyDescent="0.35">
      <c r="C109" s="18"/>
      <c r="D109" s="20"/>
      <c r="E109" s="20"/>
    </row>
    <row r="110" spans="1:9" s="45" customFormat="1" ht="18" x14ac:dyDescent="0.4">
      <c r="B110" s="878" t="s">
        <v>1296</v>
      </c>
      <c r="C110" s="878"/>
      <c r="D110" s="44"/>
      <c r="E110" s="44"/>
    </row>
    <row r="111" spans="1:9" ht="20" x14ac:dyDescent="0.4">
      <c r="A111" s="886"/>
      <c r="B111" s="6"/>
      <c r="C111" s="18"/>
      <c r="D111" s="20"/>
      <c r="E111" s="20"/>
    </row>
    <row r="112" spans="1:9" x14ac:dyDescent="0.35">
      <c r="A112" s="886"/>
      <c r="B112" s="879" t="s">
        <v>1297</v>
      </c>
      <c r="C112" s="879"/>
      <c r="D112" s="879"/>
      <c r="E112" s="879"/>
      <c r="F112" s="879"/>
      <c r="G112" s="879"/>
      <c r="H112" s="879"/>
    </row>
    <row r="113" spans="1:9" ht="20" x14ac:dyDescent="0.4">
      <c r="A113" s="886"/>
      <c r="B113" s="6"/>
      <c r="C113" s="18"/>
      <c r="D113" s="20"/>
      <c r="E113" s="20"/>
    </row>
    <row r="114" spans="1:9" x14ac:dyDescent="0.35">
      <c r="A114" s="886"/>
      <c r="B114" s="49" t="s">
        <v>270</v>
      </c>
      <c r="C114" s="885" t="s">
        <v>598</v>
      </c>
      <c r="D114" s="885"/>
      <c r="E114" s="885"/>
      <c r="F114" s="885"/>
      <c r="G114" s="885"/>
      <c r="H114" s="885"/>
      <c r="I114" s="48" t="s">
        <v>272</v>
      </c>
    </row>
    <row r="115" spans="1:9" ht="51" customHeight="1" x14ac:dyDescent="0.35">
      <c r="A115" s="886"/>
      <c r="B115" s="50">
        <v>2020</v>
      </c>
      <c r="C115" s="887" t="s">
        <v>1298</v>
      </c>
      <c r="D115" s="887"/>
      <c r="E115" s="887"/>
      <c r="F115" s="887"/>
      <c r="G115" s="887"/>
      <c r="H115" s="887"/>
      <c r="I115" s="55" t="s">
        <v>275</v>
      </c>
    </row>
    <row r="116" spans="1:9" ht="158.5" customHeight="1" x14ac:dyDescent="0.35">
      <c r="A116" s="886"/>
      <c r="B116" s="50">
        <v>2021</v>
      </c>
      <c r="C116" s="887" t="s">
        <v>1299</v>
      </c>
      <c r="D116" s="887"/>
      <c r="E116" s="887"/>
      <c r="F116" s="887"/>
      <c r="G116" s="887"/>
      <c r="H116" s="887"/>
      <c r="I116" s="451" t="s">
        <v>5</v>
      </c>
    </row>
    <row r="117" spans="1:9" ht="148" customHeight="1" x14ac:dyDescent="0.35">
      <c r="A117" s="886"/>
      <c r="B117" s="50">
        <v>2022</v>
      </c>
      <c r="C117" s="887" t="s">
        <v>1300</v>
      </c>
      <c r="D117" s="887"/>
      <c r="E117" s="887"/>
      <c r="F117" s="887"/>
      <c r="G117" s="887"/>
      <c r="H117" s="887"/>
      <c r="I117" s="451" t="s">
        <v>5</v>
      </c>
    </row>
    <row r="118" spans="1:9" ht="161.15" customHeight="1" x14ac:dyDescent="0.35">
      <c r="B118" s="50">
        <v>2023</v>
      </c>
      <c r="C118" s="887" t="s">
        <v>1301</v>
      </c>
      <c r="D118" s="887"/>
      <c r="E118" s="887"/>
      <c r="F118" s="887"/>
      <c r="G118" s="887"/>
      <c r="H118" s="887"/>
      <c r="I118" s="451" t="s">
        <v>5</v>
      </c>
    </row>
    <row r="119" spans="1:9" ht="161.15" customHeight="1" x14ac:dyDescent="0.35">
      <c r="B119" s="50">
        <v>2024</v>
      </c>
      <c r="C119" s="193"/>
      <c r="D119" s="193"/>
      <c r="E119" s="193"/>
      <c r="F119" s="193"/>
      <c r="G119" s="193"/>
      <c r="H119" s="193"/>
      <c r="I119" s="451"/>
    </row>
    <row r="120" spans="1:9" ht="20" x14ac:dyDescent="0.4">
      <c r="B120" s="6"/>
      <c r="C120" s="18"/>
      <c r="D120" s="20"/>
      <c r="E120" s="20"/>
    </row>
    <row r="121" spans="1:9" ht="20" x14ac:dyDescent="0.4">
      <c r="B121" s="6"/>
      <c r="C121" s="18"/>
      <c r="D121" s="20"/>
      <c r="E121" s="20"/>
    </row>
    <row r="122" spans="1:9" s="45" customFormat="1" ht="18" x14ac:dyDescent="0.4">
      <c r="B122" s="878" t="s">
        <v>1302</v>
      </c>
      <c r="C122" s="878"/>
      <c r="D122" s="44"/>
      <c r="E122" s="44"/>
    </row>
    <row r="123" spans="1:9" ht="20" x14ac:dyDescent="0.4">
      <c r="A123" s="886"/>
      <c r="B123" s="6"/>
      <c r="C123" s="18"/>
      <c r="D123" s="20"/>
      <c r="E123" s="20"/>
    </row>
    <row r="124" spans="1:9" x14ac:dyDescent="0.35">
      <c r="A124" s="886"/>
      <c r="B124" s="879" t="s">
        <v>1303</v>
      </c>
      <c r="C124" s="879"/>
      <c r="D124" s="879"/>
      <c r="E124" s="879"/>
      <c r="F124" s="879"/>
      <c r="G124" s="879"/>
      <c r="H124" s="879"/>
    </row>
    <row r="125" spans="1:9" x14ac:dyDescent="0.35">
      <c r="A125" s="886"/>
      <c r="B125" s="47"/>
      <c r="C125" s="18"/>
      <c r="D125" s="20"/>
      <c r="E125" s="20"/>
    </row>
    <row r="126" spans="1:9" x14ac:dyDescent="0.35">
      <c r="A126" s="886"/>
      <c r="B126" s="49" t="s">
        <v>270</v>
      </c>
      <c r="C126" s="885" t="s">
        <v>598</v>
      </c>
      <c r="D126" s="885"/>
      <c r="E126" s="885"/>
      <c r="F126" s="885"/>
      <c r="G126" s="885"/>
      <c r="H126" s="885"/>
      <c r="I126" s="48" t="s">
        <v>272</v>
      </c>
    </row>
    <row r="127" spans="1:9" ht="63" customHeight="1" x14ac:dyDescent="0.35">
      <c r="A127" s="886"/>
      <c r="B127" s="50">
        <v>2020</v>
      </c>
      <c r="C127" s="887" t="s">
        <v>1304</v>
      </c>
      <c r="D127" s="887"/>
      <c r="E127" s="887"/>
      <c r="F127" s="887"/>
      <c r="G127" s="887"/>
      <c r="H127" s="887"/>
      <c r="I127" s="451" t="s">
        <v>5</v>
      </c>
    </row>
    <row r="128" spans="1:9" ht="83.15" customHeight="1" x14ac:dyDescent="0.35">
      <c r="A128" s="886"/>
      <c r="B128" s="50">
        <v>2021</v>
      </c>
      <c r="C128" s="887" t="s">
        <v>1305</v>
      </c>
      <c r="D128" s="887"/>
      <c r="E128" s="887"/>
      <c r="F128" s="887"/>
      <c r="G128" s="887"/>
      <c r="H128" s="887"/>
      <c r="I128" s="451" t="s">
        <v>5</v>
      </c>
    </row>
    <row r="129" spans="1:9" ht="75" customHeight="1" x14ac:dyDescent="0.35">
      <c r="A129" s="886"/>
      <c r="B129" s="50">
        <v>2022</v>
      </c>
      <c r="C129" s="887" t="s">
        <v>1306</v>
      </c>
      <c r="D129" s="887"/>
      <c r="E129" s="887"/>
      <c r="F129" s="887"/>
      <c r="G129" s="887"/>
      <c r="H129" s="887"/>
      <c r="I129" s="451" t="s">
        <v>5</v>
      </c>
    </row>
    <row r="130" spans="1:9" ht="75" customHeight="1" x14ac:dyDescent="0.35">
      <c r="A130" s="886"/>
      <c r="B130" s="50">
        <v>2023</v>
      </c>
      <c r="C130" s="887" t="s">
        <v>1307</v>
      </c>
      <c r="D130" s="887"/>
      <c r="E130" s="887"/>
      <c r="F130" s="887"/>
      <c r="G130" s="887"/>
      <c r="H130" s="887"/>
      <c r="I130" s="451" t="s">
        <v>5</v>
      </c>
    </row>
    <row r="131" spans="1:9" ht="75" customHeight="1" x14ac:dyDescent="0.35">
      <c r="A131" s="82"/>
      <c r="B131" s="50">
        <v>2024</v>
      </c>
      <c r="C131" s="887" t="s">
        <v>2112</v>
      </c>
      <c r="D131" s="887"/>
      <c r="E131" s="887"/>
      <c r="F131" s="887"/>
      <c r="G131" s="887"/>
      <c r="H131" s="887"/>
      <c r="I131" s="451" t="s">
        <v>5</v>
      </c>
    </row>
    <row r="132" spans="1:9" ht="20" x14ac:dyDescent="0.4">
      <c r="B132" s="6"/>
      <c r="C132" s="18"/>
      <c r="D132" s="20"/>
      <c r="E132" s="20"/>
    </row>
    <row r="133" spans="1:9" ht="20" x14ac:dyDescent="0.4">
      <c r="B133" s="6"/>
      <c r="C133" s="18"/>
      <c r="D133" s="20"/>
      <c r="E133" s="20"/>
    </row>
    <row r="134" spans="1:9" s="45" customFormat="1" ht="18" x14ac:dyDescent="0.4">
      <c r="B134" s="878" t="s">
        <v>1308</v>
      </c>
      <c r="C134" s="878"/>
      <c r="D134" s="44"/>
      <c r="E134" s="44"/>
    </row>
    <row r="135" spans="1:9" ht="20" x14ac:dyDescent="0.4">
      <c r="A135" s="886"/>
      <c r="B135" s="6"/>
      <c r="C135" s="18"/>
      <c r="D135" s="20"/>
      <c r="E135" s="20"/>
    </row>
    <row r="136" spans="1:9" x14ac:dyDescent="0.35">
      <c r="A136" s="886"/>
      <c r="B136" s="879" t="s">
        <v>1309</v>
      </c>
      <c r="C136" s="879"/>
      <c r="D136" s="879"/>
      <c r="E136" s="879"/>
      <c r="F136" s="879"/>
      <c r="G136" s="879"/>
      <c r="H136" s="879"/>
    </row>
    <row r="137" spans="1:9" ht="20" x14ac:dyDescent="0.4">
      <c r="A137" s="886"/>
      <c r="B137" s="6"/>
      <c r="C137" s="18"/>
      <c r="D137" s="20"/>
      <c r="E137" s="20"/>
    </row>
    <row r="138" spans="1:9" ht="15" customHeight="1" x14ac:dyDescent="0.35">
      <c r="A138" s="886"/>
      <c r="B138" s="49" t="s">
        <v>270</v>
      </c>
      <c r="C138" s="885" t="s">
        <v>598</v>
      </c>
      <c r="D138" s="885"/>
      <c r="E138" s="885"/>
      <c r="F138" s="885"/>
      <c r="G138" s="885"/>
      <c r="H138" s="885"/>
      <c r="I138" s="48" t="s">
        <v>272</v>
      </c>
    </row>
    <row r="139" spans="1:9" ht="90" customHeight="1" x14ac:dyDescent="0.35">
      <c r="A139" s="886"/>
      <c r="B139" s="50">
        <v>2020</v>
      </c>
      <c r="C139" s="887" t="s">
        <v>1310</v>
      </c>
      <c r="D139" s="887"/>
      <c r="E139" s="887"/>
      <c r="F139" s="887"/>
      <c r="G139" s="887"/>
      <c r="H139" s="887"/>
      <c r="I139" s="55" t="s">
        <v>275</v>
      </c>
    </row>
    <row r="140" spans="1:9" ht="88" customHeight="1" x14ac:dyDescent="0.35">
      <c r="A140" s="886"/>
      <c r="B140" s="50">
        <v>2021</v>
      </c>
      <c r="C140" s="887" t="s">
        <v>1311</v>
      </c>
      <c r="D140" s="887"/>
      <c r="E140" s="887"/>
      <c r="F140" s="887"/>
      <c r="G140" s="887"/>
      <c r="H140" s="887"/>
      <c r="I140" s="451" t="s">
        <v>5</v>
      </c>
    </row>
    <row r="141" spans="1:9" ht="93" customHeight="1" x14ac:dyDescent="0.35">
      <c r="A141" s="886"/>
      <c r="B141" s="50">
        <v>2022</v>
      </c>
      <c r="C141" s="887" t="s">
        <v>1311</v>
      </c>
      <c r="D141" s="887"/>
      <c r="E141" s="887"/>
      <c r="F141" s="887"/>
      <c r="G141" s="887"/>
      <c r="H141" s="887"/>
      <c r="I141" s="451" t="s">
        <v>5</v>
      </c>
    </row>
    <row r="142" spans="1:9" ht="106" customHeight="1" x14ac:dyDescent="0.35">
      <c r="A142" s="886"/>
      <c r="B142" s="50">
        <v>2023</v>
      </c>
      <c r="C142" s="895" t="s">
        <v>1312</v>
      </c>
      <c r="D142" s="895"/>
      <c r="E142" s="895"/>
      <c r="F142" s="895"/>
      <c r="G142" s="895"/>
      <c r="H142" s="895"/>
      <c r="I142" s="451" t="s">
        <v>5</v>
      </c>
    </row>
    <row r="143" spans="1:9" ht="106" customHeight="1" x14ac:dyDescent="0.35">
      <c r="A143" s="82"/>
      <c r="B143" s="50">
        <v>2024</v>
      </c>
      <c r="C143" s="887" t="s">
        <v>2113</v>
      </c>
      <c r="D143" s="887"/>
      <c r="E143" s="887"/>
      <c r="F143" s="887"/>
      <c r="G143" s="887"/>
      <c r="H143" s="887"/>
      <c r="I143" s="451"/>
    </row>
    <row r="144" spans="1:9" x14ac:dyDescent="0.35">
      <c r="B144" s="936"/>
      <c r="C144" s="936"/>
      <c r="D144" s="936"/>
      <c r="E144" s="936"/>
      <c r="F144" s="936"/>
      <c r="G144" s="936"/>
      <c r="H144" s="936"/>
      <c r="I144" s="936"/>
    </row>
    <row r="145" spans="1:9" ht="20" x14ac:dyDescent="0.4">
      <c r="B145" s="6"/>
      <c r="C145" s="18"/>
      <c r="D145" s="20"/>
      <c r="E145" s="20"/>
    </row>
    <row r="146" spans="1:9" ht="20" x14ac:dyDescent="0.4">
      <c r="B146" s="6"/>
      <c r="C146" s="18"/>
      <c r="D146" s="20"/>
      <c r="E146" s="20"/>
    </row>
    <row r="147" spans="1:9" s="45" customFormat="1" ht="18" x14ac:dyDescent="0.4">
      <c r="B147" s="878" t="s">
        <v>1313</v>
      </c>
      <c r="C147" s="878"/>
      <c r="D147" s="44"/>
      <c r="E147" s="44"/>
    </row>
    <row r="148" spans="1:9" ht="20" x14ac:dyDescent="0.4">
      <c r="A148" s="886"/>
      <c r="B148" s="6"/>
      <c r="C148" s="18"/>
      <c r="D148" s="20"/>
      <c r="E148" s="20"/>
    </row>
    <row r="149" spans="1:9" x14ac:dyDescent="0.35">
      <c r="A149" s="886"/>
      <c r="B149" s="879" t="s">
        <v>1314</v>
      </c>
      <c r="C149" s="879"/>
      <c r="D149" s="879"/>
      <c r="E149" s="879"/>
      <c r="F149" s="879"/>
      <c r="G149" s="879"/>
      <c r="H149" s="879"/>
    </row>
    <row r="150" spans="1:9" ht="20" x14ac:dyDescent="0.4">
      <c r="A150" s="886"/>
      <c r="B150" s="6"/>
      <c r="C150" s="18"/>
      <c r="D150" s="20"/>
      <c r="E150" s="20"/>
    </row>
    <row r="151" spans="1:9" x14ac:dyDescent="0.35">
      <c r="A151" s="886"/>
      <c r="B151" s="49" t="s">
        <v>270</v>
      </c>
      <c r="C151" s="885" t="s">
        <v>598</v>
      </c>
      <c r="D151" s="885"/>
      <c r="E151" s="885"/>
      <c r="F151" s="885"/>
      <c r="G151" s="885"/>
      <c r="H151" s="885"/>
      <c r="I151" s="48" t="s">
        <v>272</v>
      </c>
    </row>
    <row r="152" spans="1:9" ht="370.5" customHeight="1" x14ac:dyDescent="0.35">
      <c r="A152" s="886"/>
      <c r="B152" s="50">
        <v>2020</v>
      </c>
      <c r="C152" s="887" t="s">
        <v>1315</v>
      </c>
      <c r="D152" s="887"/>
      <c r="E152" s="887"/>
      <c r="F152" s="887"/>
      <c r="G152" s="887"/>
      <c r="H152" s="887"/>
      <c r="I152" s="55" t="s">
        <v>275</v>
      </c>
    </row>
    <row r="153" spans="1:9" ht="399.75" customHeight="1" x14ac:dyDescent="0.35">
      <c r="B153" s="51">
        <v>2021</v>
      </c>
      <c r="C153" s="887" t="s">
        <v>1316</v>
      </c>
      <c r="D153" s="887"/>
      <c r="E153" s="887"/>
      <c r="F153" s="887"/>
      <c r="G153" s="887"/>
      <c r="H153" s="887"/>
      <c r="I153" s="451" t="s">
        <v>5</v>
      </c>
    </row>
    <row r="154" spans="1:9" ht="198.75" customHeight="1" x14ac:dyDescent="0.35">
      <c r="B154" s="952">
        <v>2022</v>
      </c>
      <c r="C154" s="877" t="s">
        <v>1317</v>
      </c>
      <c r="D154" s="877"/>
      <c r="E154" s="877"/>
      <c r="F154" s="877"/>
      <c r="G154" s="877"/>
      <c r="H154" s="877"/>
      <c r="I154" s="451" t="s">
        <v>5</v>
      </c>
    </row>
    <row r="155" spans="1:9" ht="231" customHeight="1" x14ac:dyDescent="0.35">
      <c r="B155" s="952"/>
      <c r="C155" s="877"/>
      <c r="D155" s="877"/>
      <c r="E155" s="877"/>
      <c r="F155" s="877"/>
      <c r="G155" s="877"/>
      <c r="H155" s="877"/>
      <c r="I155" s="451"/>
    </row>
    <row r="156" spans="1:9" ht="240" customHeight="1" x14ac:dyDescent="0.35">
      <c r="B156" s="952">
        <v>2023</v>
      </c>
      <c r="C156" s="877" t="s">
        <v>1318</v>
      </c>
      <c r="D156" s="877"/>
      <c r="E156" s="877"/>
      <c r="F156" s="877"/>
      <c r="G156" s="877"/>
      <c r="H156" s="877"/>
      <c r="I156" s="451"/>
    </row>
    <row r="157" spans="1:9" ht="219.75" customHeight="1" x14ac:dyDescent="0.35">
      <c r="B157" s="952"/>
      <c r="C157" s="877"/>
      <c r="D157" s="877"/>
      <c r="E157" s="877"/>
      <c r="F157" s="877"/>
      <c r="G157" s="877"/>
      <c r="H157" s="877"/>
      <c r="I157" s="451" t="s">
        <v>5</v>
      </c>
    </row>
    <row r="158" spans="1:9" ht="219.75" customHeight="1" x14ac:dyDescent="0.35">
      <c r="B158" s="952">
        <v>2024</v>
      </c>
      <c r="C158" s="877" t="s">
        <v>2114</v>
      </c>
      <c r="D158" s="877"/>
      <c r="E158" s="877"/>
      <c r="F158" s="877"/>
      <c r="G158" s="877"/>
      <c r="H158" s="877"/>
      <c r="I158" s="451"/>
    </row>
    <row r="159" spans="1:9" ht="219.75" customHeight="1" x14ac:dyDescent="0.35">
      <c r="B159" s="952"/>
      <c r="C159" s="877"/>
      <c r="D159" s="877"/>
      <c r="E159" s="877"/>
      <c r="F159" s="877"/>
      <c r="G159" s="877"/>
      <c r="H159" s="877"/>
      <c r="I159" s="451"/>
    </row>
    <row r="160" spans="1:9" x14ac:dyDescent="0.35">
      <c r="B160" s="936"/>
      <c r="C160" s="936"/>
      <c r="D160" s="936"/>
      <c r="E160" s="936"/>
      <c r="F160" s="936"/>
      <c r="G160" s="936"/>
      <c r="H160" s="936"/>
    </row>
    <row r="161" spans="1:9" ht="14.5" customHeight="1" x14ac:dyDescent="0.4">
      <c r="B161" s="6"/>
      <c r="C161" s="18"/>
      <c r="D161" s="20"/>
      <c r="E161" s="20"/>
    </row>
    <row r="162" spans="1:9" ht="14.5" customHeight="1" x14ac:dyDescent="0.4">
      <c r="B162" s="6"/>
      <c r="C162" s="18"/>
      <c r="D162" s="20"/>
      <c r="E162" s="20"/>
    </row>
    <row r="163" spans="1:9" s="45" customFormat="1" ht="18" x14ac:dyDescent="0.4">
      <c r="B163" s="878" t="s">
        <v>1319</v>
      </c>
      <c r="C163" s="878"/>
      <c r="D163" s="44"/>
      <c r="E163" s="44"/>
    </row>
    <row r="164" spans="1:9" ht="20" x14ac:dyDescent="0.4">
      <c r="A164" s="886"/>
      <c r="B164" s="6"/>
      <c r="C164" s="18"/>
      <c r="D164" s="20"/>
      <c r="E164" s="20"/>
    </row>
    <row r="165" spans="1:9" x14ac:dyDescent="0.35">
      <c r="A165" s="886"/>
      <c r="B165" s="879" t="s">
        <v>1320</v>
      </c>
      <c r="C165" s="879"/>
      <c r="D165" s="879"/>
      <c r="E165" s="879"/>
      <c r="F165" s="879"/>
      <c r="G165" s="879"/>
      <c r="H165" s="879"/>
    </row>
    <row r="166" spans="1:9" ht="20" x14ac:dyDescent="0.4">
      <c r="A166" s="886"/>
      <c r="B166" s="6"/>
      <c r="C166" s="18"/>
      <c r="D166" s="20"/>
      <c r="E166" s="20"/>
    </row>
    <row r="167" spans="1:9" x14ac:dyDescent="0.35">
      <c r="A167" s="886"/>
      <c r="B167" s="49" t="s">
        <v>270</v>
      </c>
      <c r="C167" s="885" t="s">
        <v>598</v>
      </c>
      <c r="D167" s="885"/>
      <c r="E167" s="885"/>
      <c r="F167" s="885"/>
      <c r="G167" s="885"/>
      <c r="H167" s="885"/>
      <c r="I167" s="48" t="s">
        <v>272</v>
      </c>
    </row>
    <row r="168" spans="1:9" ht="158.15" customHeight="1" x14ac:dyDescent="0.35">
      <c r="A168" s="886"/>
      <c r="B168" s="50">
        <v>2020</v>
      </c>
      <c r="C168" s="887" t="s">
        <v>1321</v>
      </c>
      <c r="D168" s="887"/>
      <c r="E168" s="887"/>
      <c r="F168" s="887"/>
      <c r="G168" s="887"/>
      <c r="H168" s="887"/>
      <c r="I168" s="55" t="s">
        <v>275</v>
      </c>
    </row>
    <row r="169" spans="1:9" ht="271" customHeight="1" x14ac:dyDescent="0.35">
      <c r="A169" s="886"/>
      <c r="B169" s="50">
        <v>2021</v>
      </c>
      <c r="C169" s="887" t="s">
        <v>1322</v>
      </c>
      <c r="D169" s="887"/>
      <c r="E169" s="887"/>
      <c r="F169" s="887"/>
      <c r="G169" s="887"/>
      <c r="H169" s="887"/>
      <c r="I169" s="451" t="s">
        <v>5</v>
      </c>
    </row>
    <row r="170" spans="1:9" ht="194.15" customHeight="1" x14ac:dyDescent="0.35">
      <c r="B170" s="50">
        <v>2022</v>
      </c>
      <c r="C170" s="887" t="s">
        <v>1323</v>
      </c>
      <c r="D170" s="887"/>
      <c r="E170" s="887"/>
      <c r="F170" s="887"/>
      <c r="G170" s="887"/>
      <c r="H170" s="887"/>
      <c r="I170" s="451" t="s">
        <v>5</v>
      </c>
    </row>
    <row r="171" spans="1:9" ht="161.5" customHeight="1" x14ac:dyDescent="0.35">
      <c r="B171" s="50">
        <v>2023</v>
      </c>
      <c r="C171" s="895" t="s">
        <v>1324</v>
      </c>
      <c r="D171" s="895"/>
      <c r="E171" s="895"/>
      <c r="F171" s="895"/>
      <c r="G171" s="895"/>
      <c r="H171" s="895"/>
      <c r="I171" s="451" t="s">
        <v>5</v>
      </c>
    </row>
    <row r="172" spans="1:9" ht="161.5" customHeight="1" x14ac:dyDescent="0.35">
      <c r="B172" s="50">
        <v>2024</v>
      </c>
      <c r="C172" s="895" t="s">
        <v>2286</v>
      </c>
      <c r="D172" s="895"/>
      <c r="E172" s="895"/>
      <c r="F172" s="895"/>
      <c r="G172" s="895"/>
      <c r="H172" s="895"/>
      <c r="I172" s="451"/>
    </row>
    <row r="173" spans="1:9" ht="20" x14ac:dyDescent="0.4">
      <c r="B173" s="6"/>
      <c r="C173" s="18"/>
      <c r="D173" s="20"/>
      <c r="E173" s="20"/>
    </row>
    <row r="174" spans="1:9" ht="20" x14ac:dyDescent="0.4">
      <c r="B174" s="6"/>
      <c r="C174" s="18"/>
      <c r="D174" s="20"/>
      <c r="E174" s="20"/>
    </row>
    <row r="175" spans="1:9" s="45" customFormat="1" ht="18" x14ac:dyDescent="0.4">
      <c r="B175" s="878" t="s">
        <v>1325</v>
      </c>
      <c r="C175" s="878"/>
      <c r="D175" s="44"/>
      <c r="E175" s="44"/>
    </row>
    <row r="176" spans="1:9" ht="20" x14ac:dyDescent="0.4">
      <c r="A176" s="886"/>
      <c r="B176" s="6"/>
      <c r="C176" s="18"/>
      <c r="D176" s="20"/>
      <c r="E176" s="20"/>
    </row>
    <row r="177" spans="1:14" x14ac:dyDescent="0.35">
      <c r="A177" s="886"/>
      <c r="B177" s="879" t="s">
        <v>1326</v>
      </c>
      <c r="C177" s="879"/>
      <c r="D177" s="879"/>
      <c r="E177" s="879"/>
      <c r="F177" s="879"/>
      <c r="G177" s="879"/>
      <c r="H177" s="879"/>
    </row>
    <row r="178" spans="1:14" ht="20" x14ac:dyDescent="0.4">
      <c r="A178" s="886"/>
      <c r="B178" s="6"/>
      <c r="C178" s="18"/>
      <c r="D178" s="20"/>
      <c r="E178" s="20"/>
    </row>
    <row r="179" spans="1:14" x14ac:dyDescent="0.35">
      <c r="A179" s="886"/>
      <c r="B179" s="49" t="s">
        <v>270</v>
      </c>
      <c r="C179" s="885" t="s">
        <v>598</v>
      </c>
      <c r="D179" s="885"/>
      <c r="E179" s="885"/>
      <c r="F179" s="885"/>
      <c r="G179" s="885"/>
      <c r="H179" s="885"/>
      <c r="I179" s="48" t="s">
        <v>272</v>
      </c>
    </row>
    <row r="180" spans="1:14" ht="154" customHeight="1" x14ac:dyDescent="0.35">
      <c r="A180" s="886"/>
      <c r="B180" s="50">
        <v>2020</v>
      </c>
      <c r="C180" s="887" t="s">
        <v>1327</v>
      </c>
      <c r="D180" s="887"/>
      <c r="E180" s="887"/>
      <c r="F180" s="887"/>
      <c r="G180" s="887"/>
      <c r="H180" s="887"/>
      <c r="I180" s="55" t="s">
        <v>275</v>
      </c>
    </row>
    <row r="181" spans="1:14" ht="87" customHeight="1" x14ac:dyDescent="0.35">
      <c r="A181" s="886"/>
      <c r="B181" s="50">
        <v>2021</v>
      </c>
      <c r="C181" s="887" t="s">
        <v>1328</v>
      </c>
      <c r="D181" s="887"/>
      <c r="E181" s="887"/>
      <c r="F181" s="887"/>
      <c r="G181" s="887"/>
      <c r="H181" s="887"/>
      <c r="I181" s="451" t="s">
        <v>5</v>
      </c>
    </row>
    <row r="182" spans="1:14" ht="160.5" customHeight="1" x14ac:dyDescent="0.35">
      <c r="A182" s="886"/>
      <c r="B182" s="50">
        <v>2022</v>
      </c>
      <c r="C182" s="887" t="s">
        <v>1329</v>
      </c>
      <c r="D182" s="887"/>
      <c r="E182" s="887"/>
      <c r="F182" s="887"/>
      <c r="G182" s="887"/>
      <c r="H182" s="887"/>
      <c r="I182" s="451" t="s">
        <v>5</v>
      </c>
    </row>
    <row r="183" spans="1:14" ht="183" customHeight="1" x14ac:dyDescent="0.35">
      <c r="B183" s="50">
        <v>2023</v>
      </c>
      <c r="C183" s="887" t="s">
        <v>1330</v>
      </c>
      <c r="D183" s="887"/>
      <c r="E183" s="887"/>
      <c r="F183" s="887"/>
      <c r="G183" s="887"/>
      <c r="H183" s="887"/>
      <c r="I183" s="451" t="s">
        <v>5</v>
      </c>
    </row>
    <row r="184" spans="1:14" ht="311.25" customHeight="1" x14ac:dyDescent="0.35">
      <c r="B184" s="50">
        <v>2024</v>
      </c>
      <c r="C184" s="887" t="s">
        <v>2287</v>
      </c>
      <c r="D184" s="887"/>
      <c r="E184" s="887"/>
      <c r="F184" s="887"/>
      <c r="G184" s="887"/>
      <c r="H184" s="887"/>
      <c r="I184" s="451"/>
    </row>
    <row r="185" spans="1:14" ht="14.5" customHeight="1" x14ac:dyDescent="0.4">
      <c r="B185" s="6"/>
      <c r="C185" s="18"/>
      <c r="D185" s="20"/>
      <c r="E185" s="20"/>
    </row>
    <row r="186" spans="1:14" ht="14.5" customHeight="1" x14ac:dyDescent="0.4">
      <c r="B186" s="6"/>
      <c r="C186" s="18"/>
      <c r="D186" s="20"/>
      <c r="E186" s="20"/>
    </row>
    <row r="187" spans="1:14" s="45" customFormat="1" ht="18" x14ac:dyDescent="0.4">
      <c r="B187" s="878" t="s">
        <v>1331</v>
      </c>
      <c r="C187" s="878"/>
      <c r="D187" s="44"/>
      <c r="E187" s="44"/>
    </row>
    <row r="188" spans="1:14" ht="20.149999999999999" customHeight="1" x14ac:dyDescent="0.35">
      <c r="A188" s="886"/>
      <c r="C188" s="18"/>
      <c r="D188" s="20"/>
      <c r="E188" s="20"/>
    </row>
    <row r="189" spans="1:14" ht="16" customHeight="1" x14ac:dyDescent="0.35">
      <c r="A189" s="886"/>
      <c r="B189" s="879" t="s">
        <v>1332</v>
      </c>
      <c r="C189" s="879"/>
      <c r="D189" s="879"/>
      <c r="E189" s="879"/>
      <c r="F189" s="879"/>
      <c r="G189" s="879"/>
      <c r="H189" s="879"/>
      <c r="K189" s="1"/>
    </row>
    <row r="190" spans="1:14" ht="20.149999999999999" customHeight="1" x14ac:dyDescent="0.35">
      <c r="A190" s="886"/>
      <c r="B190" s="18"/>
      <c r="C190" s="18"/>
      <c r="D190" s="20"/>
      <c r="E190" s="20"/>
    </row>
    <row r="191" spans="1:14" x14ac:dyDescent="0.35">
      <c r="A191" s="886"/>
      <c r="B191" s="49" t="s">
        <v>270</v>
      </c>
      <c r="C191" s="885" t="s">
        <v>598</v>
      </c>
      <c r="D191" s="885"/>
      <c r="E191" s="885"/>
      <c r="F191" s="885"/>
      <c r="G191" s="885"/>
      <c r="H191" s="885"/>
      <c r="I191" s="48" t="s">
        <v>272</v>
      </c>
    </row>
    <row r="192" spans="1:14" ht="70" customHeight="1" x14ac:dyDescent="0.35">
      <c r="A192" s="886"/>
      <c r="B192" s="50">
        <v>2020</v>
      </c>
      <c r="C192" s="887" t="s">
        <v>1333</v>
      </c>
      <c r="D192" s="887"/>
      <c r="E192" s="887"/>
      <c r="F192" s="887"/>
      <c r="G192" s="887"/>
      <c r="H192" s="887"/>
      <c r="I192" s="55" t="s">
        <v>275</v>
      </c>
      <c r="J192" s="53"/>
      <c r="K192" s="53"/>
      <c r="L192" s="53"/>
      <c r="M192" s="53"/>
      <c r="N192" s="53"/>
    </row>
    <row r="193" spans="1:9" ht="115" customHeight="1" x14ac:dyDescent="0.35">
      <c r="A193" s="886"/>
      <c r="B193" s="50">
        <v>2021</v>
      </c>
      <c r="C193" s="887" t="s">
        <v>1334</v>
      </c>
      <c r="D193" s="887"/>
      <c r="E193" s="887"/>
      <c r="F193" s="887"/>
      <c r="G193" s="887"/>
      <c r="H193" s="887"/>
      <c r="I193" s="55" t="s">
        <v>318</v>
      </c>
    </row>
    <row r="194" spans="1:9" ht="125.15" customHeight="1" x14ac:dyDescent="0.35">
      <c r="A194" s="886"/>
      <c r="B194" s="50">
        <v>2022</v>
      </c>
      <c r="C194" s="887" t="s">
        <v>1335</v>
      </c>
      <c r="D194" s="887"/>
      <c r="E194" s="887"/>
      <c r="F194" s="887"/>
      <c r="G194" s="887"/>
      <c r="H194" s="887"/>
      <c r="I194" s="55" t="s">
        <v>318</v>
      </c>
    </row>
    <row r="195" spans="1:9" ht="125.15" customHeight="1" x14ac:dyDescent="0.35">
      <c r="B195" s="50">
        <v>2023</v>
      </c>
      <c r="C195" s="895" t="s">
        <v>1336</v>
      </c>
      <c r="D195" s="895"/>
      <c r="E195" s="895"/>
      <c r="F195" s="895"/>
      <c r="G195" s="895"/>
      <c r="H195" s="895"/>
      <c r="I195" s="55" t="s">
        <v>318</v>
      </c>
    </row>
    <row r="196" spans="1:9" ht="228" customHeight="1" x14ac:dyDescent="0.35">
      <c r="B196" s="50">
        <v>2024</v>
      </c>
      <c r="C196" s="887" t="s">
        <v>2288</v>
      </c>
      <c r="D196" s="887"/>
      <c r="E196" s="887"/>
      <c r="F196" s="887"/>
      <c r="G196" s="887"/>
      <c r="H196" s="887"/>
      <c r="I196" s="55"/>
    </row>
    <row r="197" spans="1:9" ht="20.149999999999999" customHeight="1" x14ac:dyDescent="0.35">
      <c r="C197" s="18"/>
      <c r="D197" s="20"/>
      <c r="E197" s="20"/>
    </row>
    <row r="198" spans="1:9" ht="20.149999999999999" customHeight="1" x14ac:dyDescent="0.35">
      <c r="C198" s="18"/>
      <c r="D198" s="20"/>
      <c r="E198" s="20"/>
    </row>
    <row r="199" spans="1:9" s="45" customFormat="1" ht="18" x14ac:dyDescent="0.4">
      <c r="B199" s="878" t="s">
        <v>1337</v>
      </c>
      <c r="C199" s="878"/>
      <c r="D199" s="44"/>
      <c r="E199" s="44"/>
    </row>
    <row r="200" spans="1:9" ht="20" x14ac:dyDescent="0.4">
      <c r="A200" s="886"/>
      <c r="B200" s="6"/>
      <c r="C200" s="18"/>
      <c r="D200" s="20"/>
      <c r="E200" s="20"/>
    </row>
    <row r="201" spans="1:9" x14ac:dyDescent="0.35">
      <c r="A201" s="886"/>
      <c r="B201" s="879" t="s">
        <v>1338</v>
      </c>
      <c r="C201" s="879"/>
      <c r="D201" s="879"/>
      <c r="E201" s="879"/>
      <c r="F201" s="879"/>
      <c r="G201" s="879"/>
      <c r="H201" s="879"/>
    </row>
    <row r="202" spans="1:9" ht="20" x14ac:dyDescent="0.4">
      <c r="A202" s="886"/>
      <c r="B202" s="6"/>
      <c r="C202" s="18"/>
      <c r="D202" s="20"/>
      <c r="E202" s="20"/>
    </row>
    <row r="203" spans="1:9" x14ac:dyDescent="0.35">
      <c r="A203" s="886"/>
      <c r="B203" s="49" t="s">
        <v>270</v>
      </c>
      <c r="C203" s="885" t="s">
        <v>598</v>
      </c>
      <c r="D203" s="885"/>
      <c r="E203" s="885"/>
      <c r="F203" s="885"/>
      <c r="G203" s="885"/>
      <c r="H203" s="885"/>
      <c r="I203" s="48" t="s">
        <v>272</v>
      </c>
    </row>
    <row r="204" spans="1:9" ht="150" customHeight="1" x14ac:dyDescent="0.35">
      <c r="A204" s="886"/>
      <c r="B204" s="50">
        <v>2020</v>
      </c>
      <c r="C204" s="887" t="s">
        <v>1339</v>
      </c>
      <c r="D204" s="887"/>
      <c r="E204" s="887"/>
      <c r="F204" s="887"/>
      <c r="G204" s="887"/>
      <c r="H204" s="887"/>
      <c r="I204" s="55" t="s">
        <v>275</v>
      </c>
    </row>
    <row r="205" spans="1:9" ht="250" customHeight="1" x14ac:dyDescent="0.35">
      <c r="A205" s="886"/>
      <c r="B205" s="50">
        <v>2021</v>
      </c>
      <c r="C205" s="887" t="s">
        <v>1340</v>
      </c>
      <c r="D205" s="887"/>
      <c r="E205" s="887"/>
      <c r="F205" s="887"/>
      <c r="G205" s="887"/>
      <c r="H205" s="887"/>
      <c r="I205" s="451" t="s">
        <v>5</v>
      </c>
    </row>
    <row r="206" spans="1:9" ht="277.5" customHeight="1" x14ac:dyDescent="0.35">
      <c r="B206" s="50">
        <v>2022</v>
      </c>
      <c r="C206" s="887" t="s">
        <v>1341</v>
      </c>
      <c r="D206" s="887"/>
      <c r="E206" s="887"/>
      <c r="F206" s="887"/>
      <c r="G206" s="887"/>
      <c r="H206" s="887"/>
      <c r="I206" s="451" t="s">
        <v>5</v>
      </c>
    </row>
    <row r="207" spans="1:9" ht="150.75" customHeight="1" x14ac:dyDescent="0.35">
      <c r="B207" s="50">
        <v>2023</v>
      </c>
      <c r="C207" s="895" t="s">
        <v>1342</v>
      </c>
      <c r="D207" s="895"/>
      <c r="E207" s="895"/>
      <c r="F207" s="895"/>
      <c r="G207" s="895"/>
      <c r="H207" s="895"/>
      <c r="I207" s="451"/>
    </row>
    <row r="208" spans="1:9" ht="291" customHeight="1" x14ac:dyDescent="0.35">
      <c r="B208" s="50">
        <v>2024</v>
      </c>
      <c r="C208" s="887" t="s">
        <v>2289</v>
      </c>
      <c r="D208" s="887"/>
      <c r="E208" s="887"/>
      <c r="F208" s="887"/>
      <c r="G208" s="887"/>
      <c r="H208" s="887"/>
      <c r="I208" s="451" t="s">
        <v>5</v>
      </c>
    </row>
    <row r="209" spans="1:9" ht="20" x14ac:dyDescent="0.4">
      <c r="B209" s="6"/>
      <c r="C209" s="18"/>
      <c r="D209" s="20"/>
      <c r="E209" s="20"/>
    </row>
    <row r="210" spans="1:9" ht="20" x14ac:dyDescent="0.4">
      <c r="B210" s="6"/>
      <c r="C210" s="18"/>
      <c r="D210" s="20"/>
      <c r="E210" s="20"/>
    </row>
    <row r="211" spans="1:9" s="45" customFormat="1" ht="18" x14ac:dyDescent="0.4">
      <c r="B211" s="878" t="s">
        <v>1343</v>
      </c>
      <c r="C211" s="878"/>
      <c r="D211" s="44"/>
      <c r="E211" s="44"/>
    </row>
    <row r="212" spans="1:9" ht="12" customHeight="1" x14ac:dyDescent="0.35">
      <c r="A212" s="886"/>
    </row>
    <row r="213" spans="1:9" x14ac:dyDescent="0.35">
      <c r="A213" s="886"/>
      <c r="B213" s="879" t="s">
        <v>1344</v>
      </c>
      <c r="C213" s="879"/>
      <c r="D213" s="879"/>
      <c r="E213" s="879"/>
      <c r="F213" s="879"/>
      <c r="G213" s="879"/>
      <c r="H213" s="879"/>
    </row>
    <row r="214" spans="1:9" ht="23.5" customHeight="1" x14ac:dyDescent="0.35">
      <c r="A214" s="886"/>
    </row>
    <row r="215" spans="1:9" x14ac:dyDescent="0.35">
      <c r="A215" s="886"/>
      <c r="B215" s="49" t="s">
        <v>270</v>
      </c>
      <c r="C215" s="52" t="s">
        <v>598</v>
      </c>
      <c r="D215" s="52"/>
      <c r="E215" s="52"/>
      <c r="F215" s="52"/>
      <c r="G215" s="52"/>
      <c r="H215" s="52"/>
      <c r="I215" s="49" t="s">
        <v>272</v>
      </c>
    </row>
    <row r="216" spans="1:9" ht="160" customHeight="1" x14ac:dyDescent="0.35">
      <c r="A216" s="886"/>
      <c r="B216" s="51">
        <v>2020</v>
      </c>
      <c r="C216" s="887" t="s">
        <v>1345</v>
      </c>
      <c r="D216" s="887"/>
      <c r="E216" s="887"/>
      <c r="F216" s="887"/>
      <c r="G216" s="887"/>
      <c r="H216" s="887"/>
      <c r="I216" s="55" t="s">
        <v>275</v>
      </c>
    </row>
    <row r="217" spans="1:9" ht="160" customHeight="1" x14ac:dyDescent="0.35">
      <c r="A217" s="886"/>
      <c r="B217" s="51">
        <v>2021</v>
      </c>
      <c r="C217" s="887" t="s">
        <v>1345</v>
      </c>
      <c r="D217" s="887"/>
      <c r="E217" s="887"/>
      <c r="F217" s="887"/>
      <c r="G217" s="887"/>
      <c r="H217" s="887"/>
      <c r="I217" s="451" t="s">
        <v>5</v>
      </c>
    </row>
    <row r="218" spans="1:9" ht="160" customHeight="1" x14ac:dyDescent="0.35">
      <c r="B218" s="51">
        <v>2022</v>
      </c>
      <c r="C218" s="887" t="s">
        <v>1345</v>
      </c>
      <c r="D218" s="887"/>
      <c r="E218" s="887"/>
      <c r="F218" s="887"/>
      <c r="G218" s="887"/>
      <c r="H218" s="887"/>
      <c r="I218" s="451" t="s">
        <v>5</v>
      </c>
    </row>
    <row r="219" spans="1:9" ht="145" customHeight="1" x14ac:dyDescent="0.35">
      <c r="B219" s="51">
        <v>2023</v>
      </c>
      <c r="C219" s="895" t="s">
        <v>1346</v>
      </c>
      <c r="D219" s="895"/>
      <c r="E219" s="895"/>
      <c r="F219" s="895"/>
      <c r="G219" s="895"/>
      <c r="H219" s="895"/>
      <c r="I219" s="451" t="s">
        <v>5</v>
      </c>
    </row>
    <row r="220" spans="1:9" ht="311.25" customHeight="1" x14ac:dyDescent="0.35">
      <c r="B220" s="51">
        <v>2024</v>
      </c>
      <c r="C220" s="887" t="s">
        <v>2479</v>
      </c>
      <c r="D220" s="887"/>
      <c r="E220" s="887"/>
      <c r="F220" s="887"/>
      <c r="G220" s="887"/>
      <c r="H220" s="887"/>
      <c r="I220" s="451"/>
    </row>
    <row r="221" spans="1:9" ht="20.149999999999999" customHeight="1" x14ac:dyDescent="0.35">
      <c r="B221" s="50"/>
    </row>
    <row r="222" spans="1:9" ht="20.149999999999999" customHeight="1" x14ac:dyDescent="0.35">
      <c r="B222" s="50"/>
    </row>
    <row r="223" spans="1:9" s="45" customFormat="1" ht="18" x14ac:dyDescent="0.4">
      <c r="B223" s="878" t="s">
        <v>1347</v>
      </c>
      <c r="C223" s="878"/>
      <c r="D223" s="44"/>
      <c r="E223" s="44"/>
    </row>
    <row r="224" spans="1:9" ht="20" x14ac:dyDescent="0.4">
      <c r="A224" s="886"/>
      <c r="B224" s="6"/>
      <c r="C224" s="18"/>
      <c r="D224" s="20"/>
      <c r="E224" s="20"/>
    </row>
    <row r="225" spans="1:9" x14ac:dyDescent="0.35">
      <c r="A225" s="886"/>
      <c r="B225" s="879" t="s">
        <v>1348</v>
      </c>
      <c r="C225" s="879"/>
      <c r="D225" s="879"/>
      <c r="E225" s="879"/>
      <c r="F225" s="879"/>
      <c r="G225" s="879"/>
      <c r="H225" s="879"/>
    </row>
    <row r="226" spans="1:9" ht="20" x14ac:dyDescent="0.4">
      <c r="A226" s="886"/>
      <c r="B226" s="6"/>
      <c r="C226" s="18"/>
      <c r="D226" s="20"/>
      <c r="E226" s="20"/>
    </row>
    <row r="227" spans="1:9" x14ac:dyDescent="0.35">
      <c r="A227" s="886"/>
      <c r="B227" s="49" t="s">
        <v>270</v>
      </c>
      <c r="C227" s="885" t="s">
        <v>598</v>
      </c>
      <c r="D227" s="885"/>
      <c r="E227" s="885"/>
      <c r="F227" s="885"/>
      <c r="G227" s="885"/>
      <c r="H227" s="885"/>
      <c r="I227" s="48" t="s">
        <v>272</v>
      </c>
    </row>
    <row r="228" spans="1:9" ht="75" customHeight="1" x14ac:dyDescent="0.35">
      <c r="A228" s="886"/>
      <c r="B228" s="50">
        <v>2020</v>
      </c>
      <c r="C228" s="887" t="s">
        <v>1349</v>
      </c>
      <c r="D228" s="887"/>
      <c r="E228" s="887"/>
      <c r="F228" s="887"/>
      <c r="G228" s="887"/>
      <c r="H228" s="887"/>
      <c r="I228" s="55" t="s">
        <v>275</v>
      </c>
    </row>
    <row r="229" spans="1:9" ht="70" customHeight="1" x14ac:dyDescent="0.35">
      <c r="A229" s="886"/>
      <c r="B229" s="50">
        <v>2021</v>
      </c>
      <c r="C229" s="887" t="s">
        <v>1350</v>
      </c>
      <c r="D229" s="887"/>
      <c r="E229" s="887"/>
      <c r="F229" s="887"/>
      <c r="G229" s="887"/>
      <c r="H229" s="887"/>
      <c r="I229" s="451" t="s">
        <v>5</v>
      </c>
    </row>
    <row r="230" spans="1:9" ht="86.15" customHeight="1" x14ac:dyDescent="0.35">
      <c r="A230" s="886"/>
      <c r="B230" s="50">
        <v>2022</v>
      </c>
      <c r="C230" s="887" t="s">
        <v>1351</v>
      </c>
      <c r="D230" s="887"/>
      <c r="E230" s="887"/>
      <c r="F230" s="887"/>
      <c r="G230" s="887"/>
      <c r="H230" s="887"/>
      <c r="I230" s="55" t="s">
        <v>318</v>
      </c>
    </row>
    <row r="231" spans="1:9" ht="86.15" customHeight="1" x14ac:dyDescent="0.35">
      <c r="A231" s="886"/>
      <c r="B231" s="50">
        <v>2023</v>
      </c>
      <c r="C231" s="887" t="s">
        <v>1351</v>
      </c>
      <c r="D231" s="887"/>
      <c r="E231" s="887"/>
      <c r="F231" s="887"/>
      <c r="G231" s="887"/>
      <c r="H231" s="887"/>
      <c r="I231" s="55" t="s">
        <v>318</v>
      </c>
    </row>
    <row r="232" spans="1:9" ht="111" customHeight="1" x14ac:dyDescent="0.35">
      <c r="A232" s="82"/>
      <c r="B232" s="50">
        <v>2024</v>
      </c>
      <c r="C232" s="887" t="s">
        <v>2290</v>
      </c>
      <c r="D232" s="887"/>
      <c r="E232" s="887"/>
      <c r="F232" s="887"/>
      <c r="G232" s="887"/>
      <c r="H232" s="887"/>
      <c r="I232" s="55"/>
    </row>
    <row r="233" spans="1:9" ht="14.5" customHeight="1" x14ac:dyDescent="0.4">
      <c r="B233" s="6"/>
      <c r="C233" s="18"/>
      <c r="D233" s="20"/>
      <c r="E233" s="20"/>
    </row>
    <row r="234" spans="1:9" ht="14.5" customHeight="1" x14ac:dyDescent="0.35"/>
    <row r="235" spans="1:9" s="45" customFormat="1" ht="18" x14ac:dyDescent="0.4">
      <c r="B235" s="878" t="s">
        <v>1352</v>
      </c>
      <c r="C235" s="878"/>
      <c r="D235" s="44"/>
      <c r="E235" s="44"/>
    </row>
    <row r="236" spans="1:9" ht="20" x14ac:dyDescent="0.4">
      <c r="A236" s="886"/>
      <c r="B236" s="6"/>
      <c r="C236" s="18"/>
      <c r="D236" s="20"/>
      <c r="E236" s="20"/>
    </row>
    <row r="237" spans="1:9" ht="21" customHeight="1" x14ac:dyDescent="0.35">
      <c r="A237" s="886"/>
      <c r="B237" s="879" t="s">
        <v>1353</v>
      </c>
      <c r="C237" s="879"/>
      <c r="D237" s="879"/>
      <c r="E237" s="879"/>
      <c r="F237" s="879"/>
      <c r="G237" s="879"/>
      <c r="H237" s="879"/>
    </row>
    <row r="238" spans="1:9" ht="20" x14ac:dyDescent="0.4">
      <c r="A238" s="886"/>
      <c r="B238" s="6"/>
      <c r="C238" s="18"/>
      <c r="D238" s="20"/>
      <c r="E238" s="20"/>
    </row>
    <row r="239" spans="1:9" x14ac:dyDescent="0.35">
      <c r="A239" s="886"/>
      <c r="B239" s="49" t="s">
        <v>270</v>
      </c>
      <c r="C239" s="885" t="s">
        <v>598</v>
      </c>
      <c r="D239" s="885"/>
      <c r="E239" s="885"/>
      <c r="F239" s="885"/>
      <c r="G239" s="885"/>
      <c r="H239" s="885"/>
      <c r="I239" s="48" t="s">
        <v>272</v>
      </c>
    </row>
    <row r="240" spans="1:9" ht="93" customHeight="1" x14ac:dyDescent="0.35">
      <c r="A240" s="886"/>
      <c r="B240" s="50">
        <v>2020</v>
      </c>
      <c r="C240" s="887" t="s">
        <v>1354</v>
      </c>
      <c r="D240" s="887"/>
      <c r="E240" s="887"/>
      <c r="F240" s="887"/>
      <c r="G240" s="887"/>
      <c r="H240" s="887"/>
      <c r="I240" s="55" t="s">
        <v>275</v>
      </c>
    </row>
    <row r="241" spans="1:9" ht="334" customHeight="1" x14ac:dyDescent="0.35">
      <c r="A241" s="886"/>
      <c r="B241" s="50">
        <v>2021</v>
      </c>
      <c r="C241" s="887" t="s">
        <v>1355</v>
      </c>
      <c r="D241" s="887"/>
      <c r="E241" s="887"/>
      <c r="F241" s="887"/>
      <c r="G241" s="887"/>
      <c r="H241" s="887"/>
      <c r="I241" s="55" t="s">
        <v>318</v>
      </c>
    </row>
    <row r="242" spans="1:9" ht="305.25" customHeight="1" x14ac:dyDescent="0.35">
      <c r="B242" s="50">
        <v>2022</v>
      </c>
      <c r="C242" s="887" t="s">
        <v>1356</v>
      </c>
      <c r="D242" s="887"/>
      <c r="E242" s="887"/>
      <c r="F242" s="887"/>
      <c r="G242" s="887"/>
      <c r="H242" s="887"/>
      <c r="I242" s="55" t="s">
        <v>318</v>
      </c>
    </row>
    <row r="243" spans="1:9" ht="259.5" customHeight="1" x14ac:dyDescent="0.35">
      <c r="B243" s="50">
        <v>2023</v>
      </c>
      <c r="C243" s="887" t="s">
        <v>1357</v>
      </c>
      <c r="D243" s="887"/>
      <c r="E243" s="887"/>
      <c r="F243" s="887"/>
      <c r="G243" s="887"/>
      <c r="H243" s="887"/>
      <c r="I243" s="55" t="s">
        <v>318</v>
      </c>
    </row>
    <row r="244" spans="1:9" ht="372" customHeight="1" x14ac:dyDescent="0.35">
      <c r="B244" s="50">
        <v>2024</v>
      </c>
      <c r="C244" s="887" t="s">
        <v>2291</v>
      </c>
      <c r="D244" s="887"/>
      <c r="E244" s="887"/>
      <c r="F244" s="887"/>
      <c r="G244" s="887"/>
      <c r="H244" s="887"/>
      <c r="I244" s="55"/>
    </row>
    <row r="245" spans="1:9" ht="40" customHeight="1" x14ac:dyDescent="0.35">
      <c r="B245" s="877" t="s">
        <v>2115</v>
      </c>
      <c r="C245" s="877"/>
      <c r="D245" s="877"/>
      <c r="E245" s="877"/>
      <c r="F245" s="877"/>
      <c r="G245" s="877"/>
      <c r="H245" s="877"/>
    </row>
    <row r="246" spans="1:9" ht="23.15" customHeight="1" x14ac:dyDescent="0.35">
      <c r="B246" s="70"/>
      <c r="C246" s="70"/>
      <c r="D246" s="70"/>
      <c r="E246" s="70"/>
      <c r="F246" s="70"/>
      <c r="G246" s="70"/>
      <c r="H246" s="70"/>
    </row>
    <row r="247" spans="1:9" ht="33.75" customHeight="1" x14ac:dyDescent="0.35">
      <c r="B247" s="893">
        <v>2024</v>
      </c>
      <c r="C247" s="893"/>
      <c r="D247" s="889" t="s">
        <v>2292</v>
      </c>
      <c r="E247" s="889"/>
      <c r="F247" s="889" t="s">
        <v>2293</v>
      </c>
      <c r="G247" s="889"/>
      <c r="H247" s="193"/>
    </row>
    <row r="248" spans="1:9" ht="23.15" customHeight="1" x14ac:dyDescent="0.35">
      <c r="B248" s="893"/>
      <c r="C248" s="893"/>
      <c r="D248" s="647" t="s">
        <v>2119</v>
      </c>
      <c r="E248" s="648" t="s">
        <v>2120</v>
      </c>
      <c r="F248" s="648" t="s">
        <v>2119</v>
      </c>
      <c r="G248" s="648" t="s">
        <v>2120</v>
      </c>
      <c r="H248" s="193"/>
    </row>
    <row r="249" spans="1:9" ht="37.5" customHeight="1" x14ac:dyDescent="0.35">
      <c r="B249" s="1015" t="s">
        <v>2121</v>
      </c>
      <c r="C249" s="1016"/>
      <c r="D249" s="649" t="s">
        <v>2122</v>
      </c>
      <c r="E249" s="649" t="s">
        <v>2123</v>
      </c>
      <c r="F249" s="649">
        <v>0</v>
      </c>
      <c r="G249" s="649" t="s">
        <v>2480</v>
      </c>
      <c r="H249" s="193"/>
    </row>
    <row r="250" spans="1:9" ht="37.5" customHeight="1" x14ac:dyDescent="0.35">
      <c r="B250" s="1015" t="s">
        <v>2124</v>
      </c>
      <c r="C250" s="1016"/>
      <c r="D250" s="649" t="s">
        <v>2125</v>
      </c>
      <c r="E250" s="649" t="s">
        <v>2126</v>
      </c>
      <c r="F250" s="649">
        <v>0</v>
      </c>
      <c r="G250" s="649" t="s">
        <v>2480</v>
      </c>
      <c r="H250" s="193"/>
    </row>
    <row r="251" spans="1:9" ht="37.5" customHeight="1" x14ac:dyDescent="0.35">
      <c r="B251" s="1015" t="s">
        <v>2127</v>
      </c>
      <c r="C251" s="1016"/>
      <c r="D251" s="649" t="s">
        <v>2128</v>
      </c>
      <c r="E251" s="649" t="s">
        <v>2129</v>
      </c>
      <c r="F251" s="649" t="s">
        <v>2482</v>
      </c>
      <c r="G251" s="649" t="s">
        <v>2481</v>
      </c>
      <c r="H251" s="193"/>
    </row>
    <row r="252" spans="1:9" ht="37.5" customHeight="1" x14ac:dyDescent="0.35">
      <c r="B252" s="1017" t="s">
        <v>2130</v>
      </c>
      <c r="C252" s="1018"/>
      <c r="D252" s="650">
        <v>113518440</v>
      </c>
      <c r="E252" s="651">
        <v>279640463.13999999</v>
      </c>
      <c r="F252" s="650">
        <v>28553580</v>
      </c>
      <c r="G252" s="650">
        <v>36850236.109999999</v>
      </c>
      <c r="H252" s="193"/>
    </row>
    <row r="253" spans="1:9" ht="37.5" customHeight="1" x14ac:dyDescent="0.35">
      <c r="B253" s="1019" t="s">
        <v>2131</v>
      </c>
      <c r="C253" s="1019"/>
      <c r="D253" s="1019"/>
      <c r="E253" s="1019"/>
      <c r="F253" s="1019"/>
      <c r="G253" s="1019"/>
      <c r="H253" s="53"/>
    </row>
    <row r="254" spans="1:9" ht="23.15" customHeight="1" x14ac:dyDescent="0.35">
      <c r="B254" s="70"/>
      <c r="C254" s="70"/>
      <c r="D254" s="70"/>
      <c r="E254" s="70"/>
      <c r="F254" s="70"/>
      <c r="G254" s="70"/>
      <c r="H254" s="70"/>
    </row>
    <row r="255" spans="1:9" ht="20.149999999999999" hidden="1" customHeight="1" x14ac:dyDescent="0.35">
      <c r="B255" s="889" t="s">
        <v>1358</v>
      </c>
      <c r="C255" s="889"/>
      <c r="D255" s="889"/>
      <c r="E255" s="889"/>
      <c r="F255" s="889"/>
      <c r="G255" s="889"/>
    </row>
    <row r="256" spans="1:9" hidden="1" x14ac:dyDescent="0.35">
      <c r="B256" s="190"/>
      <c r="C256" s="437">
        <v>2020</v>
      </c>
      <c r="D256" s="437">
        <v>2021</v>
      </c>
      <c r="E256" s="437">
        <v>2022</v>
      </c>
      <c r="F256" s="437">
        <v>2023</v>
      </c>
      <c r="G256" s="437">
        <v>2024</v>
      </c>
    </row>
    <row r="257" spans="2:8" hidden="1" x14ac:dyDescent="0.35">
      <c r="B257" s="191" t="s">
        <v>1359</v>
      </c>
      <c r="C257" s="553" t="s">
        <v>1360</v>
      </c>
      <c r="D257" s="553" t="s">
        <v>1361</v>
      </c>
      <c r="E257" s="553" t="s">
        <v>931</v>
      </c>
      <c r="F257" s="553" t="s">
        <v>1362</v>
      </c>
      <c r="G257" s="553" t="s">
        <v>1362</v>
      </c>
    </row>
    <row r="258" spans="2:8" hidden="1" x14ac:dyDescent="0.35">
      <c r="B258" s="191" t="s">
        <v>353</v>
      </c>
      <c r="C258" s="553" t="s">
        <v>1361</v>
      </c>
      <c r="D258" s="553" t="s">
        <v>1361</v>
      </c>
      <c r="E258" s="553" t="s">
        <v>931</v>
      </c>
      <c r="F258" s="553" t="s">
        <v>1362</v>
      </c>
      <c r="G258" s="553" t="s">
        <v>1362</v>
      </c>
    </row>
    <row r="259" spans="2:8" hidden="1" x14ac:dyDescent="0.35">
      <c r="B259" s="191" t="s">
        <v>365</v>
      </c>
      <c r="C259" s="553" t="s">
        <v>1365</v>
      </c>
      <c r="D259" s="553" t="s">
        <v>1361</v>
      </c>
      <c r="E259" s="553" t="s">
        <v>1361</v>
      </c>
      <c r="F259" s="553" t="s">
        <v>1360</v>
      </c>
      <c r="G259" s="553" t="s">
        <v>2132</v>
      </c>
    </row>
    <row r="260" spans="2:8" hidden="1" x14ac:dyDescent="0.35">
      <c r="B260" s="191" t="s">
        <v>357</v>
      </c>
      <c r="C260" s="553" t="s">
        <v>1364</v>
      </c>
      <c r="D260" s="553" t="s">
        <v>1363</v>
      </c>
      <c r="E260" s="553" t="s">
        <v>1360</v>
      </c>
      <c r="F260" s="553" t="s">
        <v>1363</v>
      </c>
      <c r="G260" s="553">
        <v>0</v>
      </c>
    </row>
    <row r="261" spans="2:8" hidden="1" x14ac:dyDescent="0.35">
      <c r="B261" s="191" t="s">
        <v>362</v>
      </c>
      <c r="C261" s="553" t="s">
        <v>1366</v>
      </c>
      <c r="D261" s="553" t="s">
        <v>1362</v>
      </c>
      <c r="E261" s="553" t="s">
        <v>1366</v>
      </c>
      <c r="F261" s="553" t="s">
        <v>1366</v>
      </c>
      <c r="G261" s="553">
        <v>0</v>
      </c>
    </row>
    <row r="262" spans="2:8" hidden="1" x14ac:dyDescent="0.35">
      <c r="B262" s="191" t="s">
        <v>1964</v>
      </c>
      <c r="C262" s="553" t="s">
        <v>1367</v>
      </c>
      <c r="D262" s="553">
        <v>0</v>
      </c>
      <c r="E262" s="553">
        <v>0</v>
      </c>
      <c r="F262" s="554" t="s">
        <v>1368</v>
      </c>
      <c r="G262" s="554" t="s">
        <v>1368</v>
      </c>
    </row>
    <row r="263" spans="2:8" hidden="1" x14ac:dyDescent="0.35">
      <c r="B263" s="191" t="s">
        <v>366</v>
      </c>
      <c r="C263" s="553" t="s">
        <v>1362</v>
      </c>
      <c r="D263" s="553" t="s">
        <v>1362</v>
      </c>
      <c r="E263" s="553">
        <v>0</v>
      </c>
      <c r="F263" s="553">
        <v>0</v>
      </c>
      <c r="G263" s="553" t="s">
        <v>931</v>
      </c>
    </row>
    <row r="264" spans="2:8" hidden="1" x14ac:dyDescent="0.35">
      <c r="B264" s="191" t="s">
        <v>369</v>
      </c>
      <c r="C264" s="553">
        <v>0</v>
      </c>
      <c r="D264" s="553" t="s">
        <v>1369</v>
      </c>
      <c r="E264" s="553">
        <v>0</v>
      </c>
      <c r="F264" s="553" t="s">
        <v>866</v>
      </c>
      <c r="G264" s="553">
        <v>0</v>
      </c>
    </row>
    <row r="265" spans="2:8" hidden="1" x14ac:dyDescent="0.35">
      <c r="B265" s="927" t="s">
        <v>1370</v>
      </c>
      <c r="C265" s="927"/>
      <c r="D265" s="927"/>
      <c r="E265" s="927"/>
      <c r="F265" s="927"/>
      <c r="G265" s="927"/>
      <c r="H265" s="927"/>
    </row>
    <row r="266" spans="2:8" ht="27.75" hidden="1" customHeight="1" x14ac:dyDescent="0.35">
      <c r="B266" s="175"/>
      <c r="C266" s="175"/>
      <c r="D266" s="175"/>
      <c r="E266" s="175"/>
      <c r="F266" s="175"/>
      <c r="G266" s="175"/>
      <c r="H266" s="175"/>
    </row>
    <row r="267" spans="2:8" ht="20.149999999999999" hidden="1" customHeight="1" x14ac:dyDescent="0.35">
      <c r="B267" s="889" t="s">
        <v>1371</v>
      </c>
      <c r="C267" s="889"/>
      <c r="D267" s="889"/>
      <c r="E267" s="889"/>
      <c r="F267" s="889"/>
      <c r="G267" s="889"/>
      <c r="H267" s="175"/>
    </row>
    <row r="268" spans="2:8" hidden="1" x14ac:dyDescent="0.35">
      <c r="B268" s="191"/>
      <c r="C268" s="437">
        <v>2020</v>
      </c>
      <c r="D268" s="437">
        <v>2021</v>
      </c>
      <c r="E268" s="437">
        <v>2022</v>
      </c>
      <c r="F268" s="437">
        <v>2023</v>
      </c>
      <c r="G268" s="437">
        <v>2024</v>
      </c>
      <c r="H268" s="175"/>
    </row>
    <row r="269" spans="2:8" hidden="1" x14ac:dyDescent="0.35">
      <c r="B269" s="191" t="s">
        <v>1359</v>
      </c>
      <c r="C269" s="271">
        <v>2</v>
      </c>
      <c r="D269" s="186" t="s">
        <v>1372</v>
      </c>
      <c r="E269" s="186" t="s">
        <v>929</v>
      </c>
      <c r="F269" s="186" t="s">
        <v>929</v>
      </c>
      <c r="G269" s="553" t="s">
        <v>929</v>
      </c>
      <c r="H269" s="175"/>
    </row>
    <row r="270" spans="2:8" hidden="1" x14ac:dyDescent="0.35">
      <c r="B270" s="191" t="s">
        <v>353</v>
      </c>
      <c r="C270" s="186" t="s">
        <v>1373</v>
      </c>
      <c r="D270" s="186" t="s">
        <v>929</v>
      </c>
      <c r="E270" s="186" t="s">
        <v>1374</v>
      </c>
      <c r="F270" s="186" t="s">
        <v>1374</v>
      </c>
      <c r="G270" s="553" t="s">
        <v>1374</v>
      </c>
      <c r="H270" s="175"/>
    </row>
    <row r="271" spans="2:8" hidden="1" x14ac:dyDescent="0.35">
      <c r="B271" s="191" t="s">
        <v>365</v>
      </c>
      <c r="C271" s="186" t="s">
        <v>1365</v>
      </c>
      <c r="D271" s="186" t="s">
        <v>1361</v>
      </c>
      <c r="E271" s="186" t="s">
        <v>1363</v>
      </c>
      <c r="F271" s="186" t="s">
        <v>1367</v>
      </c>
      <c r="G271" s="553" t="s">
        <v>2132</v>
      </c>
      <c r="H271" s="175"/>
    </row>
    <row r="272" spans="2:8" hidden="1" x14ac:dyDescent="0.35">
      <c r="B272" s="191" t="s">
        <v>357</v>
      </c>
      <c r="C272" s="186" t="s">
        <v>1375</v>
      </c>
      <c r="D272" s="186" t="s">
        <v>1376</v>
      </c>
      <c r="E272" s="186" t="s">
        <v>552</v>
      </c>
      <c r="F272" s="186" t="s">
        <v>1377</v>
      </c>
      <c r="G272" s="553">
        <v>0</v>
      </c>
      <c r="H272" s="175"/>
    </row>
    <row r="273" spans="1:10" hidden="1" x14ac:dyDescent="0.35">
      <c r="B273" s="191" t="s">
        <v>362</v>
      </c>
      <c r="C273" s="186" t="s">
        <v>1363</v>
      </c>
      <c r="D273" s="186" t="s">
        <v>1360</v>
      </c>
      <c r="E273" s="186" t="s">
        <v>1378</v>
      </c>
      <c r="F273" s="186" t="s">
        <v>931</v>
      </c>
      <c r="G273" s="553">
        <v>0</v>
      </c>
      <c r="H273" s="175"/>
    </row>
    <row r="274" spans="1:10" hidden="1" x14ac:dyDescent="0.35">
      <c r="B274" s="191" t="s">
        <v>1964</v>
      </c>
      <c r="C274" s="186" t="s">
        <v>1367</v>
      </c>
      <c r="D274" s="186">
        <v>0</v>
      </c>
      <c r="E274" s="186">
        <v>0</v>
      </c>
      <c r="F274" s="438" t="s">
        <v>1368</v>
      </c>
      <c r="G274" s="554" t="s">
        <v>1368</v>
      </c>
      <c r="H274" s="175"/>
    </row>
    <row r="275" spans="1:10" hidden="1" x14ac:dyDescent="0.35">
      <c r="B275" s="191" t="s">
        <v>366</v>
      </c>
      <c r="C275" s="186" t="s">
        <v>1360</v>
      </c>
      <c r="D275" s="186" t="s">
        <v>1363</v>
      </c>
      <c r="E275" s="186" t="s">
        <v>1365</v>
      </c>
      <c r="F275" s="186" t="s">
        <v>931</v>
      </c>
      <c r="G275" s="553" t="s">
        <v>1363</v>
      </c>
      <c r="H275" s="175"/>
    </row>
    <row r="276" spans="1:10" hidden="1" x14ac:dyDescent="0.35">
      <c r="B276" s="191" t="s">
        <v>369</v>
      </c>
      <c r="C276" s="271" t="s">
        <v>1379</v>
      </c>
      <c r="D276" s="186" t="s">
        <v>1380</v>
      </c>
      <c r="E276" s="186" t="s">
        <v>1372</v>
      </c>
      <c r="F276" s="186" t="s">
        <v>866</v>
      </c>
      <c r="G276" s="553">
        <v>0</v>
      </c>
      <c r="H276" s="175"/>
    </row>
    <row r="277" spans="1:10" ht="23.5" hidden="1" customHeight="1" x14ac:dyDescent="0.35">
      <c r="B277" s="927" t="s">
        <v>1381</v>
      </c>
      <c r="C277" s="927"/>
      <c r="D277" s="927"/>
      <c r="E277" s="927"/>
      <c r="F277" s="927"/>
      <c r="G277" s="927"/>
      <c r="H277" s="927"/>
    </row>
    <row r="278" spans="1:10" ht="20" hidden="1" x14ac:dyDescent="0.4">
      <c r="B278" s="293"/>
      <c r="C278" s="290"/>
      <c r="D278" s="291"/>
      <c r="E278" s="291"/>
      <c r="F278" s="175"/>
      <c r="G278" s="175"/>
      <c r="H278" s="175"/>
    </row>
    <row r="279" spans="1:10" ht="20" x14ac:dyDescent="0.4">
      <c r="B279" s="6"/>
      <c r="C279" s="18"/>
      <c r="D279" s="20"/>
      <c r="E279" s="20"/>
    </row>
    <row r="280" spans="1:10" s="45" customFormat="1" ht="18" x14ac:dyDescent="0.4">
      <c r="B280" s="878" t="s">
        <v>1382</v>
      </c>
      <c r="C280" s="878"/>
      <c r="D280" s="44"/>
      <c r="E280" s="44"/>
    </row>
    <row r="281" spans="1:10" ht="20" x14ac:dyDescent="0.4">
      <c r="A281" s="886"/>
      <c r="B281" s="6"/>
      <c r="C281" s="18"/>
      <c r="D281" s="20"/>
      <c r="E281" s="20"/>
    </row>
    <row r="282" spans="1:10" ht="21" customHeight="1" x14ac:dyDescent="0.35">
      <c r="A282" s="886"/>
      <c r="B282" s="879" t="s">
        <v>1383</v>
      </c>
      <c r="C282" s="879"/>
      <c r="D282" s="879"/>
      <c r="E282" s="879"/>
      <c r="F282" s="879"/>
      <c r="G282" s="879"/>
      <c r="H282" s="879"/>
    </row>
    <row r="283" spans="1:10" ht="20" x14ac:dyDescent="0.4">
      <c r="A283" s="886"/>
      <c r="B283" s="6"/>
      <c r="C283" s="18"/>
      <c r="D283" s="20"/>
      <c r="E283" s="20"/>
    </row>
    <row r="284" spans="1:10" x14ac:dyDescent="0.35">
      <c r="A284" s="886"/>
      <c r="B284" s="49" t="s">
        <v>270</v>
      </c>
      <c r="C284" s="885" t="s">
        <v>598</v>
      </c>
      <c r="D284" s="885"/>
      <c r="E284" s="885"/>
      <c r="F284" s="885"/>
      <c r="G284" s="885"/>
      <c r="H284" s="885"/>
      <c r="I284" s="48" t="s">
        <v>272</v>
      </c>
    </row>
    <row r="285" spans="1:10" ht="100" customHeight="1" x14ac:dyDescent="0.35">
      <c r="A285" s="886"/>
      <c r="B285" s="50">
        <v>2020</v>
      </c>
      <c r="C285" s="887" t="s">
        <v>1384</v>
      </c>
      <c r="D285" s="887"/>
      <c r="E285" s="887"/>
      <c r="F285" s="887"/>
      <c r="G285" s="887"/>
      <c r="H285" s="887"/>
      <c r="I285" s="55" t="s">
        <v>275</v>
      </c>
    </row>
    <row r="286" spans="1:10" ht="90" customHeight="1" x14ac:dyDescent="0.35">
      <c r="A286" s="886"/>
      <c r="B286" s="50">
        <v>2021</v>
      </c>
      <c r="C286" s="887" t="s">
        <v>1385</v>
      </c>
      <c r="D286" s="887"/>
      <c r="E286" s="887"/>
      <c r="F286" s="887"/>
      <c r="G286" s="887"/>
      <c r="H286" s="887"/>
      <c r="I286" s="55" t="s">
        <v>318</v>
      </c>
      <c r="J286" s="53"/>
    </row>
    <row r="287" spans="1:10" ht="110.15" customHeight="1" x14ac:dyDescent="0.35">
      <c r="A287" s="886"/>
      <c r="B287" s="50">
        <v>2022</v>
      </c>
      <c r="C287" s="887" t="s">
        <v>1386</v>
      </c>
      <c r="D287" s="887"/>
      <c r="E287" s="887"/>
      <c r="F287" s="887"/>
      <c r="G287" s="887"/>
      <c r="H287" s="887"/>
      <c r="I287" s="55" t="s">
        <v>318</v>
      </c>
    </row>
    <row r="288" spans="1:10" ht="116.15" customHeight="1" x14ac:dyDescent="0.35">
      <c r="A288" s="886"/>
      <c r="B288" s="50">
        <v>2023</v>
      </c>
      <c r="C288" s="887" t="s">
        <v>1387</v>
      </c>
      <c r="D288" s="887"/>
      <c r="E288" s="887"/>
      <c r="F288" s="887"/>
      <c r="G288" s="887"/>
      <c r="H288" s="887"/>
      <c r="I288" s="55" t="s">
        <v>318</v>
      </c>
    </row>
    <row r="289" spans="1:9" ht="212.25" customHeight="1" x14ac:dyDescent="0.35">
      <c r="A289" s="82"/>
      <c r="B289" s="50">
        <v>2024</v>
      </c>
      <c r="C289" s="887" t="s">
        <v>2483</v>
      </c>
      <c r="D289" s="887"/>
      <c r="E289" s="887"/>
      <c r="F289" s="887"/>
      <c r="G289" s="887"/>
      <c r="H289" s="887"/>
      <c r="I289" s="55"/>
    </row>
    <row r="290" spans="1:9" ht="74.5" customHeight="1" x14ac:dyDescent="0.35">
      <c r="B290" s="887" t="s">
        <v>2484</v>
      </c>
      <c r="C290" s="887"/>
      <c r="D290" s="887"/>
      <c r="E290" s="887"/>
      <c r="F290" s="887"/>
      <c r="G290" s="887"/>
      <c r="H290" s="887"/>
    </row>
    <row r="291" spans="1:9" ht="14.15" customHeight="1" x14ac:dyDescent="0.4">
      <c r="B291" s="6"/>
      <c r="C291" s="18"/>
      <c r="D291" s="20"/>
      <c r="E291" s="20"/>
    </row>
    <row r="293" spans="1:9" s="45" customFormat="1" ht="18" x14ac:dyDescent="0.4">
      <c r="B293" s="878" t="s">
        <v>1388</v>
      </c>
      <c r="C293" s="878"/>
      <c r="D293" s="44"/>
      <c r="E293" s="44"/>
    </row>
    <row r="294" spans="1:9" ht="20" x14ac:dyDescent="0.4">
      <c r="B294" s="6"/>
      <c r="C294" s="18"/>
      <c r="D294" s="20"/>
      <c r="E294" s="20"/>
    </row>
    <row r="295" spans="1:9" x14ac:dyDescent="0.35">
      <c r="B295" s="881"/>
      <c r="C295" s="881"/>
      <c r="D295" s="881" t="s">
        <v>598</v>
      </c>
      <c r="E295" s="881"/>
      <c r="F295" s="881"/>
      <c r="G295" s="881"/>
      <c r="H295" s="881"/>
      <c r="I295" s="881" t="s">
        <v>272</v>
      </c>
    </row>
    <row r="296" spans="1:9" x14ac:dyDescent="0.35">
      <c r="B296" s="881"/>
      <c r="C296" s="881"/>
      <c r="D296" s="889" t="s">
        <v>1389</v>
      </c>
      <c r="E296" s="889"/>
      <c r="F296" s="889"/>
      <c r="G296" s="889"/>
      <c r="H296" s="889"/>
      <c r="I296" s="881"/>
    </row>
    <row r="297" spans="1:9" s="461" customFormat="1" x14ac:dyDescent="0.35">
      <c r="A297"/>
      <c r="B297" s="881"/>
      <c r="C297" s="881"/>
      <c r="D297" s="59">
        <v>2020</v>
      </c>
      <c r="E297" s="59">
        <v>2021</v>
      </c>
      <c r="F297" s="59">
        <v>2022</v>
      </c>
      <c r="G297" s="59">
        <v>2023</v>
      </c>
      <c r="H297" s="59">
        <v>2024</v>
      </c>
      <c r="I297" s="881"/>
    </row>
    <row r="298" spans="1:9" s="461" customFormat="1" x14ac:dyDescent="0.35">
      <c r="A298"/>
      <c r="B298" s="903" t="s">
        <v>1389</v>
      </c>
      <c r="C298" s="903"/>
      <c r="D298" s="541" t="s">
        <v>1390</v>
      </c>
      <c r="E298" s="541" t="s">
        <v>1391</v>
      </c>
      <c r="F298" s="541" t="s">
        <v>1392</v>
      </c>
      <c r="G298" s="541" t="s">
        <v>1393</v>
      </c>
      <c r="H298" s="541" t="s">
        <v>2133</v>
      </c>
      <c r="I298" s="451" t="s">
        <v>5</v>
      </c>
    </row>
    <row r="299" spans="1:9" ht="20" x14ac:dyDescent="0.4">
      <c r="B299" s="6"/>
      <c r="C299" s="18"/>
      <c r="D299" s="20"/>
      <c r="E299" s="20"/>
    </row>
    <row r="300" spans="1:9" ht="20" x14ac:dyDescent="0.4">
      <c r="B300" s="6"/>
      <c r="C300" s="18"/>
      <c r="D300" s="20"/>
      <c r="E300" s="20"/>
    </row>
    <row r="301" spans="1:9" x14ac:dyDescent="0.35">
      <c r="B301" s="881" t="s">
        <v>270</v>
      </c>
      <c r="C301" s="881" t="s">
        <v>598</v>
      </c>
      <c r="D301" s="881"/>
      <c r="E301" s="881"/>
      <c r="F301" s="881"/>
      <c r="G301" s="881"/>
      <c r="H301" s="881"/>
      <c r="I301" s="881" t="s">
        <v>272</v>
      </c>
    </row>
    <row r="302" spans="1:9" x14ac:dyDescent="0.35">
      <c r="B302" s="881"/>
      <c r="C302" s="889" t="s">
        <v>1394</v>
      </c>
      <c r="D302" s="889"/>
      <c r="E302" s="889"/>
      <c r="F302" s="889"/>
      <c r="G302" s="889"/>
      <c r="H302" s="889"/>
      <c r="I302" s="881"/>
    </row>
    <row r="303" spans="1:9" ht="28" x14ac:dyDescent="0.35">
      <c r="B303" s="881"/>
      <c r="C303" s="59" t="s">
        <v>1395</v>
      </c>
      <c r="D303" s="59" t="s">
        <v>1396</v>
      </c>
      <c r="E303" s="59" t="s">
        <v>1397</v>
      </c>
      <c r="F303" s="59" t="s">
        <v>1398</v>
      </c>
      <c r="G303" s="59" t="s">
        <v>1399</v>
      </c>
      <c r="H303" s="60" t="s">
        <v>1400</v>
      </c>
      <c r="I303" s="881"/>
    </row>
    <row r="304" spans="1:9" x14ac:dyDescent="0.35">
      <c r="B304" s="50">
        <v>2023</v>
      </c>
      <c r="C304" s="541" t="s">
        <v>1401</v>
      </c>
      <c r="D304" s="541" t="s">
        <v>1402</v>
      </c>
      <c r="E304" s="541" t="s">
        <v>1403</v>
      </c>
      <c r="F304" s="541" t="s">
        <v>1404</v>
      </c>
      <c r="G304" s="541" t="s">
        <v>1405</v>
      </c>
      <c r="H304" s="541" t="s">
        <v>1406</v>
      </c>
      <c r="I304" s="451" t="s">
        <v>5</v>
      </c>
    </row>
    <row r="305" spans="1:9" x14ac:dyDescent="0.35">
      <c r="B305" s="50">
        <v>2024</v>
      </c>
      <c r="C305" s="541" t="s">
        <v>2134</v>
      </c>
      <c r="D305" s="541" t="s">
        <v>2135</v>
      </c>
      <c r="E305" s="541" t="s">
        <v>2136</v>
      </c>
      <c r="F305" s="541" t="s">
        <v>2137</v>
      </c>
      <c r="G305" s="541" t="s">
        <v>2138</v>
      </c>
      <c r="H305" s="541" t="s">
        <v>2139</v>
      </c>
      <c r="I305" s="451" t="s">
        <v>5</v>
      </c>
    </row>
    <row r="306" spans="1:9" ht="25.5" customHeight="1" x14ac:dyDescent="0.35"/>
    <row r="307" spans="1:9" x14ac:dyDescent="0.35">
      <c r="B307" s="881" t="s">
        <v>270</v>
      </c>
      <c r="C307" s="881" t="s">
        <v>598</v>
      </c>
      <c r="D307" s="881"/>
      <c r="E307" s="881"/>
      <c r="F307" s="881"/>
      <c r="G307" s="881"/>
      <c r="H307" s="881"/>
      <c r="I307" s="881" t="s">
        <v>272</v>
      </c>
    </row>
    <row r="308" spans="1:9" x14ac:dyDescent="0.35">
      <c r="B308" s="881"/>
      <c r="C308" s="889" t="s">
        <v>1407</v>
      </c>
      <c r="D308" s="889"/>
      <c r="E308" s="889"/>
      <c r="F308" s="889"/>
      <c r="G308" s="889"/>
      <c r="H308" s="889"/>
      <c r="I308" s="881"/>
    </row>
    <row r="309" spans="1:9" x14ac:dyDescent="0.35">
      <c r="B309" s="881"/>
      <c r="C309" s="953" t="s">
        <v>1408</v>
      </c>
      <c r="D309" s="953"/>
      <c r="E309" s="953" t="s">
        <v>1409</v>
      </c>
      <c r="F309" s="953"/>
      <c r="G309" s="928" t="s">
        <v>1410</v>
      </c>
      <c r="H309" s="928"/>
      <c r="I309" s="881"/>
    </row>
    <row r="310" spans="1:9" x14ac:dyDescent="0.35">
      <c r="B310" s="50">
        <v>2023</v>
      </c>
      <c r="C310" s="1012" t="s">
        <v>1411</v>
      </c>
      <c r="D310" s="1012"/>
      <c r="E310" s="1012" t="s">
        <v>1412</v>
      </c>
      <c r="F310" s="1012"/>
      <c r="G310" s="1012" t="s">
        <v>1413</v>
      </c>
      <c r="H310" s="1012"/>
      <c r="I310" s="451" t="s">
        <v>5</v>
      </c>
    </row>
    <row r="311" spans="1:9" x14ac:dyDescent="0.35">
      <c r="B311" s="50">
        <v>2024</v>
      </c>
      <c r="C311" s="1012" t="s">
        <v>2140</v>
      </c>
      <c r="D311" s="1012"/>
      <c r="E311" s="1012" t="s">
        <v>2141</v>
      </c>
      <c r="F311" s="1012"/>
      <c r="G311" s="1012" t="s">
        <v>2142</v>
      </c>
      <c r="H311" s="1012"/>
      <c r="I311" s="451" t="s">
        <v>5</v>
      </c>
    </row>
    <row r="314" spans="1:9" ht="14.5" customHeight="1" x14ac:dyDescent="0.35"/>
    <row r="318" spans="1:9" x14ac:dyDescent="0.35">
      <c r="A318" s="185"/>
    </row>
    <row r="319" spans="1:9" ht="20" x14ac:dyDescent="0.4">
      <c r="A319" s="185"/>
      <c r="B319" s="6"/>
      <c r="C319" s="18"/>
      <c r="D319" s="20"/>
      <c r="E319" s="20"/>
    </row>
    <row r="320" spans="1:9" x14ac:dyDescent="0.35">
      <c r="A320" s="185"/>
    </row>
    <row r="321" spans="1:1" x14ac:dyDescent="0.35">
      <c r="A321" s="185"/>
    </row>
    <row r="322" spans="1:1" x14ac:dyDescent="0.35">
      <c r="A322" s="185"/>
    </row>
    <row r="323" spans="1:1" x14ac:dyDescent="0.35">
      <c r="A323" s="185"/>
    </row>
    <row r="324" spans="1:1" x14ac:dyDescent="0.35">
      <c r="A324" s="185"/>
    </row>
    <row r="325" spans="1:1" x14ac:dyDescent="0.35">
      <c r="A325" s="185"/>
    </row>
    <row r="326" spans="1:1" x14ac:dyDescent="0.35">
      <c r="A326" s="185"/>
    </row>
    <row r="327" spans="1:1" x14ac:dyDescent="0.35">
      <c r="A327" s="185"/>
    </row>
    <row r="328" spans="1:1" x14ac:dyDescent="0.35">
      <c r="A328" s="185"/>
    </row>
    <row r="329" spans="1:1" x14ac:dyDescent="0.35">
      <c r="A329" s="185"/>
    </row>
    <row r="330" spans="1:1" x14ac:dyDescent="0.35">
      <c r="A330" s="185"/>
    </row>
    <row r="331" spans="1:1" x14ac:dyDescent="0.35">
      <c r="A331" s="185"/>
    </row>
    <row r="332" spans="1:1" x14ac:dyDescent="0.35">
      <c r="A332" s="185"/>
    </row>
    <row r="333" spans="1:1" x14ac:dyDescent="0.35">
      <c r="A333" s="185"/>
    </row>
    <row r="334" spans="1:1" x14ac:dyDescent="0.35">
      <c r="A334" s="185"/>
    </row>
    <row r="335" spans="1:1" x14ac:dyDescent="0.35">
      <c r="A335" s="185"/>
    </row>
    <row r="336" spans="1:1" x14ac:dyDescent="0.35">
      <c r="A336" s="185"/>
    </row>
    <row r="337" spans="1:6" x14ac:dyDescent="0.35">
      <c r="A337" s="185"/>
    </row>
    <row r="338" spans="1:6" x14ac:dyDescent="0.35">
      <c r="A338" s="185"/>
    </row>
    <row r="339" spans="1:6" x14ac:dyDescent="0.35">
      <c r="A339" s="185"/>
    </row>
    <row r="340" spans="1:6" x14ac:dyDescent="0.35">
      <c r="A340" s="185"/>
    </row>
    <row r="341" spans="1:6" x14ac:dyDescent="0.35">
      <c r="A341" s="185"/>
    </row>
    <row r="342" spans="1:6" x14ac:dyDescent="0.35">
      <c r="A342" s="185"/>
      <c r="B342" s="147"/>
      <c r="C342" s="148"/>
      <c r="D342" s="148"/>
      <c r="E342" s="148"/>
      <c r="F342" s="148"/>
    </row>
    <row r="343" spans="1:6" x14ac:dyDescent="0.35">
      <c r="A343" s="185"/>
      <c r="B343" s="147"/>
      <c r="C343" s="148"/>
      <c r="D343" s="148"/>
      <c r="E343" s="148"/>
      <c r="F343" s="148"/>
    </row>
    <row r="344" spans="1:6" x14ac:dyDescent="0.35">
      <c r="A344" s="185"/>
      <c r="B344" s="147"/>
      <c r="C344" s="148"/>
      <c r="D344" s="148"/>
      <c r="E344" s="148"/>
      <c r="F344" s="148"/>
    </row>
    <row r="345" spans="1:6" x14ac:dyDescent="0.35">
      <c r="A345" s="185"/>
      <c r="B345" s="147"/>
      <c r="C345" s="148"/>
      <c r="D345" s="148"/>
      <c r="E345" s="148"/>
      <c r="F345" s="148"/>
    </row>
    <row r="346" spans="1:6" x14ac:dyDescent="0.35">
      <c r="A346" s="185"/>
      <c r="B346" s="147"/>
      <c r="C346" s="148"/>
      <c r="D346" s="148"/>
      <c r="E346" s="148"/>
      <c r="F346" s="148"/>
    </row>
    <row r="347" spans="1:6" x14ac:dyDescent="0.35">
      <c r="A347" s="185"/>
      <c r="B347" s="147"/>
      <c r="C347" s="148"/>
      <c r="D347" s="148"/>
      <c r="E347" s="148"/>
      <c r="F347" s="148"/>
    </row>
    <row r="348" spans="1:6" x14ac:dyDescent="0.35">
      <c r="A348" s="185"/>
      <c r="B348" s="147"/>
      <c r="C348" s="148"/>
      <c r="D348" s="148"/>
      <c r="E348" s="148"/>
      <c r="F348" s="148"/>
    </row>
    <row r="349" spans="1:6" x14ac:dyDescent="0.35">
      <c r="A349" s="185"/>
      <c r="B349" s="147"/>
      <c r="C349" s="148"/>
      <c r="D349" s="148"/>
      <c r="E349" s="148"/>
      <c r="F349" s="148"/>
    </row>
    <row r="350" spans="1:6" x14ac:dyDescent="0.35">
      <c r="A350" s="185"/>
      <c r="B350" s="147"/>
      <c r="C350" s="148"/>
      <c r="D350" s="148"/>
      <c r="E350" s="148"/>
      <c r="F350" s="148"/>
    </row>
    <row r="351" spans="1:6" x14ac:dyDescent="0.35">
      <c r="A351" s="185"/>
      <c r="B351" s="147"/>
      <c r="C351" s="148"/>
      <c r="D351" s="148"/>
      <c r="E351" s="148"/>
      <c r="F351" s="148"/>
    </row>
    <row r="352" spans="1:6" x14ac:dyDescent="0.35">
      <c r="A352" s="185"/>
      <c r="B352" s="147"/>
      <c r="C352" s="148"/>
      <c r="D352" s="148"/>
      <c r="E352" s="148"/>
      <c r="F352" s="148"/>
    </row>
    <row r="353" spans="1:12" x14ac:dyDescent="0.35">
      <c r="A353" s="185"/>
      <c r="B353" s="147"/>
      <c r="C353" s="148"/>
      <c r="D353" s="148"/>
      <c r="E353" s="148"/>
      <c r="F353" s="148"/>
    </row>
    <row r="354" spans="1:12" x14ac:dyDescent="0.35">
      <c r="A354" s="185"/>
      <c r="B354" s="147"/>
      <c r="C354" s="148"/>
      <c r="D354" s="148"/>
      <c r="E354" s="148"/>
      <c r="F354" s="148"/>
    </row>
    <row r="355" spans="1:12" ht="52" hidden="1" x14ac:dyDescent="0.35">
      <c r="B355" s="146" t="s">
        <v>270</v>
      </c>
      <c r="C355" s="146" t="s">
        <v>1414</v>
      </c>
      <c r="D355" s="146" t="s">
        <v>1397</v>
      </c>
      <c r="E355" s="146" t="s">
        <v>1396</v>
      </c>
      <c r="F355" s="146" t="s">
        <v>1415</v>
      </c>
      <c r="G355" s="146" t="s">
        <v>1399</v>
      </c>
      <c r="H355" s="146" t="s">
        <v>1400</v>
      </c>
      <c r="I355" s="146" t="s">
        <v>1409</v>
      </c>
      <c r="J355" s="146" t="s">
        <v>1408</v>
      </c>
      <c r="K355" s="146" t="s">
        <v>1410</v>
      </c>
      <c r="L355" s="146" t="s">
        <v>603</v>
      </c>
    </row>
    <row r="356" spans="1:12" hidden="1" x14ac:dyDescent="0.35">
      <c r="B356" s="462">
        <v>2023</v>
      </c>
      <c r="C356" s="463">
        <v>9</v>
      </c>
      <c r="D356" s="463">
        <v>23.4</v>
      </c>
      <c r="E356" s="463">
        <v>12.5</v>
      </c>
      <c r="F356" s="463">
        <v>48.9</v>
      </c>
      <c r="G356" s="463">
        <v>67.099999999999994</v>
      </c>
      <c r="H356" s="463">
        <v>13.3</v>
      </c>
      <c r="I356" s="463">
        <v>50.7</v>
      </c>
      <c r="J356" s="463">
        <v>95.9</v>
      </c>
      <c r="K356" s="463">
        <v>43.4</v>
      </c>
      <c r="L356" s="463">
        <v>78.8</v>
      </c>
    </row>
    <row r="357" spans="1:12" hidden="1" x14ac:dyDescent="0.35">
      <c r="B357" s="462">
        <v>2024</v>
      </c>
      <c r="C357" s="463">
        <v>5.8222685185185181</v>
      </c>
      <c r="D357" s="463">
        <v>21.18024215246637</v>
      </c>
      <c r="E357" s="463">
        <v>13.0423125</v>
      </c>
      <c r="F357" s="463">
        <v>34.406465028355392</v>
      </c>
      <c r="G357" s="463">
        <v>46.557754709727028</v>
      </c>
      <c r="H357" s="463">
        <v>12.599635416666667</v>
      </c>
      <c r="I357" s="463">
        <v>27.899979079497907</v>
      </c>
      <c r="J357" s="463">
        <v>64.301767918243414</v>
      </c>
      <c r="K357" s="463">
        <v>25.286441065761309</v>
      </c>
      <c r="L357" s="463">
        <v>52.762177943543399</v>
      </c>
    </row>
    <row r="358" spans="1:12" hidden="1" x14ac:dyDescent="0.35">
      <c r="F358" s="148"/>
    </row>
    <row r="359" spans="1:12" hidden="1" x14ac:dyDescent="0.35">
      <c r="B359" s="146" t="s">
        <v>282</v>
      </c>
      <c r="C359" s="146" t="s">
        <v>1416</v>
      </c>
      <c r="D359" s="146" t="s">
        <v>1417</v>
      </c>
      <c r="F359" s="148"/>
    </row>
    <row r="360" spans="1:12" hidden="1" x14ac:dyDescent="0.35">
      <c r="B360" s="146" t="s">
        <v>1414</v>
      </c>
      <c r="C360" s="464">
        <v>4.6067346938775504</v>
      </c>
      <c r="D360" s="464">
        <v>6.2708982035928145</v>
      </c>
      <c r="F360" s="148"/>
    </row>
    <row r="361" spans="1:12" hidden="1" x14ac:dyDescent="0.35">
      <c r="B361" s="146" t="s">
        <v>1396</v>
      </c>
      <c r="C361" s="464">
        <v>8.9017499999999998</v>
      </c>
      <c r="D361" s="464">
        <v>14.358499999999999</v>
      </c>
      <c r="F361" s="148"/>
    </row>
    <row r="362" spans="1:12" hidden="1" x14ac:dyDescent="0.35">
      <c r="B362" s="146" t="s">
        <v>1397</v>
      </c>
      <c r="C362" s="464">
        <v>19.700028985507245</v>
      </c>
      <c r="D362" s="464">
        <v>21.843454545454545</v>
      </c>
      <c r="F362" s="148"/>
    </row>
    <row r="363" spans="1:12" hidden="1" x14ac:dyDescent="0.35">
      <c r="B363" s="146" t="s">
        <v>1415</v>
      </c>
      <c r="C363" s="464">
        <v>34.358760806916429</v>
      </c>
      <c r="D363" s="464">
        <v>34.433459915611813</v>
      </c>
      <c r="F363" s="148"/>
    </row>
    <row r="364" spans="1:12" hidden="1" x14ac:dyDescent="0.35">
      <c r="B364" s="146" t="s">
        <v>1399</v>
      </c>
      <c r="C364" s="464">
        <v>51.270074766355144</v>
      </c>
      <c r="D364" s="464">
        <v>45.329424007744429</v>
      </c>
      <c r="F364" s="148"/>
    </row>
    <row r="365" spans="1:12" hidden="1" x14ac:dyDescent="0.35">
      <c r="B365" s="146" t="s">
        <v>1400</v>
      </c>
      <c r="C365" s="464">
        <v>8.5185714285714287</v>
      </c>
      <c r="D365" s="464">
        <v>14.61360294117647</v>
      </c>
      <c r="F365" s="148"/>
    </row>
    <row r="366" spans="1:12" hidden="1" x14ac:dyDescent="0.35">
      <c r="B366" s="146" t="s">
        <v>1409</v>
      </c>
      <c r="C366" s="464">
        <v>25.422376738305939</v>
      </c>
      <c r="D366" s="464">
        <v>30.935412130637637</v>
      </c>
      <c r="F366" s="148"/>
    </row>
    <row r="367" spans="1:12" hidden="1" x14ac:dyDescent="0.35">
      <c r="B367" s="146" t="s">
        <v>1408</v>
      </c>
      <c r="C367" s="464">
        <v>68.048893905191875</v>
      </c>
      <c r="D367" s="464">
        <v>63.360139491366844</v>
      </c>
      <c r="F367" s="148"/>
    </row>
    <row r="368" spans="1:12" ht="26" hidden="1" x14ac:dyDescent="0.35">
      <c r="B368" s="146" t="s">
        <v>1410</v>
      </c>
      <c r="C368" s="464">
        <v>22.247738842975206</v>
      </c>
      <c r="D368" s="464">
        <v>27.738702493665823</v>
      </c>
      <c r="F368" s="148"/>
    </row>
    <row r="369" spans="1:9" hidden="1" x14ac:dyDescent="0.35">
      <c r="B369" s="146" t="s">
        <v>603</v>
      </c>
      <c r="C369" s="464">
        <v>47.051044235376615</v>
      </c>
      <c r="D369" s="464">
        <v>54.819957686882937</v>
      </c>
    </row>
    <row r="370" spans="1:9" ht="20.149999999999999" customHeight="1" x14ac:dyDescent="0.35"/>
    <row r="371" spans="1:9" s="45" customFormat="1" ht="18" x14ac:dyDescent="0.4">
      <c r="B371" s="878" t="s">
        <v>1418</v>
      </c>
      <c r="C371" s="878"/>
      <c r="D371" s="44"/>
      <c r="E371" s="44"/>
    </row>
    <row r="372" spans="1:9" ht="20" x14ac:dyDescent="0.4">
      <c r="A372" s="886"/>
      <c r="B372" s="6"/>
      <c r="C372" s="18"/>
      <c r="D372" s="20"/>
      <c r="E372" s="20"/>
    </row>
    <row r="373" spans="1:9" ht="14.5" customHeight="1" x14ac:dyDescent="0.35">
      <c r="A373" s="886"/>
      <c r="B373" s="879" t="s">
        <v>1419</v>
      </c>
      <c r="C373" s="879"/>
      <c r="D373" s="879"/>
      <c r="E373" s="879"/>
      <c r="F373" s="879"/>
      <c r="G373" s="879"/>
      <c r="H373" s="879"/>
    </row>
    <row r="374" spans="1:9" ht="20" x14ac:dyDescent="0.4">
      <c r="A374" s="886"/>
      <c r="B374" s="6"/>
      <c r="C374" s="18"/>
      <c r="D374" s="20"/>
      <c r="E374" s="20"/>
    </row>
    <row r="375" spans="1:9" x14ac:dyDescent="0.35">
      <c r="A375" s="886"/>
      <c r="B375" s="49" t="s">
        <v>270</v>
      </c>
      <c r="C375" s="885" t="s">
        <v>598</v>
      </c>
      <c r="D375" s="885"/>
      <c r="E375" s="885"/>
      <c r="F375" s="885"/>
      <c r="G375" s="885"/>
      <c r="H375" s="885"/>
      <c r="I375" s="48" t="s">
        <v>272</v>
      </c>
    </row>
    <row r="376" spans="1:9" ht="100" customHeight="1" x14ac:dyDescent="0.35">
      <c r="A376" s="886"/>
      <c r="B376" s="50">
        <v>2020</v>
      </c>
      <c r="C376" s="887" t="s">
        <v>1420</v>
      </c>
      <c r="D376" s="887"/>
      <c r="E376" s="887"/>
      <c r="F376" s="887"/>
      <c r="G376" s="887"/>
      <c r="H376" s="887"/>
      <c r="I376" s="55" t="s">
        <v>275</v>
      </c>
    </row>
    <row r="377" spans="1:9" ht="65.150000000000006" customHeight="1" x14ac:dyDescent="0.35">
      <c r="A377" s="886"/>
      <c r="B377" s="50">
        <v>2021</v>
      </c>
      <c r="C377" s="887" t="s">
        <v>1421</v>
      </c>
      <c r="D377" s="887"/>
      <c r="E377" s="887"/>
      <c r="F377" s="887"/>
      <c r="G377" s="887"/>
      <c r="H377" s="887"/>
      <c r="I377" s="451" t="s">
        <v>5</v>
      </c>
    </row>
    <row r="378" spans="1:9" ht="65.150000000000006" customHeight="1" x14ac:dyDescent="0.35">
      <c r="A378" s="886"/>
      <c r="B378" s="50">
        <v>2022</v>
      </c>
      <c r="C378" s="887" t="s">
        <v>1422</v>
      </c>
      <c r="D378" s="887"/>
      <c r="E378" s="887"/>
      <c r="F378" s="887"/>
      <c r="G378" s="887"/>
      <c r="H378" s="887"/>
      <c r="I378" s="451" t="s">
        <v>5</v>
      </c>
    </row>
    <row r="379" spans="1:9" ht="100" customHeight="1" x14ac:dyDescent="0.35">
      <c r="A379" s="886"/>
      <c r="B379" s="50">
        <v>2023</v>
      </c>
      <c r="C379" s="887" t="s">
        <v>1423</v>
      </c>
      <c r="D379" s="887"/>
      <c r="E379" s="887"/>
      <c r="F379" s="887"/>
      <c r="G379" s="887"/>
      <c r="H379" s="887"/>
      <c r="I379" s="451" t="s">
        <v>5</v>
      </c>
    </row>
    <row r="380" spans="1:9" ht="100" customHeight="1" x14ac:dyDescent="0.35">
      <c r="A380" s="82"/>
      <c r="B380" s="50">
        <v>2024</v>
      </c>
      <c r="C380" s="193"/>
      <c r="D380" s="193"/>
      <c r="E380" s="193"/>
      <c r="F380" s="193"/>
      <c r="G380" s="193"/>
      <c r="H380" s="193"/>
      <c r="I380" s="451"/>
    </row>
    <row r="381" spans="1:9" ht="20" x14ac:dyDescent="0.4">
      <c r="B381" s="6"/>
      <c r="C381" s="18"/>
      <c r="D381" s="20"/>
      <c r="E381" s="20"/>
    </row>
    <row r="382" spans="1:9" ht="20" x14ac:dyDescent="0.4">
      <c r="B382" s="6"/>
      <c r="C382" s="18"/>
      <c r="D382" s="20"/>
      <c r="E382" s="20"/>
    </row>
    <row r="383" spans="1:9" s="45" customFormat="1" ht="18" x14ac:dyDescent="0.4">
      <c r="B383" s="878" t="s">
        <v>1424</v>
      </c>
      <c r="C383" s="878"/>
      <c r="D383" s="44"/>
      <c r="E383" s="44"/>
    </row>
    <row r="384" spans="1:9" ht="20" x14ac:dyDescent="0.4">
      <c r="A384" s="886"/>
      <c r="B384" s="6"/>
      <c r="C384" s="18"/>
      <c r="D384" s="20"/>
      <c r="E384" s="20"/>
    </row>
    <row r="385" spans="1:9" ht="14.5" customHeight="1" x14ac:dyDescent="0.35">
      <c r="A385" s="886"/>
      <c r="B385" s="879" t="s">
        <v>1425</v>
      </c>
      <c r="C385" s="879"/>
      <c r="D385" s="879"/>
      <c r="E385" s="879"/>
      <c r="F385" s="879"/>
      <c r="G385" s="879"/>
      <c r="H385" s="879"/>
      <c r="I385" s="47"/>
    </row>
    <row r="386" spans="1:9" ht="20" x14ac:dyDescent="0.4">
      <c r="A386" s="886"/>
      <c r="B386" s="6"/>
      <c r="C386" s="18"/>
      <c r="D386" s="20"/>
      <c r="E386" s="20"/>
    </row>
    <row r="387" spans="1:9" x14ac:dyDescent="0.35">
      <c r="A387" s="886"/>
      <c r="B387" s="498"/>
      <c r="C387" s="885" t="s">
        <v>598</v>
      </c>
      <c r="D387" s="885"/>
      <c r="E387" s="885"/>
      <c r="F387" s="885"/>
      <c r="G387" s="885"/>
      <c r="H387" s="885"/>
      <c r="I387" s="881" t="s">
        <v>272</v>
      </c>
    </row>
    <row r="388" spans="1:9" x14ac:dyDescent="0.35">
      <c r="A388" s="886"/>
      <c r="B388" s="498"/>
      <c r="C388" s="885" t="s">
        <v>1426</v>
      </c>
      <c r="D388" s="885"/>
      <c r="E388" s="885"/>
      <c r="F388" s="885"/>
      <c r="G388" s="885"/>
      <c r="H388" s="885"/>
      <c r="I388" s="881"/>
    </row>
    <row r="389" spans="1:9" ht="32.5" customHeight="1" x14ac:dyDescent="0.35">
      <c r="A389" s="886"/>
      <c r="B389" s="881"/>
      <c r="C389" s="881"/>
      <c r="D389" s="59">
        <v>2020</v>
      </c>
      <c r="E389" s="59">
        <v>2021</v>
      </c>
      <c r="F389" s="59">
        <v>2022</v>
      </c>
      <c r="G389" s="59">
        <v>2023</v>
      </c>
      <c r="H389" s="59">
        <v>2024</v>
      </c>
      <c r="I389" s="881"/>
    </row>
    <row r="390" spans="1:9" ht="32.15" customHeight="1" x14ac:dyDescent="0.35">
      <c r="A390" s="886"/>
      <c r="B390" s="903" t="s">
        <v>1427</v>
      </c>
      <c r="C390" s="903"/>
      <c r="D390" s="556" t="s">
        <v>1428</v>
      </c>
      <c r="E390" s="556" t="s">
        <v>1428</v>
      </c>
      <c r="F390" s="556" t="s">
        <v>1429</v>
      </c>
      <c r="G390" s="556" t="s">
        <v>1430</v>
      </c>
      <c r="I390" s="451" t="s">
        <v>5</v>
      </c>
    </row>
    <row r="391" spans="1:9" x14ac:dyDescent="0.35">
      <c r="A391" s="886"/>
      <c r="B391" s="881" t="s">
        <v>270</v>
      </c>
      <c r="C391" s="881" t="s">
        <v>598</v>
      </c>
      <c r="D391" s="881"/>
      <c r="E391" s="881"/>
      <c r="F391" s="881"/>
      <c r="G391" s="881"/>
      <c r="H391" s="881"/>
      <c r="I391" s="881" t="s">
        <v>272</v>
      </c>
    </row>
    <row r="392" spans="1:9" ht="14.5" customHeight="1" x14ac:dyDescent="0.35">
      <c r="A392" s="886"/>
      <c r="B392" s="881"/>
      <c r="C392" s="885" t="s">
        <v>1426</v>
      </c>
      <c r="D392" s="885"/>
      <c r="E392" s="885"/>
      <c r="F392" s="885"/>
      <c r="G392" s="885"/>
      <c r="H392" s="885"/>
      <c r="I392" s="881"/>
    </row>
    <row r="393" spans="1:9" ht="28" x14ac:dyDescent="0.35">
      <c r="A393" s="886"/>
      <c r="B393" s="881"/>
      <c r="C393" s="59" t="s">
        <v>1395</v>
      </c>
      <c r="D393" s="59" t="s">
        <v>1396</v>
      </c>
      <c r="E393" s="59" t="s">
        <v>1397</v>
      </c>
      <c r="F393" s="59" t="s">
        <v>1398</v>
      </c>
      <c r="G393" s="59" t="s">
        <v>1399</v>
      </c>
      <c r="H393" s="60" t="s">
        <v>1400</v>
      </c>
      <c r="I393" s="881"/>
    </row>
    <row r="394" spans="1:9" ht="23.5" customHeight="1" x14ac:dyDescent="0.35">
      <c r="A394" s="886"/>
      <c r="B394" s="50">
        <v>2023</v>
      </c>
      <c r="C394" s="555" t="s">
        <v>1431</v>
      </c>
      <c r="D394" s="555" t="s">
        <v>356</v>
      </c>
      <c r="E394" s="555" t="s">
        <v>1432</v>
      </c>
      <c r="F394" s="555" t="s">
        <v>1433</v>
      </c>
      <c r="G394" s="555" t="s">
        <v>1434</v>
      </c>
      <c r="H394" s="555" t="s">
        <v>1435</v>
      </c>
      <c r="I394" s="451" t="s">
        <v>5</v>
      </c>
    </row>
    <row r="395" spans="1:9" ht="23.5" customHeight="1" x14ac:dyDescent="0.35">
      <c r="A395" s="886"/>
      <c r="B395" s="50">
        <v>2024</v>
      </c>
      <c r="C395" s="555"/>
      <c r="D395" s="555"/>
      <c r="E395" s="555"/>
      <c r="F395" s="555"/>
      <c r="G395" s="555"/>
      <c r="H395" s="555"/>
      <c r="I395" s="451"/>
    </row>
    <row r="396" spans="1:9" ht="23.5" customHeight="1" x14ac:dyDescent="0.35">
      <c r="A396" s="886"/>
      <c r="B396" s="50"/>
      <c r="C396" s="555"/>
      <c r="D396" s="555"/>
      <c r="E396" s="555"/>
      <c r="F396" s="555"/>
      <c r="G396" s="555"/>
      <c r="H396" s="555"/>
      <c r="I396" s="451"/>
    </row>
    <row r="397" spans="1:9" x14ac:dyDescent="0.35">
      <c r="A397" s="886"/>
      <c r="B397" s="881" t="s">
        <v>270</v>
      </c>
      <c r="C397" s="881" t="s">
        <v>598</v>
      </c>
      <c r="D397" s="881"/>
      <c r="E397" s="881"/>
      <c r="F397" s="881"/>
      <c r="G397" s="881"/>
      <c r="H397" s="881"/>
      <c r="I397" s="881" t="s">
        <v>272</v>
      </c>
    </row>
    <row r="398" spans="1:9" ht="14.5" customHeight="1" x14ac:dyDescent="0.35">
      <c r="A398" s="886"/>
      <c r="B398" s="881"/>
      <c r="C398" s="885" t="s">
        <v>1426</v>
      </c>
      <c r="D398" s="885"/>
      <c r="E398" s="885"/>
      <c r="F398" s="885"/>
      <c r="G398" s="885"/>
      <c r="H398" s="885"/>
      <c r="I398" s="881"/>
    </row>
    <row r="399" spans="1:9" x14ac:dyDescent="0.35">
      <c r="A399" s="886"/>
      <c r="B399" s="881"/>
      <c r="C399" s="953" t="s">
        <v>1408</v>
      </c>
      <c r="D399" s="953"/>
      <c r="E399" s="953" t="s">
        <v>1409</v>
      </c>
      <c r="F399" s="953"/>
      <c r="G399" s="928" t="s">
        <v>1410</v>
      </c>
      <c r="H399" s="928"/>
      <c r="I399" s="881"/>
    </row>
    <row r="400" spans="1:9" x14ac:dyDescent="0.35">
      <c r="A400" s="886"/>
      <c r="B400" s="50">
        <v>2023</v>
      </c>
      <c r="C400" s="1011" t="s">
        <v>1436</v>
      </c>
      <c r="D400" s="1012"/>
      <c r="E400" s="1011" t="s">
        <v>1437</v>
      </c>
      <c r="F400" s="1012"/>
      <c r="G400" s="1011" t="s">
        <v>1438</v>
      </c>
      <c r="H400" s="1012"/>
      <c r="I400" s="451" t="s">
        <v>5</v>
      </c>
    </row>
    <row r="401" spans="1:8" x14ac:dyDescent="0.35">
      <c r="A401" s="886"/>
      <c r="B401" s="50">
        <v>2024</v>
      </c>
      <c r="C401" s="465"/>
      <c r="D401" s="465"/>
      <c r="E401" s="465"/>
      <c r="F401" s="465"/>
      <c r="G401" s="465"/>
      <c r="H401" s="465"/>
    </row>
    <row r="402" spans="1:8" x14ac:dyDescent="0.35">
      <c r="A402" s="886"/>
      <c r="B402" s="50"/>
      <c r="C402" s="465"/>
      <c r="D402" s="465"/>
      <c r="E402" s="465"/>
      <c r="F402" s="465"/>
      <c r="G402" s="465"/>
      <c r="H402" s="465"/>
    </row>
    <row r="403" spans="1:8" ht="20" x14ac:dyDescent="0.4">
      <c r="A403" s="886"/>
      <c r="B403" s="6"/>
      <c r="C403" s="18"/>
      <c r="D403" s="20"/>
      <c r="E403" s="20"/>
    </row>
    <row r="404" spans="1:8" ht="14.5" customHeight="1" x14ac:dyDescent="0.4">
      <c r="B404" s="6"/>
      <c r="C404" s="18"/>
      <c r="D404" s="20"/>
      <c r="E404" s="20"/>
    </row>
    <row r="405" spans="1:8" ht="14.5" customHeight="1" x14ac:dyDescent="0.4">
      <c r="B405" s="6"/>
      <c r="C405" s="18"/>
      <c r="D405" s="20"/>
      <c r="E405" s="20"/>
    </row>
    <row r="406" spans="1:8" ht="14.5" customHeight="1" x14ac:dyDescent="0.4">
      <c r="B406" s="6"/>
      <c r="C406" s="18"/>
      <c r="D406" s="20"/>
      <c r="E406" s="20"/>
    </row>
    <row r="407" spans="1:8" ht="14.5" customHeight="1" x14ac:dyDescent="0.4">
      <c r="B407" s="6"/>
      <c r="C407" s="18"/>
      <c r="D407" s="20"/>
      <c r="E407" s="20"/>
    </row>
    <row r="408" spans="1:8" ht="14.5" customHeight="1" x14ac:dyDescent="0.4">
      <c r="B408" s="6"/>
      <c r="C408" s="18"/>
      <c r="D408" s="20"/>
      <c r="E408" s="20"/>
    </row>
    <row r="409" spans="1:8" ht="14.5" customHeight="1" x14ac:dyDescent="0.4">
      <c r="B409" s="6"/>
      <c r="C409" s="18"/>
      <c r="D409" s="20"/>
      <c r="E409" s="20"/>
    </row>
    <row r="410" spans="1:8" ht="14.5" customHeight="1" x14ac:dyDescent="0.4">
      <c r="B410" s="6"/>
      <c r="C410" s="18"/>
      <c r="D410" s="20"/>
      <c r="E410" s="20"/>
    </row>
    <row r="411" spans="1:8" ht="14.5" customHeight="1" x14ac:dyDescent="0.4">
      <c r="B411" s="6"/>
      <c r="C411" s="18"/>
      <c r="D411" s="20"/>
      <c r="E411" s="20"/>
    </row>
    <row r="412" spans="1:8" ht="14.5" customHeight="1" x14ac:dyDescent="0.4">
      <c r="B412" s="6"/>
      <c r="C412" s="18"/>
      <c r="D412" s="20"/>
      <c r="E412" s="20"/>
    </row>
    <row r="413" spans="1:8" ht="14.5" customHeight="1" x14ac:dyDescent="0.4">
      <c r="B413" s="6"/>
      <c r="C413" s="18"/>
      <c r="D413" s="20"/>
      <c r="E413" s="20"/>
    </row>
    <row r="414" spans="1:8" ht="14.5" customHeight="1" x14ac:dyDescent="0.4">
      <c r="B414" s="6"/>
      <c r="C414" s="18"/>
      <c r="D414" s="20"/>
      <c r="E414" s="20"/>
    </row>
    <row r="415" spans="1:8" ht="14.5" customHeight="1" x14ac:dyDescent="0.4">
      <c r="B415" s="6"/>
      <c r="C415" s="18"/>
      <c r="D415" s="20"/>
      <c r="E415" s="20"/>
    </row>
    <row r="416" spans="1:8" ht="14.5" customHeight="1" x14ac:dyDescent="0.4">
      <c r="B416" s="6"/>
      <c r="C416" s="18"/>
      <c r="D416" s="20"/>
      <c r="E416" s="20"/>
    </row>
    <row r="417" spans="2:11" ht="14.5" customHeight="1" x14ac:dyDescent="0.4">
      <c r="B417" s="6"/>
      <c r="C417" s="18"/>
      <c r="D417" s="20"/>
      <c r="E417" s="20"/>
    </row>
    <row r="418" spans="2:11" ht="14.5" customHeight="1" x14ac:dyDescent="0.4">
      <c r="B418" s="6"/>
      <c r="C418" s="18"/>
      <c r="D418" s="20"/>
      <c r="E418" s="20"/>
    </row>
    <row r="419" spans="2:11" ht="14.5" customHeight="1" x14ac:dyDescent="0.4">
      <c r="B419" s="6"/>
      <c r="C419" s="18"/>
      <c r="D419" s="20"/>
      <c r="E419" s="20"/>
    </row>
    <row r="420" spans="2:11" ht="14.5" customHeight="1" x14ac:dyDescent="0.4">
      <c r="B420" s="6"/>
      <c r="C420" s="18"/>
      <c r="D420" s="20"/>
      <c r="E420" s="20"/>
    </row>
    <row r="421" spans="2:11" ht="14.5" customHeight="1" x14ac:dyDescent="0.4">
      <c r="B421" s="6"/>
      <c r="C421" s="18"/>
      <c r="D421" s="20"/>
      <c r="E421" s="20"/>
    </row>
    <row r="422" spans="2:11" ht="14.5" customHeight="1" x14ac:dyDescent="0.4">
      <c r="B422" s="6"/>
      <c r="C422" s="18"/>
      <c r="D422" s="20"/>
      <c r="E422" s="20"/>
    </row>
    <row r="423" spans="2:11" ht="14.5" customHeight="1" x14ac:dyDescent="0.4">
      <c r="B423" s="6"/>
      <c r="C423" s="18"/>
      <c r="D423" s="20"/>
      <c r="E423" s="20"/>
    </row>
    <row r="424" spans="2:11" ht="14.5" customHeight="1" x14ac:dyDescent="0.4">
      <c r="B424" s="6"/>
      <c r="C424" s="18"/>
      <c r="D424" s="20"/>
      <c r="E424" s="20"/>
    </row>
    <row r="425" spans="2:11" ht="14.5" customHeight="1" x14ac:dyDescent="0.4">
      <c r="B425" s="6"/>
      <c r="C425" s="18"/>
      <c r="D425" s="20"/>
      <c r="E425" s="20"/>
    </row>
    <row r="426" spans="2:11" ht="14.5" customHeight="1" x14ac:dyDescent="0.4">
      <c r="B426" s="6"/>
      <c r="C426" s="18"/>
      <c r="D426" s="20"/>
      <c r="E426" s="20"/>
    </row>
    <row r="427" spans="2:11" ht="28" hidden="1" x14ac:dyDescent="0.35">
      <c r="B427" s="447" t="s">
        <v>1439</v>
      </c>
      <c r="C427" s="59" t="s">
        <v>1395</v>
      </c>
      <c r="D427" s="59" t="s">
        <v>1396</v>
      </c>
      <c r="E427" s="59" t="s">
        <v>1397</v>
      </c>
      <c r="F427" s="59" t="s">
        <v>1398</v>
      </c>
      <c r="G427" s="59" t="s">
        <v>1399</v>
      </c>
      <c r="H427" s="60" t="s">
        <v>1400</v>
      </c>
      <c r="I427" s="59" t="s">
        <v>1408</v>
      </c>
      <c r="J427" s="59" t="s">
        <v>1409</v>
      </c>
      <c r="K427" s="59" t="s">
        <v>1410</v>
      </c>
    </row>
    <row r="428" spans="2:11" hidden="1" x14ac:dyDescent="0.35">
      <c r="B428" s="137" t="s">
        <v>1240</v>
      </c>
      <c r="C428" s="499">
        <v>0.91228070175438591</v>
      </c>
      <c r="D428" s="499">
        <v>1</v>
      </c>
      <c r="E428" s="499">
        <v>0.97558139534883725</v>
      </c>
      <c r="F428" s="499">
        <v>0.97697841726618706</v>
      </c>
      <c r="G428" s="499">
        <v>0.98587819947043243</v>
      </c>
      <c r="H428" s="499">
        <v>0.87610619469026552</v>
      </c>
      <c r="I428" s="499">
        <v>0.78183116848760614</v>
      </c>
      <c r="J428" s="499">
        <v>0.86170212765957444</v>
      </c>
      <c r="K428" s="499">
        <v>0.93504452592980614</v>
      </c>
    </row>
    <row r="429" spans="2:11" hidden="1" x14ac:dyDescent="0.35">
      <c r="B429" s="137" t="s">
        <v>1241</v>
      </c>
      <c r="C429" s="499">
        <v>0.81818181818181823</v>
      </c>
      <c r="D429" s="499">
        <v>1</v>
      </c>
      <c r="E429" s="499">
        <v>0.96745562130177509</v>
      </c>
      <c r="F429" s="499">
        <v>0.9754385964912281</v>
      </c>
      <c r="G429" s="499">
        <v>0.95454545454545459</v>
      </c>
      <c r="H429" s="499">
        <v>0.77777777777777779</v>
      </c>
      <c r="I429" s="499">
        <v>0.78462278907472027</v>
      </c>
      <c r="J429" s="499">
        <v>0.8294117647058824</v>
      </c>
      <c r="K429" s="499">
        <v>0.90003411804844757</v>
      </c>
    </row>
    <row r="430" spans="2:11" hidden="1" x14ac:dyDescent="0.35">
      <c r="B430" s="152"/>
      <c r="C430" s="448"/>
      <c r="D430" s="448"/>
      <c r="E430" s="448"/>
      <c r="F430" s="448"/>
    </row>
    <row r="431" spans="2:11" hidden="1" x14ac:dyDescent="0.35">
      <c r="B431" s="137"/>
      <c r="C431" s="313"/>
      <c r="D431" s="313"/>
      <c r="E431" s="313"/>
      <c r="F431" s="313"/>
    </row>
    <row r="432" spans="2:11" x14ac:dyDescent="0.35">
      <c r="B432" s="449"/>
      <c r="C432" s="449"/>
      <c r="D432" s="449"/>
      <c r="E432" s="449"/>
      <c r="F432" s="449"/>
      <c r="G432" s="449"/>
      <c r="H432" s="449"/>
    </row>
    <row r="433" spans="1:9" s="45" customFormat="1" ht="18" x14ac:dyDescent="0.4">
      <c r="B433" s="878" t="s">
        <v>1440</v>
      </c>
      <c r="C433" s="878"/>
      <c r="D433" s="44"/>
      <c r="E433" s="44"/>
    </row>
    <row r="434" spans="1:9" ht="20" x14ac:dyDescent="0.4">
      <c r="A434" s="886"/>
      <c r="B434" s="6"/>
      <c r="C434" s="18"/>
      <c r="D434" s="20"/>
      <c r="E434" s="20"/>
    </row>
    <row r="435" spans="1:9" ht="21.65" customHeight="1" x14ac:dyDescent="0.35">
      <c r="A435" s="886"/>
      <c r="B435" s="879" t="s">
        <v>1441</v>
      </c>
      <c r="C435" s="879"/>
      <c r="D435" s="879"/>
      <c r="E435" s="879"/>
      <c r="F435" s="879"/>
      <c r="G435" s="879"/>
      <c r="H435" s="879"/>
      <c r="I435" s="47"/>
    </row>
    <row r="436" spans="1:9" ht="20" x14ac:dyDescent="0.4">
      <c r="A436" s="886"/>
      <c r="B436" s="6"/>
      <c r="C436" s="18"/>
      <c r="D436" s="20"/>
      <c r="E436" s="20"/>
    </row>
    <row r="437" spans="1:9" ht="18" customHeight="1" x14ac:dyDescent="0.35">
      <c r="A437" s="886"/>
      <c r="B437" s="8"/>
      <c r="C437" s="885" t="s">
        <v>598</v>
      </c>
      <c r="D437" s="885"/>
      <c r="E437" s="885"/>
      <c r="F437" s="885"/>
      <c r="G437" s="885"/>
      <c r="H437" s="885"/>
      <c r="I437" s="8"/>
    </row>
    <row r="438" spans="1:9" ht="18" customHeight="1" x14ac:dyDescent="0.35">
      <c r="A438" s="886"/>
      <c r="B438" s="49"/>
      <c r="C438" s="885" t="s">
        <v>1442</v>
      </c>
      <c r="D438" s="885"/>
      <c r="E438" s="885"/>
      <c r="F438" s="885"/>
      <c r="G438" s="885"/>
      <c r="H438" s="885"/>
      <c r="I438" s="48"/>
    </row>
    <row r="439" spans="1:9" ht="36" customHeight="1" x14ac:dyDescent="0.35">
      <c r="A439" s="886"/>
      <c r="B439" s="49" t="s">
        <v>270</v>
      </c>
      <c r="C439" s="59" t="s">
        <v>1395</v>
      </c>
      <c r="D439" s="59" t="s">
        <v>1396</v>
      </c>
      <c r="E439" s="59" t="s">
        <v>1397</v>
      </c>
      <c r="F439" s="59" t="s">
        <v>1415</v>
      </c>
      <c r="G439" s="59" t="s">
        <v>1399</v>
      </c>
      <c r="H439" s="60" t="s">
        <v>1400</v>
      </c>
      <c r="I439" s="49" t="s">
        <v>272</v>
      </c>
    </row>
    <row r="440" spans="1:9" ht="45" customHeight="1" x14ac:dyDescent="0.35">
      <c r="A440" s="886"/>
      <c r="B440" s="50">
        <v>2023</v>
      </c>
      <c r="C440" s="555" t="s">
        <v>2485</v>
      </c>
      <c r="D440" s="555" t="s">
        <v>2486</v>
      </c>
      <c r="E440" s="555" t="s">
        <v>2487</v>
      </c>
      <c r="F440" s="555" t="s">
        <v>2491</v>
      </c>
      <c r="G440" s="555" t="s">
        <v>2492</v>
      </c>
      <c r="H440" s="555" t="s">
        <v>1443</v>
      </c>
      <c r="I440" s="451" t="s">
        <v>5</v>
      </c>
    </row>
    <row r="441" spans="1:9" ht="45" customHeight="1" x14ac:dyDescent="0.35">
      <c r="A441" s="886"/>
      <c r="B441" s="50">
        <v>2024</v>
      </c>
      <c r="C441" s="555" t="s">
        <v>2143</v>
      </c>
      <c r="D441" s="555" t="s">
        <v>2144</v>
      </c>
      <c r="E441" s="555" t="s">
        <v>2145</v>
      </c>
      <c r="F441" s="555" t="s">
        <v>2146</v>
      </c>
      <c r="G441" s="555" t="s">
        <v>2147</v>
      </c>
      <c r="H441" s="555" t="s">
        <v>2148</v>
      </c>
      <c r="I441" s="451" t="s">
        <v>5</v>
      </c>
    </row>
    <row r="442" spans="1:9" ht="23.25" customHeight="1" x14ac:dyDescent="0.35">
      <c r="A442" s="886"/>
      <c r="B442" s="50"/>
      <c r="C442" s="555"/>
      <c r="D442" s="555"/>
      <c r="E442" s="555"/>
      <c r="F442" s="555"/>
      <c r="G442" s="555"/>
      <c r="H442" s="555"/>
      <c r="I442" s="451"/>
    </row>
    <row r="443" spans="1:9" ht="19" customHeight="1" x14ac:dyDescent="0.35">
      <c r="A443" s="886"/>
      <c r="B443" s="49"/>
      <c r="C443" s="885" t="s">
        <v>1444</v>
      </c>
      <c r="D443" s="885"/>
      <c r="E443" s="885"/>
      <c r="F443" s="885"/>
      <c r="G443" s="885"/>
      <c r="H443" s="885"/>
      <c r="I443" s="49"/>
    </row>
    <row r="444" spans="1:9" ht="36" customHeight="1" x14ac:dyDescent="0.35">
      <c r="A444" s="886"/>
      <c r="B444" s="49" t="s">
        <v>270</v>
      </c>
      <c r="C444" s="953" t="s">
        <v>1408</v>
      </c>
      <c r="D444" s="953"/>
      <c r="E444" s="953" t="s">
        <v>1409</v>
      </c>
      <c r="F444" s="953"/>
      <c r="G444" s="928" t="s">
        <v>1410</v>
      </c>
      <c r="H444" s="928"/>
      <c r="I444" s="49" t="s">
        <v>272</v>
      </c>
    </row>
    <row r="445" spans="1:9" ht="45" customHeight="1" x14ac:dyDescent="0.35">
      <c r="A445" s="886"/>
      <c r="B445" s="50">
        <v>2023</v>
      </c>
      <c r="C445" s="1011" t="s">
        <v>2488</v>
      </c>
      <c r="D445" s="1012"/>
      <c r="E445" s="1011" t="s">
        <v>2489</v>
      </c>
      <c r="F445" s="1012"/>
      <c r="G445" s="1011" t="s">
        <v>2490</v>
      </c>
      <c r="H445" s="1012"/>
      <c r="I445" s="451" t="s">
        <v>5</v>
      </c>
    </row>
    <row r="446" spans="1:9" ht="45" customHeight="1" x14ac:dyDescent="0.35">
      <c r="A446" s="886"/>
      <c r="B446" s="50">
        <v>2024</v>
      </c>
      <c r="C446" s="1011" t="s">
        <v>2149</v>
      </c>
      <c r="D446" s="1012"/>
      <c r="E446" s="1011" t="s">
        <v>2150</v>
      </c>
      <c r="F446" s="1012"/>
      <c r="G446" s="1011" t="s">
        <v>2151</v>
      </c>
      <c r="H446" s="1012"/>
      <c r="I446" s="451" t="s">
        <v>5</v>
      </c>
    </row>
    <row r="447" spans="1:9" ht="24.75" customHeight="1" x14ac:dyDescent="0.35">
      <c r="A447" s="886"/>
      <c r="B447" s="981" t="s">
        <v>2493</v>
      </c>
      <c r="C447" s="981"/>
      <c r="D447" s="981"/>
      <c r="E447" s="981"/>
      <c r="F447" s="981"/>
      <c r="G447" s="981"/>
      <c r="H447" s="981"/>
      <c r="I447" s="981"/>
    </row>
    <row r="448" spans="1:9" x14ac:dyDescent="0.35">
      <c r="A448" s="886"/>
    </row>
    <row r="449" spans="1:5" x14ac:dyDescent="0.35">
      <c r="A449" s="886"/>
    </row>
    <row r="450" spans="1:5" x14ac:dyDescent="0.35">
      <c r="A450" s="886"/>
    </row>
    <row r="451" spans="1:5" x14ac:dyDescent="0.35">
      <c r="A451" s="886"/>
    </row>
    <row r="452" spans="1:5" x14ac:dyDescent="0.35">
      <c r="A452" s="886"/>
    </row>
    <row r="454" spans="1:5" ht="20" x14ac:dyDescent="0.4">
      <c r="B454" s="6"/>
      <c r="C454" s="18"/>
      <c r="D454" s="20"/>
      <c r="E454" s="20"/>
    </row>
    <row r="455" spans="1:5" ht="20" x14ac:dyDescent="0.4">
      <c r="B455" s="6"/>
      <c r="C455" s="18"/>
      <c r="D455" s="20"/>
      <c r="E455" s="20"/>
    </row>
    <row r="500" spans="2:8" x14ac:dyDescent="0.35">
      <c r="B500" s="978" t="s">
        <v>1445</v>
      </c>
      <c r="C500" s="978"/>
      <c r="D500" s="978"/>
      <c r="E500" s="978"/>
      <c r="F500" s="978"/>
      <c r="G500" s="978"/>
      <c r="H500" s="978"/>
    </row>
    <row r="501" spans="2:8" ht="26" x14ac:dyDescent="0.35">
      <c r="B501" s="159" t="s">
        <v>270</v>
      </c>
      <c r="C501" s="159" t="s">
        <v>1446</v>
      </c>
      <c r="D501" s="159" t="s">
        <v>1395</v>
      </c>
      <c r="E501" s="159" t="s">
        <v>1447</v>
      </c>
      <c r="F501" s="159" t="s">
        <v>1448</v>
      </c>
      <c r="G501" s="159" t="s">
        <v>1449</v>
      </c>
      <c r="H501" s="159" t="s">
        <v>1450</v>
      </c>
    </row>
    <row r="502" spans="2:8" x14ac:dyDescent="0.35">
      <c r="B502" s="50">
        <v>2018</v>
      </c>
      <c r="C502" s="333">
        <v>6.2E-2</v>
      </c>
      <c r="D502" s="333">
        <v>2E-3</v>
      </c>
      <c r="E502" s="333">
        <v>1.7999999999999999E-2</v>
      </c>
      <c r="F502" s="333">
        <v>4.2000000000000003E-2</v>
      </c>
      <c r="G502" s="333">
        <v>0.152</v>
      </c>
      <c r="H502" s="333">
        <v>0.78600000000000003</v>
      </c>
    </row>
    <row r="503" spans="2:8" x14ac:dyDescent="0.35">
      <c r="B503" s="50">
        <v>2019</v>
      </c>
      <c r="C503" s="333">
        <v>6.7000000000000004E-2</v>
      </c>
      <c r="D503" s="333">
        <v>3.0000000000000001E-3</v>
      </c>
      <c r="E503" s="333">
        <v>2.4E-2</v>
      </c>
      <c r="F503" s="333">
        <v>0.04</v>
      </c>
      <c r="G503" s="333">
        <v>0.16500000000000001</v>
      </c>
      <c r="H503" s="333">
        <v>0.76800000000000002</v>
      </c>
    </row>
    <row r="504" spans="2:8" x14ac:dyDescent="0.35">
      <c r="B504" s="50">
        <v>2020</v>
      </c>
      <c r="C504" s="333">
        <v>7.2999999999999995E-2</v>
      </c>
      <c r="D504" s="333">
        <v>3.0000000000000001E-3</v>
      </c>
      <c r="E504" s="333">
        <v>2.9000000000000001E-2</v>
      </c>
      <c r="F504" s="333">
        <v>4.1000000000000002E-2</v>
      </c>
      <c r="G504" s="333">
        <v>0.17</v>
      </c>
      <c r="H504" s="333">
        <v>0.75700000000000001</v>
      </c>
    </row>
    <row r="505" spans="2:8" x14ac:dyDescent="0.35">
      <c r="B505" s="50">
        <v>2021</v>
      </c>
      <c r="C505" s="333">
        <v>7.9000000000000001E-2</v>
      </c>
      <c r="D505" s="333">
        <v>3.0000000000000001E-3</v>
      </c>
      <c r="E505" s="333">
        <v>3.4000000000000002E-2</v>
      </c>
      <c r="F505" s="333">
        <v>4.2000000000000003E-2</v>
      </c>
      <c r="G505" s="333">
        <v>0.19800000000000001</v>
      </c>
      <c r="H505" s="333">
        <v>0.72199999999999998</v>
      </c>
    </row>
    <row r="506" spans="2:8" x14ac:dyDescent="0.35">
      <c r="B506" s="50">
        <v>2022</v>
      </c>
      <c r="C506" s="333">
        <v>8.3000000000000004E-2</v>
      </c>
      <c r="D506" s="333">
        <v>3.0000000000000001E-3</v>
      </c>
      <c r="E506" s="333">
        <v>3.6999999999999998E-2</v>
      </c>
      <c r="F506" s="333">
        <v>4.2999999999999997E-2</v>
      </c>
      <c r="G506" s="333">
        <v>0.2</v>
      </c>
      <c r="H506" s="333">
        <v>0.71699999999999997</v>
      </c>
    </row>
    <row r="507" spans="2:8" x14ac:dyDescent="0.35">
      <c r="B507" s="50">
        <v>2023</v>
      </c>
      <c r="C507" s="333"/>
      <c r="D507" s="333"/>
      <c r="E507" s="333"/>
      <c r="F507" s="333"/>
      <c r="G507" s="333"/>
      <c r="H507" s="333"/>
    </row>
    <row r="508" spans="2:8" x14ac:dyDescent="0.35">
      <c r="B508" s="169">
        <v>5</v>
      </c>
      <c r="C508" s="161"/>
      <c r="D508" s="161"/>
      <c r="E508" s="161"/>
      <c r="F508" s="161"/>
      <c r="G508" s="161"/>
      <c r="H508" s="161"/>
    </row>
    <row r="509" spans="2:8" x14ac:dyDescent="0.35">
      <c r="B509" s="167" cm="1">
        <f t="array" ref="B509">INDEX(B502:B507,B508)</f>
        <v>2022</v>
      </c>
    </row>
    <row r="510" spans="2:8" x14ac:dyDescent="0.35">
      <c r="B510" s="50"/>
      <c r="C510" s="161"/>
      <c r="D510" s="161"/>
      <c r="E510" s="161"/>
      <c r="F510" s="161"/>
      <c r="G510" s="161"/>
      <c r="H510" s="161"/>
    </row>
    <row r="511" spans="2:8" ht="26" x14ac:dyDescent="0.35">
      <c r="B511" s="159" t="s">
        <v>270</v>
      </c>
      <c r="C511" s="159" t="s">
        <v>1446</v>
      </c>
      <c r="D511" s="159" t="s">
        <v>1395</v>
      </c>
      <c r="E511" s="159" t="s">
        <v>1447</v>
      </c>
      <c r="F511" s="159" t="s">
        <v>1448</v>
      </c>
      <c r="G511" s="159" t="s">
        <v>1449</v>
      </c>
      <c r="H511" s="159" t="s">
        <v>1450</v>
      </c>
    </row>
    <row r="512" spans="2:8" x14ac:dyDescent="0.35">
      <c r="B512" s="166">
        <f>B509</f>
        <v>2022</v>
      </c>
      <c r="C512" s="333">
        <f>IF($B$512=B502,C502,IF($B$512=$B$503,C503,IF($B$512=$B$504,C504,IF($B$512=$B$505,C505,IF($B$512=$B$506,C506,IF($B$512=$B$507,C507))))))</f>
        <v>8.3000000000000004E-2</v>
      </c>
      <c r="D512" s="333">
        <f t="shared" ref="D512:H512" si="0">IF($B$512=C502,D502,IF($B$512=$B$503,D503,IF($B$512=$B$504,D504,IF($B$512=$B$505,D505,IF($B$512=$B$506,D506,IF($B$512=$B$507,D507))))))</f>
        <v>3.0000000000000001E-3</v>
      </c>
      <c r="E512" s="333">
        <f t="shared" si="0"/>
        <v>3.6999999999999998E-2</v>
      </c>
      <c r="F512" s="333">
        <f t="shared" si="0"/>
        <v>4.2999999999999997E-2</v>
      </c>
      <c r="G512" s="333">
        <f t="shared" si="0"/>
        <v>0.2</v>
      </c>
      <c r="H512" s="333">
        <f t="shared" si="0"/>
        <v>0.71699999999999997</v>
      </c>
    </row>
    <row r="513" spans="1:11" x14ac:dyDescent="0.35">
      <c r="B513" s="50"/>
      <c r="C513" s="161"/>
      <c r="D513" s="161"/>
      <c r="E513" s="161"/>
      <c r="F513" s="161"/>
      <c r="G513" s="161"/>
      <c r="H513" s="161"/>
    </row>
    <row r="514" spans="1:11" x14ac:dyDescent="0.35">
      <c r="B514" s="50"/>
      <c r="C514" s="161"/>
      <c r="D514" s="161"/>
      <c r="E514" s="161"/>
      <c r="F514" s="161"/>
      <c r="G514" s="161"/>
      <c r="H514" s="161"/>
    </row>
    <row r="515" spans="1:11" ht="52" x14ac:dyDescent="0.35">
      <c r="B515" s="467" t="s">
        <v>1395</v>
      </c>
      <c r="C515" s="467" t="s">
        <v>1396</v>
      </c>
      <c r="D515" s="467" t="s">
        <v>1397</v>
      </c>
      <c r="E515" s="467" t="s">
        <v>1415</v>
      </c>
      <c r="F515" s="467" t="s">
        <v>1399</v>
      </c>
      <c r="G515" s="467" t="s">
        <v>1451</v>
      </c>
      <c r="H515" s="467" t="s">
        <v>1408</v>
      </c>
      <c r="I515" s="467" t="s">
        <v>1409</v>
      </c>
      <c r="J515" s="468" t="s">
        <v>1410</v>
      </c>
    </row>
    <row r="516" spans="1:11" x14ac:dyDescent="0.35">
      <c r="A516" s="189">
        <v>2023</v>
      </c>
      <c r="B516" s="205">
        <v>0.24299999999999999</v>
      </c>
      <c r="C516" s="205">
        <v>0.26400000000000001</v>
      </c>
      <c r="D516" s="205">
        <v>0.28199999999999997</v>
      </c>
      <c r="E516" s="205">
        <v>0.29099999999999998</v>
      </c>
      <c r="F516" s="205">
        <v>0.17599999999999999</v>
      </c>
      <c r="G516" s="205">
        <v>0.24161073825503357</v>
      </c>
      <c r="H516" s="205">
        <v>0.18</v>
      </c>
      <c r="I516" s="205">
        <v>0.53</v>
      </c>
      <c r="J516" s="205">
        <v>0.433</v>
      </c>
    </row>
    <row r="517" spans="1:11" x14ac:dyDescent="0.35">
      <c r="A517" s="189">
        <v>2024</v>
      </c>
      <c r="B517" s="205">
        <v>0.22685185185185186</v>
      </c>
      <c r="C517" s="205">
        <v>0.25</v>
      </c>
      <c r="D517" s="205">
        <v>0.3094170403587444</v>
      </c>
      <c r="E517" s="205">
        <v>0.32797731568998112</v>
      </c>
      <c r="F517" s="205">
        <v>0.20569011918492888</v>
      </c>
      <c r="G517" s="205">
        <v>0.29166666666666669</v>
      </c>
      <c r="H517" s="205">
        <v>0.20076590152047313</v>
      </c>
      <c r="I517" s="205">
        <v>0.55160390516039048</v>
      </c>
      <c r="J517" s="205">
        <v>0.44652741899771203</v>
      </c>
    </row>
    <row r="518" spans="1:11" x14ac:dyDescent="0.35">
      <c r="B518" s="50"/>
      <c r="C518" s="161"/>
      <c r="D518" s="161"/>
      <c r="E518" s="161"/>
      <c r="F518" s="161"/>
      <c r="G518" s="161"/>
      <c r="H518" s="161"/>
    </row>
    <row r="519" spans="1:11" x14ac:dyDescent="0.35">
      <c r="B519" s="50"/>
      <c r="C519" s="161"/>
      <c r="D519" s="161"/>
      <c r="E519" s="161"/>
      <c r="F519" s="161"/>
      <c r="G519" s="161"/>
      <c r="H519" s="161"/>
    </row>
    <row r="520" spans="1:11" x14ac:dyDescent="0.35">
      <c r="B520" s="50"/>
      <c r="C520" s="161"/>
      <c r="D520" s="161"/>
      <c r="E520" s="161"/>
      <c r="F520" s="161"/>
      <c r="G520" s="161"/>
      <c r="H520" s="161"/>
    </row>
    <row r="521" spans="1:11" x14ac:dyDescent="0.35">
      <c r="B521" s="50"/>
      <c r="C521" s="161"/>
      <c r="D521" s="161"/>
      <c r="E521" s="161"/>
      <c r="F521" s="161"/>
      <c r="G521" s="161"/>
      <c r="H521" s="161"/>
    </row>
    <row r="522" spans="1:11" x14ac:dyDescent="0.35">
      <c r="B522" s="50"/>
      <c r="C522" s="161"/>
      <c r="D522" s="161"/>
      <c r="E522" s="161"/>
      <c r="F522" s="161"/>
      <c r="G522" s="161"/>
      <c r="H522" s="161"/>
    </row>
    <row r="523" spans="1:11" x14ac:dyDescent="0.35">
      <c r="B523" s="1009" t="s">
        <v>1452</v>
      </c>
      <c r="C523" s="1009"/>
      <c r="D523" s="1009"/>
      <c r="E523" s="1009"/>
      <c r="F523" s="1009"/>
      <c r="G523" s="1009"/>
      <c r="H523" s="1009"/>
      <c r="I523" s="1009"/>
      <c r="J523" s="1009"/>
      <c r="K523" s="1009"/>
    </row>
    <row r="524" spans="1:11" ht="58" x14ac:dyDescent="0.35">
      <c r="B524" s="469" t="s">
        <v>1453</v>
      </c>
      <c r="C524" s="470" t="s">
        <v>1395</v>
      </c>
      <c r="D524" s="470" t="s">
        <v>1396</v>
      </c>
      <c r="E524" s="470" t="s">
        <v>1397</v>
      </c>
      <c r="F524" s="470" t="s">
        <v>1415</v>
      </c>
      <c r="G524" s="470" t="s">
        <v>1399</v>
      </c>
      <c r="H524" s="470" t="s">
        <v>1400</v>
      </c>
      <c r="I524" s="470" t="s">
        <v>1408</v>
      </c>
      <c r="J524" s="469" t="s">
        <v>1409</v>
      </c>
      <c r="K524" s="469" t="s">
        <v>1410</v>
      </c>
    </row>
    <row r="525" spans="1:11" x14ac:dyDescent="0.35">
      <c r="B525" s="115" t="s">
        <v>1454</v>
      </c>
      <c r="C525" s="471">
        <v>0</v>
      </c>
      <c r="D525" s="471">
        <v>0</v>
      </c>
      <c r="E525" s="471">
        <v>1.7937219730941704E-3</v>
      </c>
      <c r="F525" s="471">
        <v>1.7013232514177693E-2</v>
      </c>
      <c r="G525" s="471">
        <v>2.7297193387158785E-2</v>
      </c>
      <c r="H525" s="471">
        <v>0</v>
      </c>
      <c r="I525" s="471">
        <v>0.14753801182841994</v>
      </c>
      <c r="J525" s="471">
        <v>0.1596931659693166</v>
      </c>
      <c r="K525" s="471">
        <v>9.2995793047457379E-2</v>
      </c>
    </row>
    <row r="526" spans="1:11" x14ac:dyDescent="0.35">
      <c r="A526" s="296"/>
      <c r="B526" s="115" t="s">
        <v>1455</v>
      </c>
      <c r="C526" s="471">
        <v>0.61111111111111116</v>
      </c>
      <c r="D526" s="471">
        <v>0.74687499999999996</v>
      </c>
      <c r="E526" s="471">
        <v>0.82331838565022419</v>
      </c>
      <c r="F526" s="471">
        <v>0.91304347826086951</v>
      </c>
      <c r="G526" s="471">
        <v>0.79777008842752783</v>
      </c>
      <c r="H526" s="471">
        <v>0.69270833333333337</v>
      </c>
      <c r="I526" s="471">
        <v>0.73254628265844868</v>
      </c>
      <c r="J526" s="471">
        <v>0.71757322175732219</v>
      </c>
      <c r="K526" s="471">
        <v>0.79895195217359216</v>
      </c>
    </row>
    <row r="527" spans="1:11" x14ac:dyDescent="0.35">
      <c r="A527" s="296"/>
      <c r="B527" s="115" t="s">
        <v>1456</v>
      </c>
      <c r="C527" s="471">
        <v>0.3888888888888889</v>
      </c>
      <c r="D527" s="471">
        <v>0.25312499999999999</v>
      </c>
      <c r="E527" s="471">
        <v>0.17488789237668162</v>
      </c>
      <c r="F527" s="471">
        <v>6.9943289224952743E-2</v>
      </c>
      <c r="G527" s="471">
        <v>0.17493271818531334</v>
      </c>
      <c r="H527" s="471">
        <v>0.30729166666666669</v>
      </c>
      <c r="I527" s="471">
        <v>0.11991570551313135</v>
      </c>
      <c r="J527" s="471">
        <v>0.12273361227336123</v>
      </c>
      <c r="K527" s="471">
        <v>0.10805225477895047</v>
      </c>
    </row>
    <row r="528" spans="1:11" x14ac:dyDescent="0.35">
      <c r="A528" s="296"/>
      <c r="B528" s="115" t="s">
        <v>424</v>
      </c>
      <c r="C528" s="471">
        <f t="shared" ref="C528:K528" si="1">SUM(C525:C527)</f>
        <v>1</v>
      </c>
      <c r="D528" s="471">
        <f t="shared" si="1"/>
        <v>1</v>
      </c>
      <c r="E528" s="471">
        <f t="shared" si="1"/>
        <v>1</v>
      </c>
      <c r="F528" s="471">
        <f t="shared" si="1"/>
        <v>1</v>
      </c>
      <c r="G528" s="471">
        <f t="shared" si="1"/>
        <v>0.99999999999999989</v>
      </c>
      <c r="H528" s="471">
        <f t="shared" si="1"/>
        <v>1</v>
      </c>
      <c r="I528" s="471">
        <f t="shared" si="1"/>
        <v>1</v>
      </c>
      <c r="J528" s="471">
        <f t="shared" si="1"/>
        <v>1</v>
      </c>
      <c r="K528" s="471">
        <f t="shared" si="1"/>
        <v>1</v>
      </c>
    </row>
    <row r="529" spans="1:8" x14ac:dyDescent="0.35">
      <c r="A529" s="296"/>
      <c r="H529" s="161"/>
    </row>
    <row r="530" spans="1:8" x14ac:dyDescent="0.35">
      <c r="H530" s="161"/>
    </row>
    <row r="531" spans="1:8" x14ac:dyDescent="0.35">
      <c r="H531" s="161"/>
    </row>
    <row r="532" spans="1:8" x14ac:dyDescent="0.35">
      <c r="H532" s="161"/>
    </row>
    <row r="533" spans="1:8" x14ac:dyDescent="0.35">
      <c r="H533" s="161"/>
    </row>
    <row r="534" spans="1:8" x14ac:dyDescent="0.35">
      <c r="H534" s="161"/>
    </row>
    <row r="535" spans="1:8" x14ac:dyDescent="0.35">
      <c r="H535" s="161"/>
    </row>
    <row r="536" spans="1:8" x14ac:dyDescent="0.35">
      <c r="H536" s="161"/>
    </row>
    <row r="537" spans="1:8" x14ac:dyDescent="0.35">
      <c r="H537" s="161"/>
    </row>
    <row r="538" spans="1:8" x14ac:dyDescent="0.35">
      <c r="H538" s="161"/>
    </row>
    <row r="539" spans="1:8" x14ac:dyDescent="0.35">
      <c r="H539" s="161"/>
    </row>
    <row r="540" spans="1:8" x14ac:dyDescent="0.35">
      <c r="H540" s="161"/>
    </row>
    <row r="541" spans="1:8" x14ac:dyDescent="0.35">
      <c r="H541" s="161"/>
    </row>
    <row r="542" spans="1:8" x14ac:dyDescent="0.35">
      <c r="H542" s="161"/>
    </row>
    <row r="543" spans="1:8" x14ac:dyDescent="0.35">
      <c r="H543" s="161"/>
    </row>
    <row r="544" spans="1:8" x14ac:dyDescent="0.35">
      <c r="H544" s="161"/>
    </row>
    <row r="545" spans="1:9" x14ac:dyDescent="0.35">
      <c r="H545" s="161"/>
    </row>
    <row r="546" spans="1:9" x14ac:dyDescent="0.35">
      <c r="H546" s="161"/>
    </row>
    <row r="547" spans="1:9" hidden="1" x14ac:dyDescent="0.35">
      <c r="H547" s="161"/>
    </row>
    <row r="548" spans="1:9" hidden="1" x14ac:dyDescent="0.35">
      <c r="B548" s="1010" t="s">
        <v>1457</v>
      </c>
      <c r="C548" s="1010"/>
      <c r="D548" s="74"/>
      <c r="E548" s="1010" t="s">
        <v>1458</v>
      </c>
      <c r="F548" s="1010"/>
      <c r="H548" s="161"/>
    </row>
    <row r="549" spans="1:9" hidden="1" x14ac:dyDescent="0.35">
      <c r="B549" s="189" t="s">
        <v>1240</v>
      </c>
      <c r="C549" s="189">
        <v>22</v>
      </c>
      <c r="E549" s="189" t="s">
        <v>1454</v>
      </c>
      <c r="F549" s="189">
        <v>0</v>
      </c>
      <c r="H549" s="161"/>
    </row>
    <row r="550" spans="1:9" hidden="1" x14ac:dyDescent="0.35">
      <c r="B550" s="189" t="s">
        <v>1241</v>
      </c>
      <c r="C550" s="189">
        <v>6</v>
      </c>
      <c r="E550" s="189" t="s">
        <v>1455</v>
      </c>
      <c r="F550" s="189">
        <v>7</v>
      </c>
      <c r="H550" s="161"/>
    </row>
    <row r="551" spans="1:9" hidden="1" x14ac:dyDescent="0.35">
      <c r="E551" s="189" t="s">
        <v>1456</v>
      </c>
      <c r="F551" s="189">
        <v>21</v>
      </c>
      <c r="H551" s="161"/>
    </row>
    <row r="552" spans="1:9" hidden="1" x14ac:dyDescent="0.35">
      <c r="E552" s="461"/>
      <c r="F552" s="461"/>
      <c r="H552" s="161"/>
    </row>
    <row r="554" spans="1:9" s="45" customFormat="1" ht="18" x14ac:dyDescent="0.4">
      <c r="B554" s="878" t="s">
        <v>1459</v>
      </c>
      <c r="C554" s="878"/>
      <c r="D554" s="44"/>
      <c r="E554" s="44"/>
    </row>
    <row r="555" spans="1:9" ht="20" x14ac:dyDescent="0.4">
      <c r="A555" s="886"/>
      <c r="B555" s="6"/>
      <c r="C555" s="18"/>
      <c r="D555" s="20"/>
      <c r="E555" s="20"/>
    </row>
    <row r="556" spans="1:9" x14ac:dyDescent="0.35">
      <c r="A556" s="886"/>
      <c r="B556" s="879" t="s">
        <v>1460</v>
      </c>
      <c r="C556" s="879"/>
      <c r="D556" s="879"/>
      <c r="E556" s="879"/>
      <c r="F556" s="879"/>
      <c r="G556" s="879"/>
      <c r="H556" s="879"/>
    </row>
    <row r="557" spans="1:9" ht="20" x14ac:dyDescent="0.4">
      <c r="A557" s="886"/>
      <c r="B557" s="6"/>
      <c r="C557" s="18"/>
      <c r="D557" s="20"/>
      <c r="E557" s="20"/>
    </row>
    <row r="558" spans="1:9" x14ac:dyDescent="0.35">
      <c r="A558" s="886"/>
      <c r="B558" s="49" t="s">
        <v>270</v>
      </c>
      <c r="C558" s="885" t="s">
        <v>598</v>
      </c>
      <c r="D558" s="885"/>
      <c r="E558" s="885"/>
      <c r="F558" s="885"/>
      <c r="G558" s="885"/>
      <c r="H558" s="885"/>
      <c r="I558" s="48" t="s">
        <v>272</v>
      </c>
    </row>
    <row r="559" spans="1:9" ht="45" customHeight="1" x14ac:dyDescent="0.35">
      <c r="A559" s="886"/>
      <c r="B559" s="50">
        <v>2020</v>
      </c>
      <c r="C559" s="887" t="s">
        <v>1461</v>
      </c>
      <c r="D559" s="887"/>
      <c r="E559" s="887"/>
      <c r="F559" s="887"/>
      <c r="G559" s="887"/>
      <c r="H559" s="887"/>
      <c r="I559" s="55" t="s">
        <v>275</v>
      </c>
    </row>
    <row r="560" spans="1:9" ht="45" customHeight="1" x14ac:dyDescent="0.35">
      <c r="A560" s="886"/>
      <c r="B560" s="50">
        <v>2021</v>
      </c>
      <c r="C560" s="887" t="s">
        <v>1461</v>
      </c>
      <c r="D560" s="887"/>
      <c r="E560" s="887"/>
      <c r="F560" s="887"/>
      <c r="G560" s="887"/>
      <c r="H560" s="887"/>
      <c r="I560" s="451" t="s">
        <v>5</v>
      </c>
    </row>
    <row r="561" spans="1:9" ht="45" customHeight="1" x14ac:dyDescent="0.35">
      <c r="A561" s="886"/>
      <c r="B561" s="50">
        <v>2022</v>
      </c>
      <c r="C561" s="887" t="s">
        <v>1462</v>
      </c>
      <c r="D561" s="887"/>
      <c r="E561" s="887"/>
      <c r="F561" s="887"/>
      <c r="G561" s="887"/>
      <c r="H561" s="887"/>
      <c r="I561" s="451" t="s">
        <v>5</v>
      </c>
    </row>
    <row r="562" spans="1:9" ht="45" customHeight="1" x14ac:dyDescent="0.35">
      <c r="A562" s="886"/>
      <c r="B562" s="50">
        <v>2023</v>
      </c>
      <c r="C562" s="887" t="s">
        <v>1463</v>
      </c>
      <c r="D562" s="887"/>
      <c r="E562" s="887"/>
      <c r="F562" s="887"/>
      <c r="G562" s="887"/>
      <c r="H562" s="887"/>
      <c r="I562" s="451" t="s">
        <v>5</v>
      </c>
    </row>
    <row r="563" spans="1:9" ht="45" customHeight="1" x14ac:dyDescent="0.35">
      <c r="A563" s="886"/>
      <c r="B563" s="50"/>
      <c r="C563" s="193"/>
      <c r="D563" s="193"/>
      <c r="E563" s="193"/>
      <c r="F563" s="193"/>
      <c r="G563" s="193"/>
      <c r="H563" s="193"/>
      <c r="I563" s="451"/>
    </row>
    <row r="564" spans="1:9" ht="29.15" customHeight="1" x14ac:dyDescent="0.35">
      <c r="A564" s="886"/>
      <c r="B564" s="877" t="s">
        <v>1464</v>
      </c>
      <c r="C564" s="877"/>
      <c r="D564" s="877"/>
      <c r="E564" s="877"/>
      <c r="F564" s="877"/>
      <c r="G564" s="877"/>
      <c r="H564" s="877"/>
      <c r="I564" s="877"/>
    </row>
    <row r="565" spans="1:9" x14ac:dyDescent="0.35">
      <c r="B565" s="70"/>
      <c r="C565" s="70"/>
      <c r="D565" s="70"/>
      <c r="E565" s="70"/>
      <c r="F565" s="70"/>
      <c r="G565" s="70"/>
      <c r="H565" s="70"/>
      <c r="I565" s="70"/>
    </row>
    <row r="566" spans="1:9" ht="14.15" customHeight="1" x14ac:dyDescent="0.4">
      <c r="B566" s="6"/>
      <c r="C566" s="18"/>
      <c r="D566" s="20"/>
      <c r="E566" s="20"/>
    </row>
    <row r="567" spans="1:9" s="45" customFormat="1" ht="18" x14ac:dyDescent="0.4">
      <c r="B567" s="878" t="s">
        <v>1465</v>
      </c>
      <c r="C567" s="878"/>
      <c r="D567" s="44"/>
      <c r="E567" s="44"/>
    </row>
    <row r="568" spans="1:9" x14ac:dyDescent="0.35">
      <c r="A568" s="886"/>
      <c r="B568" s="50"/>
    </row>
    <row r="569" spans="1:9" x14ac:dyDescent="0.35">
      <c r="A569" s="886"/>
      <c r="B569" s="879" t="s">
        <v>1466</v>
      </c>
      <c r="C569" s="879"/>
      <c r="D569" s="879"/>
      <c r="E569" s="879"/>
      <c r="F569" s="879"/>
      <c r="G569" s="879"/>
      <c r="H569" s="879"/>
    </row>
    <row r="570" spans="1:9" x14ac:dyDescent="0.35">
      <c r="A570" s="886"/>
      <c r="B570" s="50"/>
    </row>
    <row r="571" spans="1:9" x14ac:dyDescent="0.35">
      <c r="A571" s="886"/>
      <c r="B571" s="49" t="s">
        <v>270</v>
      </c>
      <c r="C571" s="885" t="s">
        <v>598</v>
      </c>
      <c r="D571" s="885"/>
      <c r="E571" s="885"/>
      <c r="F571" s="885"/>
      <c r="G571" s="885"/>
      <c r="H571" s="885"/>
      <c r="I571" s="48" t="s">
        <v>272</v>
      </c>
    </row>
    <row r="572" spans="1:9" ht="50.5" customHeight="1" x14ac:dyDescent="0.35">
      <c r="A572" s="886"/>
      <c r="B572" s="50">
        <v>2020</v>
      </c>
      <c r="C572" s="887" t="s">
        <v>1467</v>
      </c>
      <c r="D572" s="887"/>
      <c r="E572" s="887"/>
      <c r="F572" s="887"/>
      <c r="G572" s="887"/>
      <c r="H572" s="887"/>
      <c r="I572" s="54" t="s">
        <v>275</v>
      </c>
    </row>
    <row r="573" spans="1:9" ht="56.5" customHeight="1" x14ac:dyDescent="0.35">
      <c r="A573" s="886"/>
      <c r="B573" s="50">
        <v>2021</v>
      </c>
      <c r="C573" s="887" t="s">
        <v>1468</v>
      </c>
      <c r="D573" s="887"/>
      <c r="E573" s="887"/>
      <c r="F573" s="887"/>
      <c r="G573" s="887"/>
      <c r="H573" s="887"/>
      <c r="I573" s="54" t="s">
        <v>318</v>
      </c>
    </row>
    <row r="574" spans="1:9" ht="71.150000000000006" customHeight="1" x14ac:dyDescent="0.35">
      <c r="A574" s="886"/>
      <c r="B574" s="50">
        <v>2022</v>
      </c>
      <c r="C574" s="887" t="s">
        <v>1469</v>
      </c>
      <c r="D574" s="887"/>
      <c r="E574" s="887"/>
      <c r="F574" s="887"/>
      <c r="G574" s="887"/>
      <c r="H574" s="887"/>
      <c r="I574" s="54" t="s">
        <v>318</v>
      </c>
    </row>
    <row r="575" spans="1:9" ht="92.25" customHeight="1" x14ac:dyDescent="0.35">
      <c r="A575" s="886"/>
      <c r="B575" s="50">
        <v>2023</v>
      </c>
      <c r="C575" s="887" t="s">
        <v>1470</v>
      </c>
      <c r="D575" s="887"/>
      <c r="E575" s="887"/>
      <c r="F575" s="887"/>
      <c r="G575" s="887"/>
      <c r="H575" s="887"/>
      <c r="I575" s="54" t="s">
        <v>318</v>
      </c>
    </row>
    <row r="576" spans="1:9" ht="92.25" customHeight="1" x14ac:dyDescent="0.35">
      <c r="A576" s="82"/>
      <c r="B576" s="50">
        <v>2024</v>
      </c>
      <c r="C576" s="887" t="s">
        <v>2152</v>
      </c>
      <c r="D576" s="887"/>
      <c r="E576" s="887"/>
      <c r="F576" s="887"/>
      <c r="G576" s="887"/>
      <c r="H576" s="887"/>
      <c r="I576" s="54"/>
    </row>
    <row r="577" spans="1:9" ht="21" customHeight="1" x14ac:dyDescent="0.35">
      <c r="A577" s="82"/>
      <c r="B577" s="50"/>
      <c r="C577" s="193"/>
      <c r="D577" s="193"/>
      <c r="E577" s="193"/>
      <c r="F577" s="193"/>
      <c r="G577" s="193"/>
      <c r="H577" s="193"/>
      <c r="I577" s="54"/>
    </row>
    <row r="578" spans="1:9" ht="25.5" customHeight="1" x14ac:dyDescent="0.35">
      <c r="B578" s="50"/>
    </row>
    <row r="579" spans="1:9" s="45" customFormat="1" ht="18" x14ac:dyDescent="0.4">
      <c r="B579" s="878" t="s">
        <v>1471</v>
      </c>
      <c r="C579" s="878"/>
      <c r="D579" s="44"/>
      <c r="E579" s="44"/>
    </row>
    <row r="580" spans="1:9" ht="20" x14ac:dyDescent="0.4">
      <c r="A580" s="886"/>
      <c r="B580" s="6"/>
      <c r="C580" s="18"/>
      <c r="D580" s="20"/>
      <c r="E580" s="20"/>
    </row>
    <row r="581" spans="1:9" x14ac:dyDescent="0.35">
      <c r="A581" s="886"/>
      <c r="B581" s="879" t="s">
        <v>1472</v>
      </c>
      <c r="C581" s="879"/>
      <c r="D581" s="879"/>
      <c r="E581" s="879"/>
      <c r="F581" s="879"/>
      <c r="G581" s="879"/>
      <c r="H581" s="879"/>
    </row>
    <row r="582" spans="1:9" ht="20" x14ac:dyDescent="0.4">
      <c r="A582" s="886"/>
      <c r="B582" s="6"/>
      <c r="C582" s="18"/>
      <c r="D582" s="20"/>
      <c r="E582" s="20"/>
    </row>
    <row r="583" spans="1:9" x14ac:dyDescent="0.35">
      <c r="A583" s="886"/>
      <c r="B583" s="49" t="s">
        <v>270</v>
      </c>
      <c r="C583" s="885" t="s">
        <v>598</v>
      </c>
      <c r="D583" s="885"/>
      <c r="E583" s="885"/>
      <c r="F583" s="885"/>
      <c r="G583" s="885"/>
      <c r="H583" s="885"/>
      <c r="I583" s="48" t="s">
        <v>272</v>
      </c>
    </row>
    <row r="584" spans="1:9" ht="75" customHeight="1" x14ac:dyDescent="0.35">
      <c r="A584" s="886"/>
      <c r="B584" s="50">
        <v>2020</v>
      </c>
      <c r="C584" s="887" t="s">
        <v>1473</v>
      </c>
      <c r="D584" s="887"/>
      <c r="E584" s="887"/>
      <c r="F584" s="887"/>
      <c r="G584" s="887"/>
      <c r="H584" s="887"/>
      <c r="I584" s="54" t="s">
        <v>275</v>
      </c>
    </row>
    <row r="585" spans="1:9" ht="66.75" customHeight="1" x14ac:dyDescent="0.35">
      <c r="A585" s="886"/>
      <c r="B585" s="50">
        <v>2021</v>
      </c>
      <c r="C585" s="887" t="s">
        <v>1474</v>
      </c>
      <c r="D585" s="887"/>
      <c r="E585" s="887"/>
      <c r="F585" s="887"/>
      <c r="G585" s="887"/>
      <c r="H585" s="887"/>
      <c r="I585" s="451" t="s">
        <v>5</v>
      </c>
    </row>
    <row r="586" spans="1:9" ht="50.15" customHeight="1" x14ac:dyDescent="0.35">
      <c r="A586" s="886"/>
      <c r="B586" s="50">
        <v>2022</v>
      </c>
      <c r="C586" s="887" t="s">
        <v>1474</v>
      </c>
      <c r="D586" s="887"/>
      <c r="E586" s="887"/>
      <c r="F586" s="887"/>
      <c r="G586" s="887"/>
      <c r="H586" s="887"/>
      <c r="I586" s="451" t="s">
        <v>5</v>
      </c>
    </row>
    <row r="587" spans="1:9" ht="55" customHeight="1" x14ac:dyDescent="0.35">
      <c r="A587" s="886"/>
      <c r="B587" s="50">
        <v>2023</v>
      </c>
      <c r="C587" s="887" t="s">
        <v>1474</v>
      </c>
      <c r="D587" s="887"/>
      <c r="E587" s="887"/>
      <c r="F587" s="887"/>
      <c r="G587" s="887"/>
      <c r="H587" s="887"/>
      <c r="I587" s="451" t="s">
        <v>5</v>
      </c>
    </row>
    <row r="588" spans="1:9" ht="55" customHeight="1" x14ac:dyDescent="0.35">
      <c r="A588" s="82"/>
      <c r="B588" s="50">
        <v>2024</v>
      </c>
      <c r="C588" s="193"/>
      <c r="D588" s="193"/>
      <c r="E588" s="193"/>
      <c r="F588" s="193"/>
      <c r="G588" s="193"/>
      <c r="H588" s="193"/>
      <c r="I588" s="451"/>
    </row>
    <row r="589" spans="1:9" ht="20" x14ac:dyDescent="0.4">
      <c r="B589" s="6"/>
      <c r="C589" s="18"/>
      <c r="D589" s="20"/>
      <c r="E589" s="20"/>
    </row>
    <row r="590" spans="1:9" ht="20" x14ac:dyDescent="0.4">
      <c r="B590" s="6"/>
      <c r="C590" s="18"/>
      <c r="D590" s="20"/>
      <c r="E590" s="20"/>
    </row>
    <row r="591" spans="1:9" s="45" customFormat="1" ht="18" x14ac:dyDescent="0.4">
      <c r="B591" s="878" t="s">
        <v>1475</v>
      </c>
      <c r="C591" s="878"/>
      <c r="D591" s="44"/>
      <c r="E591" s="44"/>
    </row>
    <row r="592" spans="1:9" ht="20.149999999999999" customHeight="1" x14ac:dyDescent="0.35">
      <c r="A592" s="886"/>
    </row>
    <row r="593" spans="1:9" x14ac:dyDescent="0.35">
      <c r="A593" s="886"/>
      <c r="B593" s="879" t="s">
        <v>1476</v>
      </c>
      <c r="C593" s="879"/>
      <c r="D593" s="879"/>
      <c r="E593" s="879"/>
      <c r="F593" s="879"/>
      <c r="G593" s="879"/>
      <c r="H593" s="879"/>
    </row>
    <row r="594" spans="1:9" ht="20.149999999999999" customHeight="1" x14ac:dyDescent="0.35">
      <c r="A594" s="886"/>
    </row>
    <row r="595" spans="1:9" x14ac:dyDescent="0.35">
      <c r="A595" s="886"/>
      <c r="B595" s="49" t="s">
        <v>270</v>
      </c>
      <c r="C595" s="885" t="s">
        <v>598</v>
      </c>
      <c r="D595" s="885"/>
      <c r="E595" s="885"/>
      <c r="F595" s="885"/>
      <c r="G595" s="885"/>
      <c r="H595" s="885"/>
      <c r="I595" s="48" t="s">
        <v>272</v>
      </c>
    </row>
    <row r="596" spans="1:9" ht="84.65" customHeight="1" x14ac:dyDescent="0.35">
      <c r="A596" s="886"/>
      <c r="B596" s="50">
        <v>2019</v>
      </c>
      <c r="C596" s="887" t="s">
        <v>1477</v>
      </c>
      <c r="D596" s="887"/>
      <c r="E596" s="887"/>
      <c r="F596" s="887"/>
      <c r="G596" s="887"/>
      <c r="H596" s="887"/>
      <c r="I596" s="54" t="s">
        <v>273</v>
      </c>
    </row>
    <row r="597" spans="1:9" ht="109" customHeight="1" x14ac:dyDescent="0.35">
      <c r="A597" s="886"/>
      <c r="B597" s="50">
        <v>2020</v>
      </c>
      <c r="C597" s="887" t="s">
        <v>1478</v>
      </c>
      <c r="D597" s="887"/>
      <c r="E597" s="887"/>
      <c r="F597" s="887"/>
      <c r="G597" s="887"/>
      <c r="H597" s="887"/>
      <c r="I597" s="54" t="s">
        <v>275</v>
      </c>
    </row>
    <row r="598" spans="1:9" ht="166.5" customHeight="1" x14ac:dyDescent="0.35">
      <c r="A598" s="886"/>
      <c r="B598" s="50">
        <v>2021</v>
      </c>
      <c r="C598" s="887" t="s">
        <v>1479</v>
      </c>
      <c r="D598" s="887"/>
      <c r="E598" s="887"/>
      <c r="F598" s="887"/>
      <c r="G598" s="887"/>
      <c r="H598" s="887"/>
      <c r="I598" s="451" t="s">
        <v>5</v>
      </c>
    </row>
    <row r="599" spans="1:9" ht="85.5" customHeight="1" x14ac:dyDescent="0.35">
      <c r="B599" s="50">
        <v>2022</v>
      </c>
      <c r="C599" s="887" t="s">
        <v>1480</v>
      </c>
      <c r="D599" s="887"/>
      <c r="E599" s="887"/>
      <c r="F599" s="887"/>
      <c r="G599" s="887"/>
      <c r="H599" s="887"/>
      <c r="I599" s="54" t="s">
        <v>318</v>
      </c>
    </row>
    <row r="600" spans="1:9" ht="95.15" customHeight="1" x14ac:dyDescent="0.35">
      <c r="B600" s="50">
        <v>2023</v>
      </c>
      <c r="C600" s="887" t="s">
        <v>1481</v>
      </c>
      <c r="D600" s="887"/>
      <c r="E600" s="887"/>
      <c r="F600" s="887"/>
      <c r="G600" s="887"/>
      <c r="H600" s="887"/>
      <c r="I600" s="54" t="s">
        <v>318</v>
      </c>
    </row>
    <row r="601" spans="1:9" ht="118.5" customHeight="1" x14ac:dyDescent="0.35">
      <c r="B601" s="50">
        <v>2024</v>
      </c>
      <c r="C601" s="887" t="s">
        <v>2153</v>
      </c>
      <c r="D601" s="887"/>
      <c r="E601" s="887"/>
      <c r="F601" s="887"/>
      <c r="G601" s="887"/>
      <c r="H601" s="887"/>
      <c r="I601" s="54"/>
    </row>
    <row r="602" spans="1:9" ht="20.149999999999999" customHeight="1" x14ac:dyDescent="0.35"/>
    <row r="603" spans="1:9" ht="20.149999999999999" customHeight="1" x14ac:dyDescent="0.35"/>
    <row r="604" spans="1:9" s="45" customFormat="1" ht="18" x14ac:dyDescent="0.4">
      <c r="B604" s="878" t="s">
        <v>1482</v>
      </c>
      <c r="C604" s="878"/>
      <c r="D604" s="44"/>
      <c r="E604" s="44"/>
    </row>
    <row r="605" spans="1:9" x14ac:dyDescent="0.35">
      <c r="A605" s="886"/>
    </row>
    <row r="606" spans="1:9" x14ac:dyDescent="0.35">
      <c r="A606" s="886"/>
      <c r="B606" s="879" t="s">
        <v>1483</v>
      </c>
      <c r="C606" s="879"/>
      <c r="D606" s="879"/>
      <c r="E606" s="879"/>
      <c r="F606" s="879"/>
      <c r="G606" s="879"/>
      <c r="H606" s="879"/>
    </row>
    <row r="607" spans="1:9" x14ac:dyDescent="0.35">
      <c r="A607" s="886"/>
    </row>
    <row r="608" spans="1:9" x14ac:dyDescent="0.35">
      <c r="A608" s="886"/>
      <c r="B608" s="49" t="s">
        <v>270</v>
      </c>
      <c r="C608" s="885" t="s">
        <v>598</v>
      </c>
      <c r="D608" s="885"/>
      <c r="E608" s="885"/>
      <c r="F608" s="885"/>
      <c r="G608" s="885"/>
      <c r="H608" s="885"/>
      <c r="I608" s="48" t="s">
        <v>272</v>
      </c>
    </row>
    <row r="609" spans="1:9" ht="103.5" customHeight="1" x14ac:dyDescent="0.35">
      <c r="A609" s="886"/>
      <c r="B609" s="50">
        <v>2020</v>
      </c>
      <c r="C609" s="887" t="s">
        <v>1478</v>
      </c>
      <c r="D609" s="887"/>
      <c r="E609" s="887"/>
      <c r="F609" s="887"/>
      <c r="G609" s="887"/>
      <c r="H609" s="887"/>
      <c r="I609" s="54" t="s">
        <v>275</v>
      </c>
    </row>
    <row r="610" spans="1:9" ht="178" customHeight="1" x14ac:dyDescent="0.35">
      <c r="A610" s="886"/>
      <c r="B610" s="50">
        <v>2021</v>
      </c>
      <c r="C610" s="887" t="s">
        <v>1479</v>
      </c>
      <c r="D610" s="887"/>
      <c r="E610" s="887"/>
      <c r="F610" s="887"/>
      <c r="G610" s="887"/>
      <c r="H610" s="887"/>
      <c r="I610" s="451" t="s">
        <v>5</v>
      </c>
    </row>
    <row r="611" spans="1:9" ht="121" customHeight="1" x14ac:dyDescent="0.35">
      <c r="B611" s="50">
        <v>2022</v>
      </c>
      <c r="C611" s="887" t="s">
        <v>1484</v>
      </c>
      <c r="D611" s="887"/>
      <c r="E611" s="887"/>
      <c r="F611" s="887"/>
      <c r="G611" s="887"/>
      <c r="H611" s="887"/>
      <c r="I611" s="54" t="s">
        <v>318</v>
      </c>
    </row>
    <row r="612" spans="1:9" ht="71.5" customHeight="1" x14ac:dyDescent="0.35">
      <c r="B612" s="50">
        <v>2023</v>
      </c>
      <c r="C612" s="887" t="s">
        <v>1485</v>
      </c>
      <c r="D612" s="887"/>
      <c r="E612" s="887"/>
      <c r="F612" s="887"/>
      <c r="G612" s="887"/>
      <c r="H612" s="887"/>
      <c r="I612" s="54" t="s">
        <v>318</v>
      </c>
    </row>
    <row r="613" spans="1:9" ht="82.5" customHeight="1" x14ac:dyDescent="0.35">
      <c r="B613" s="50">
        <v>2024</v>
      </c>
      <c r="C613" s="887" t="s">
        <v>2154</v>
      </c>
      <c r="D613" s="887"/>
      <c r="E613" s="887"/>
      <c r="F613" s="887"/>
      <c r="G613" s="887"/>
      <c r="H613" s="887"/>
      <c r="I613" s="54"/>
    </row>
    <row r="614" spans="1:9" ht="20.149999999999999" customHeight="1" x14ac:dyDescent="0.35"/>
    <row r="615" spans="1:9" ht="20.149999999999999" customHeight="1" x14ac:dyDescent="0.35"/>
    <row r="616" spans="1:9" s="45" customFormat="1" ht="18" x14ac:dyDescent="0.4">
      <c r="B616" s="878" t="s">
        <v>1486</v>
      </c>
      <c r="C616" s="878"/>
      <c r="D616" s="44"/>
      <c r="E616" s="44"/>
    </row>
    <row r="617" spans="1:9" ht="20" x14ac:dyDescent="0.4">
      <c r="A617" s="886"/>
      <c r="B617" s="6"/>
      <c r="C617" s="18"/>
      <c r="D617" s="20"/>
      <c r="E617" s="20"/>
    </row>
    <row r="618" spans="1:9" x14ac:dyDescent="0.35">
      <c r="A618" s="886"/>
      <c r="B618" s="879" t="s">
        <v>1487</v>
      </c>
      <c r="C618" s="879"/>
      <c r="D618" s="879"/>
      <c r="E618" s="879"/>
      <c r="F618" s="879"/>
      <c r="G618" s="879"/>
      <c r="H618" s="879"/>
    </row>
    <row r="619" spans="1:9" ht="20" x14ac:dyDescent="0.4">
      <c r="A619" s="886"/>
      <c r="B619" s="6"/>
      <c r="C619" s="18"/>
      <c r="D619" s="20"/>
      <c r="E619" s="20"/>
    </row>
    <row r="620" spans="1:9" x14ac:dyDescent="0.35">
      <c r="A620" s="886"/>
      <c r="B620" s="881" t="s">
        <v>270</v>
      </c>
      <c r="C620" s="885" t="s">
        <v>598</v>
      </c>
      <c r="D620" s="885"/>
      <c r="E620" s="885"/>
      <c r="F620" s="885"/>
      <c r="G620" s="885"/>
      <c r="H620" s="885"/>
      <c r="I620" s="881" t="s">
        <v>272</v>
      </c>
    </row>
    <row r="621" spans="1:9" x14ac:dyDescent="0.35">
      <c r="A621" s="886"/>
      <c r="B621" s="881"/>
      <c r="C621" s="885" t="s">
        <v>1488</v>
      </c>
      <c r="D621" s="885"/>
      <c r="E621" s="885"/>
      <c r="F621" s="885"/>
      <c r="G621" s="885"/>
      <c r="H621" s="885"/>
      <c r="I621" s="881"/>
    </row>
    <row r="622" spans="1:9" ht="18.649999999999999" customHeight="1" x14ac:dyDescent="0.35">
      <c r="A622" s="886"/>
      <c r="B622" s="881"/>
      <c r="C622" s="1007" t="s">
        <v>1489</v>
      </c>
      <c r="D622" s="1007"/>
      <c r="E622" s="1007"/>
      <c r="F622" s="1007" t="s">
        <v>1490</v>
      </c>
      <c r="G622" s="1007"/>
      <c r="H622" s="1007"/>
      <c r="I622" s="881"/>
    </row>
    <row r="623" spans="1:9" ht="45" customHeight="1" x14ac:dyDescent="0.35">
      <c r="A623" s="886"/>
      <c r="B623" s="50">
        <v>2020</v>
      </c>
      <c r="C623" s="1008">
        <v>0.63</v>
      </c>
      <c r="D623" s="1008"/>
      <c r="E623" s="1008"/>
      <c r="F623" s="1008">
        <v>0.69</v>
      </c>
      <c r="G623" s="1008"/>
      <c r="H623" s="1008"/>
      <c r="I623" s="54" t="s">
        <v>275</v>
      </c>
    </row>
    <row r="624" spans="1:9" ht="45" customHeight="1" x14ac:dyDescent="0.35">
      <c r="A624" s="886"/>
      <c r="B624" s="50">
        <v>2021</v>
      </c>
      <c r="C624" s="1008">
        <v>0.98</v>
      </c>
      <c r="D624" s="1008"/>
      <c r="E624" s="1008"/>
      <c r="F624" s="1008">
        <v>0.79</v>
      </c>
      <c r="G624" s="1008"/>
      <c r="H624" s="1008"/>
      <c r="I624" s="451" t="s">
        <v>5</v>
      </c>
    </row>
    <row r="625" spans="1:9" ht="45" customHeight="1" x14ac:dyDescent="0.35">
      <c r="A625" s="886"/>
      <c r="B625" s="50">
        <v>2022</v>
      </c>
      <c r="C625" s="1008">
        <v>1</v>
      </c>
      <c r="D625" s="1008"/>
      <c r="E625" s="1008"/>
      <c r="F625" s="1008">
        <v>0.96850000000000003</v>
      </c>
      <c r="G625" s="1008"/>
      <c r="H625" s="1008"/>
      <c r="I625" s="451" t="s">
        <v>5</v>
      </c>
    </row>
    <row r="626" spans="1:9" ht="45" customHeight="1" x14ac:dyDescent="0.35">
      <c r="A626" s="886"/>
      <c r="B626" s="50">
        <v>2023</v>
      </c>
      <c r="C626" s="1008">
        <v>0.99</v>
      </c>
      <c r="D626" s="1008"/>
      <c r="E626" s="1008"/>
      <c r="F626" s="1008">
        <v>1</v>
      </c>
      <c r="G626" s="1008"/>
      <c r="H626" s="1008"/>
      <c r="I626" s="451" t="s">
        <v>5</v>
      </c>
    </row>
    <row r="627" spans="1:9" ht="45" customHeight="1" x14ac:dyDescent="0.35">
      <c r="A627" s="82"/>
      <c r="B627" s="50">
        <v>2024</v>
      </c>
      <c r="C627" s="1008" t="s">
        <v>2155</v>
      </c>
      <c r="D627" s="1008"/>
      <c r="E627" s="1008"/>
      <c r="F627" s="1008">
        <v>0.99837398373983743</v>
      </c>
      <c r="G627" s="1008"/>
      <c r="H627" s="1008"/>
      <c r="I627" s="618" t="s">
        <v>5</v>
      </c>
    </row>
    <row r="628" spans="1:9" ht="45" customHeight="1" x14ac:dyDescent="0.35">
      <c r="A628" s="82"/>
      <c r="B628" s="887" t="s">
        <v>2156</v>
      </c>
      <c r="C628" s="887"/>
      <c r="D628" s="887"/>
      <c r="E628" s="887"/>
      <c r="F628" s="887"/>
      <c r="G628" s="887"/>
      <c r="H628" s="887"/>
      <c r="I628" s="887"/>
    </row>
    <row r="629" spans="1:9" ht="20" x14ac:dyDescent="0.4">
      <c r="B629" s="6"/>
      <c r="C629" s="18"/>
      <c r="D629" s="20"/>
      <c r="E629" s="20"/>
    </row>
    <row r="631" spans="1:9" s="45" customFormat="1" ht="18" x14ac:dyDescent="0.4">
      <c r="B631" s="878" t="s">
        <v>1491</v>
      </c>
      <c r="C631" s="878"/>
      <c r="D631" s="44"/>
      <c r="E631" s="44"/>
    </row>
    <row r="632" spans="1:9" x14ac:dyDescent="0.35">
      <c r="A632" s="886"/>
    </row>
    <row r="633" spans="1:9" x14ac:dyDescent="0.35">
      <c r="A633" s="886"/>
      <c r="B633" s="879" t="s">
        <v>1492</v>
      </c>
      <c r="C633" s="879"/>
      <c r="D633" s="879"/>
      <c r="E633" s="879"/>
      <c r="F633" s="879"/>
      <c r="G633" s="879"/>
      <c r="H633" s="879"/>
    </row>
    <row r="634" spans="1:9" ht="19.5" customHeight="1" x14ac:dyDescent="0.35">
      <c r="A634" s="886"/>
    </row>
    <row r="635" spans="1:9" x14ac:dyDescent="0.35">
      <c r="A635" s="886"/>
      <c r="B635" s="49" t="s">
        <v>270</v>
      </c>
      <c r="C635" s="885" t="s">
        <v>598</v>
      </c>
      <c r="D635" s="885"/>
      <c r="E635" s="885"/>
      <c r="F635" s="885"/>
      <c r="G635" s="885"/>
      <c r="H635" s="885"/>
      <c r="I635" s="48" t="s">
        <v>272</v>
      </c>
    </row>
    <row r="636" spans="1:9" ht="55" customHeight="1" x14ac:dyDescent="0.35">
      <c r="A636" s="886"/>
      <c r="B636" s="50">
        <v>2020</v>
      </c>
      <c r="C636" s="887" t="s">
        <v>1493</v>
      </c>
      <c r="D636" s="887"/>
      <c r="E636" s="887"/>
      <c r="F636" s="887"/>
      <c r="G636" s="887"/>
      <c r="H636" s="887"/>
      <c r="I636" s="451" t="s">
        <v>5</v>
      </c>
    </row>
    <row r="637" spans="1:9" ht="55" customHeight="1" x14ac:dyDescent="0.35">
      <c r="A637" s="886"/>
      <c r="B637" s="50">
        <v>2021</v>
      </c>
      <c r="C637" s="887" t="s">
        <v>1494</v>
      </c>
      <c r="D637" s="887"/>
      <c r="E637" s="887"/>
      <c r="F637" s="887"/>
      <c r="G637" s="887"/>
      <c r="H637" s="887"/>
      <c r="I637" s="54" t="s">
        <v>318</v>
      </c>
    </row>
    <row r="638" spans="1:9" ht="70" customHeight="1" x14ac:dyDescent="0.35">
      <c r="A638" s="886"/>
      <c r="B638" s="50">
        <v>2022</v>
      </c>
      <c r="C638" s="887" t="s">
        <v>1495</v>
      </c>
      <c r="D638" s="887"/>
      <c r="E638" s="887"/>
      <c r="F638" s="887"/>
      <c r="G638" s="887"/>
      <c r="H638" s="887"/>
      <c r="I638" s="54" t="s">
        <v>318</v>
      </c>
    </row>
    <row r="639" spans="1:9" ht="58" customHeight="1" x14ac:dyDescent="0.35">
      <c r="A639" s="886"/>
      <c r="B639" s="50">
        <v>2023</v>
      </c>
      <c r="C639" s="887" t="s">
        <v>1496</v>
      </c>
      <c r="D639" s="887"/>
      <c r="E639" s="887"/>
      <c r="F639" s="887"/>
      <c r="G639" s="887"/>
      <c r="H639" s="887"/>
      <c r="I639" s="54" t="s">
        <v>318</v>
      </c>
    </row>
    <row r="640" spans="1:9" ht="58" customHeight="1" x14ac:dyDescent="0.35">
      <c r="A640" s="886"/>
      <c r="B640" s="50">
        <v>2024</v>
      </c>
      <c r="C640" s="887" t="s">
        <v>2157</v>
      </c>
      <c r="D640" s="887"/>
      <c r="E640" s="887"/>
      <c r="F640" s="887"/>
      <c r="G640" s="887"/>
      <c r="H640" s="887"/>
      <c r="I640" s="54"/>
    </row>
    <row r="641" spans="1:9" ht="34.5" customHeight="1" x14ac:dyDescent="0.35">
      <c r="A641" s="886"/>
      <c r="B641" s="887" t="s">
        <v>2158</v>
      </c>
      <c r="C641" s="887"/>
      <c r="D641" s="887"/>
      <c r="E641" s="887"/>
      <c r="F641" s="887"/>
      <c r="G641" s="887"/>
      <c r="H641" s="887"/>
      <c r="I641" s="887"/>
    </row>
    <row r="642" spans="1:9" ht="20.149999999999999" customHeight="1" x14ac:dyDescent="0.35"/>
    <row r="643" spans="1:9" ht="20.149999999999999" customHeight="1" x14ac:dyDescent="0.35"/>
    <row r="644" spans="1:9" s="45" customFormat="1" ht="18" x14ac:dyDescent="0.4">
      <c r="B644" s="878" t="s">
        <v>1497</v>
      </c>
      <c r="C644" s="878"/>
      <c r="D644" s="44"/>
      <c r="E644" s="44"/>
    </row>
    <row r="645" spans="1:9" x14ac:dyDescent="0.35">
      <c r="A645" s="886"/>
    </row>
    <row r="646" spans="1:9" x14ac:dyDescent="0.35">
      <c r="A646" s="886"/>
      <c r="B646" s="879" t="s">
        <v>1498</v>
      </c>
      <c r="C646" s="879"/>
      <c r="D646" s="879"/>
      <c r="E646" s="879"/>
      <c r="F646" s="879"/>
      <c r="G646" s="879"/>
      <c r="H646" s="879"/>
    </row>
    <row r="647" spans="1:9" ht="24.65" customHeight="1" x14ac:dyDescent="0.35">
      <c r="A647" s="886"/>
    </row>
    <row r="648" spans="1:9" x14ac:dyDescent="0.35">
      <c r="A648" s="886"/>
      <c r="B648" s="49" t="s">
        <v>270</v>
      </c>
      <c r="C648" s="885" t="s">
        <v>598</v>
      </c>
      <c r="D648" s="885"/>
      <c r="E648" s="885"/>
      <c r="F648" s="885"/>
      <c r="G648" s="885"/>
      <c r="H648" s="885"/>
      <c r="I648" s="48" t="s">
        <v>272</v>
      </c>
    </row>
    <row r="649" spans="1:9" ht="95.5" customHeight="1" x14ac:dyDescent="0.35">
      <c r="A649" s="886"/>
      <c r="B649" s="50">
        <v>2020</v>
      </c>
      <c r="C649" s="887" t="s">
        <v>1499</v>
      </c>
      <c r="D649" s="887"/>
      <c r="E649" s="887"/>
      <c r="F649" s="887"/>
      <c r="G649" s="887"/>
      <c r="H649" s="887"/>
      <c r="I649" s="54" t="s">
        <v>275</v>
      </c>
    </row>
    <row r="650" spans="1:9" ht="168.65" customHeight="1" x14ac:dyDescent="0.35">
      <c r="A650" s="886"/>
      <c r="B650" s="50">
        <v>2021</v>
      </c>
      <c r="C650" s="887" t="s">
        <v>1500</v>
      </c>
      <c r="D650" s="887"/>
      <c r="E650" s="887"/>
      <c r="F650" s="887"/>
      <c r="G650" s="887"/>
      <c r="H650" s="887"/>
      <c r="I650" s="54" t="s">
        <v>318</v>
      </c>
    </row>
    <row r="651" spans="1:9" ht="290.5" customHeight="1" x14ac:dyDescent="0.35">
      <c r="B651" s="50">
        <v>2022</v>
      </c>
      <c r="C651" s="887" t="s">
        <v>1501</v>
      </c>
      <c r="D651" s="887"/>
      <c r="E651" s="887"/>
      <c r="F651" s="887"/>
      <c r="G651" s="887"/>
      <c r="H651" s="887"/>
      <c r="I651" s="54" t="s">
        <v>318</v>
      </c>
    </row>
    <row r="652" spans="1:9" ht="284.5" customHeight="1" x14ac:dyDescent="0.35">
      <c r="B652" s="50">
        <v>2023</v>
      </c>
      <c r="C652" s="887" t="s">
        <v>1502</v>
      </c>
      <c r="D652" s="887"/>
      <c r="E652" s="887"/>
      <c r="F652" s="887"/>
      <c r="G652" s="887"/>
      <c r="H652" s="887"/>
      <c r="I652" s="54" t="s">
        <v>318</v>
      </c>
    </row>
    <row r="653" spans="1:9" ht="305.25" customHeight="1" x14ac:dyDescent="0.35">
      <c r="B653" s="50">
        <v>2024</v>
      </c>
      <c r="C653" s="877" t="s">
        <v>2159</v>
      </c>
      <c r="D653" s="877"/>
      <c r="E653" s="877"/>
      <c r="F653" s="877"/>
      <c r="G653" s="877"/>
      <c r="H653" s="877"/>
      <c r="I653" s="54"/>
    </row>
    <row r="654" spans="1:9" ht="20.149999999999999" customHeight="1" x14ac:dyDescent="0.35">
      <c r="C654" s="53"/>
      <c r="D654" s="53"/>
      <c r="E654" s="53"/>
      <c r="F654" s="53"/>
      <c r="G654" s="53"/>
      <c r="H654" s="53"/>
    </row>
    <row r="655" spans="1:9" s="45" customFormat="1" ht="18" x14ac:dyDescent="0.4">
      <c r="B655" s="878" t="s">
        <v>1503</v>
      </c>
      <c r="C655" s="878"/>
      <c r="D655" s="44"/>
      <c r="E655" s="44"/>
    </row>
    <row r="656" spans="1:9" ht="20" x14ac:dyDescent="0.4">
      <c r="A656" s="886"/>
      <c r="B656" s="6"/>
      <c r="C656" s="18"/>
      <c r="D656" s="20"/>
      <c r="E656" s="20"/>
    </row>
    <row r="657" spans="1:9" x14ac:dyDescent="0.35">
      <c r="A657" s="886"/>
      <c r="B657" s="879" t="s">
        <v>1504</v>
      </c>
      <c r="C657" s="879"/>
      <c r="D657" s="879"/>
      <c r="E657" s="879"/>
      <c r="F657" s="879"/>
      <c r="G657" s="879"/>
      <c r="H657" s="879"/>
    </row>
    <row r="658" spans="1:9" ht="20" x14ac:dyDescent="0.4">
      <c r="A658" s="886"/>
      <c r="B658" s="6"/>
      <c r="C658" s="18"/>
      <c r="D658" s="20"/>
      <c r="E658" s="20"/>
    </row>
    <row r="659" spans="1:9" x14ac:dyDescent="0.35">
      <c r="A659" s="886"/>
      <c r="B659" s="49" t="s">
        <v>270</v>
      </c>
      <c r="C659" s="885" t="s">
        <v>598</v>
      </c>
      <c r="D659" s="885"/>
      <c r="E659" s="885"/>
      <c r="F659" s="885"/>
      <c r="G659" s="885"/>
      <c r="H659" s="885"/>
      <c r="I659" s="48" t="s">
        <v>272</v>
      </c>
    </row>
    <row r="660" spans="1:9" ht="61.5" customHeight="1" x14ac:dyDescent="0.35">
      <c r="A660" s="886"/>
      <c r="B660" s="50">
        <v>2020</v>
      </c>
      <c r="C660" s="887" t="s">
        <v>1505</v>
      </c>
      <c r="D660" s="887"/>
      <c r="E660" s="887"/>
      <c r="F660" s="887"/>
      <c r="G660" s="887"/>
      <c r="H660" s="887"/>
      <c r="I660" s="54" t="s">
        <v>275</v>
      </c>
    </row>
    <row r="661" spans="1:9" ht="158.5" customHeight="1" x14ac:dyDescent="0.35">
      <c r="A661" s="886"/>
      <c r="B661" s="50">
        <v>2021</v>
      </c>
      <c r="C661" s="887" t="s">
        <v>1506</v>
      </c>
      <c r="D661" s="887"/>
      <c r="E661" s="887"/>
      <c r="F661" s="887"/>
      <c r="G661" s="887"/>
      <c r="H661" s="887"/>
      <c r="I661" s="54" t="s">
        <v>318</v>
      </c>
    </row>
    <row r="662" spans="1:9" ht="269.14999999999998" customHeight="1" x14ac:dyDescent="0.35">
      <c r="B662" s="50">
        <v>2022</v>
      </c>
      <c r="C662" s="887" t="s">
        <v>1507</v>
      </c>
      <c r="D662" s="887"/>
      <c r="E662" s="887"/>
      <c r="F662" s="887"/>
      <c r="G662" s="887"/>
      <c r="H662" s="887"/>
      <c r="I662" s="54" t="s">
        <v>318</v>
      </c>
    </row>
    <row r="663" spans="1:9" ht="182.15" customHeight="1" x14ac:dyDescent="0.35">
      <c r="B663" s="50">
        <v>2023</v>
      </c>
      <c r="C663" s="887" t="s">
        <v>1508</v>
      </c>
      <c r="D663" s="887"/>
      <c r="E663" s="887"/>
      <c r="F663" s="887"/>
      <c r="G663" s="887"/>
      <c r="H663" s="887"/>
      <c r="I663" s="54" t="s">
        <v>318</v>
      </c>
    </row>
    <row r="664" spans="1:9" ht="228" customHeight="1" x14ac:dyDescent="0.35">
      <c r="B664" s="50">
        <v>2024</v>
      </c>
      <c r="C664" s="887" t="s">
        <v>2160</v>
      </c>
      <c r="D664" s="887"/>
      <c r="E664" s="887"/>
      <c r="F664" s="887"/>
      <c r="G664" s="887"/>
      <c r="H664" s="887"/>
      <c r="I664" s="54"/>
    </row>
    <row r="665" spans="1:9" ht="20" x14ac:dyDescent="0.4">
      <c r="B665" s="6"/>
      <c r="C665" s="18"/>
      <c r="D665" s="20"/>
      <c r="E665" s="20"/>
    </row>
    <row r="666" spans="1:9" s="45" customFormat="1" ht="18" x14ac:dyDescent="0.4">
      <c r="B666" s="878" t="s">
        <v>1509</v>
      </c>
      <c r="C666" s="878"/>
      <c r="D666" s="44"/>
      <c r="E666" s="44"/>
    </row>
    <row r="667" spans="1:9" ht="20" x14ac:dyDescent="0.4">
      <c r="A667" s="886"/>
      <c r="B667" s="6"/>
      <c r="C667" s="18"/>
      <c r="D667" s="20"/>
      <c r="E667" s="20"/>
    </row>
    <row r="668" spans="1:9" ht="19" customHeight="1" x14ac:dyDescent="0.35">
      <c r="A668" s="886"/>
      <c r="B668" s="879" t="s">
        <v>1510</v>
      </c>
      <c r="C668" s="879"/>
      <c r="D668" s="879"/>
      <c r="E668" s="879"/>
      <c r="F668" s="879"/>
      <c r="G668" s="879"/>
      <c r="H668" s="879"/>
      <c r="I668" s="47"/>
    </row>
    <row r="669" spans="1:9" ht="20" x14ac:dyDescent="0.4">
      <c r="A669" s="886"/>
      <c r="B669" s="6"/>
      <c r="C669" s="18"/>
      <c r="D669" s="20"/>
      <c r="E669" s="20"/>
    </row>
    <row r="670" spans="1:9" x14ac:dyDescent="0.35">
      <c r="A670" s="886"/>
      <c r="B670" s="49" t="s">
        <v>270</v>
      </c>
      <c r="C670" s="885" t="s">
        <v>598</v>
      </c>
      <c r="D670" s="885"/>
      <c r="E670" s="885"/>
      <c r="F670" s="885"/>
      <c r="G670" s="885"/>
      <c r="H670" s="885"/>
      <c r="I670" s="48" t="s">
        <v>272</v>
      </c>
    </row>
    <row r="671" spans="1:9" ht="113.5" customHeight="1" x14ac:dyDescent="0.35">
      <c r="A671" s="886"/>
      <c r="B671" s="50">
        <v>2020</v>
      </c>
      <c r="C671" s="887" t="s">
        <v>1511</v>
      </c>
      <c r="D671" s="887"/>
      <c r="E671" s="887"/>
      <c r="F671" s="887"/>
      <c r="G671" s="887"/>
      <c r="H671" s="887"/>
      <c r="I671" s="54" t="s">
        <v>275</v>
      </c>
    </row>
    <row r="672" spans="1:9" ht="114.65" customHeight="1" x14ac:dyDescent="0.35">
      <c r="A672" s="886"/>
      <c r="B672" s="50">
        <v>2021</v>
      </c>
      <c r="C672" s="887" t="s">
        <v>1512</v>
      </c>
      <c r="D672" s="887"/>
      <c r="E672" s="887"/>
      <c r="F672" s="887"/>
      <c r="G672" s="887"/>
      <c r="H672" s="887"/>
      <c r="I672" s="451" t="s">
        <v>5</v>
      </c>
    </row>
    <row r="673" spans="1:9" ht="75" customHeight="1" x14ac:dyDescent="0.35">
      <c r="B673" s="50">
        <v>2022</v>
      </c>
      <c r="C673" s="887" t="s">
        <v>1512</v>
      </c>
      <c r="D673" s="887"/>
      <c r="E673" s="887"/>
      <c r="F673" s="887"/>
      <c r="G673" s="887"/>
      <c r="H673" s="887"/>
      <c r="I673" s="451" t="s">
        <v>5</v>
      </c>
    </row>
    <row r="674" spans="1:9" ht="90" customHeight="1" x14ac:dyDescent="0.35">
      <c r="B674" s="50">
        <v>2023</v>
      </c>
      <c r="C674" s="887" t="s">
        <v>1513</v>
      </c>
      <c r="D674" s="887"/>
      <c r="E674" s="887"/>
      <c r="F674" s="887"/>
      <c r="G674" s="887"/>
      <c r="H674" s="887"/>
      <c r="I674" s="451" t="s">
        <v>5</v>
      </c>
    </row>
    <row r="675" spans="1:9" ht="90" customHeight="1" x14ac:dyDescent="0.35">
      <c r="B675" s="50">
        <v>2024</v>
      </c>
      <c r="C675" s="887" t="s">
        <v>1513</v>
      </c>
      <c r="D675" s="887"/>
      <c r="E675" s="887"/>
      <c r="F675" s="887"/>
      <c r="G675" s="887"/>
      <c r="H675" s="887"/>
      <c r="I675" s="451"/>
    </row>
    <row r="678" spans="1:9" s="45" customFormat="1" ht="18" x14ac:dyDescent="0.4">
      <c r="B678" s="878" t="s">
        <v>1514</v>
      </c>
      <c r="C678" s="878"/>
      <c r="D678" s="44"/>
      <c r="E678" s="44"/>
    </row>
    <row r="679" spans="1:9" ht="20" x14ac:dyDescent="0.4">
      <c r="A679" s="886"/>
      <c r="B679" s="6"/>
      <c r="C679" s="18"/>
      <c r="D679" s="20"/>
      <c r="E679" s="20"/>
    </row>
    <row r="680" spans="1:9" x14ac:dyDescent="0.35">
      <c r="A680" s="886"/>
      <c r="B680" s="879" t="s">
        <v>1515</v>
      </c>
      <c r="C680" s="879"/>
      <c r="D680" s="879"/>
      <c r="E680" s="879"/>
      <c r="F680" s="879"/>
      <c r="G680" s="879"/>
      <c r="H680" s="879"/>
      <c r="I680" s="47"/>
    </row>
    <row r="681" spans="1:9" ht="20" x14ac:dyDescent="0.4">
      <c r="A681" s="886"/>
      <c r="B681" s="6"/>
      <c r="C681" s="18"/>
      <c r="D681" s="20"/>
      <c r="E681" s="20"/>
    </row>
    <row r="682" spans="1:9" x14ac:dyDescent="0.35">
      <c r="A682" s="886"/>
      <c r="B682" s="49" t="s">
        <v>270</v>
      </c>
      <c r="C682" s="885" t="s">
        <v>598</v>
      </c>
      <c r="D682" s="885"/>
      <c r="E682" s="885"/>
      <c r="F682" s="885"/>
      <c r="G682" s="885"/>
      <c r="H682" s="885"/>
      <c r="I682" s="48" t="s">
        <v>272</v>
      </c>
    </row>
    <row r="683" spans="1:9" ht="90" customHeight="1" x14ac:dyDescent="0.35">
      <c r="A683" s="886"/>
      <c r="B683" s="50">
        <v>2019</v>
      </c>
      <c r="C683" s="887" t="s">
        <v>1516</v>
      </c>
      <c r="D683" s="887"/>
      <c r="E683" s="887"/>
      <c r="F683" s="887"/>
      <c r="G683" s="887"/>
      <c r="H683" s="887"/>
      <c r="I683" s="451" t="s">
        <v>5</v>
      </c>
    </row>
    <row r="684" spans="1:9" ht="90" customHeight="1" x14ac:dyDescent="0.35">
      <c r="A684" s="886"/>
      <c r="B684" s="50">
        <v>2020</v>
      </c>
      <c r="C684" s="887" t="s">
        <v>1517</v>
      </c>
      <c r="D684" s="887"/>
      <c r="E684" s="887"/>
      <c r="F684" s="887"/>
      <c r="G684" s="887"/>
      <c r="H684" s="887"/>
      <c r="I684" s="54" t="s">
        <v>275</v>
      </c>
    </row>
    <row r="685" spans="1:9" ht="52" customHeight="1" x14ac:dyDescent="0.35">
      <c r="A685" s="886"/>
      <c r="B685" s="50">
        <v>2021</v>
      </c>
      <c r="C685" s="887" t="s">
        <v>1518</v>
      </c>
      <c r="D685" s="887"/>
      <c r="E685" s="887"/>
      <c r="F685" s="887"/>
      <c r="G685" s="887"/>
      <c r="H685" s="887"/>
      <c r="I685" s="451" t="s">
        <v>5</v>
      </c>
    </row>
    <row r="686" spans="1:9" ht="45" customHeight="1" x14ac:dyDescent="0.35">
      <c r="A686" s="886"/>
      <c r="B686" s="50">
        <v>2022</v>
      </c>
      <c r="C686" s="887" t="s">
        <v>1518</v>
      </c>
      <c r="D686" s="887"/>
      <c r="E686" s="887"/>
      <c r="F686" s="887"/>
      <c r="G686" s="887"/>
      <c r="H686" s="887"/>
      <c r="I686" s="451" t="s">
        <v>5</v>
      </c>
    </row>
    <row r="687" spans="1:9" ht="60" customHeight="1" x14ac:dyDescent="0.35">
      <c r="A687" s="886"/>
      <c r="B687" s="50">
        <v>2023</v>
      </c>
      <c r="C687" s="887" t="s">
        <v>1518</v>
      </c>
      <c r="D687" s="887"/>
      <c r="E687" s="887"/>
      <c r="F687" s="887"/>
      <c r="G687" s="887"/>
      <c r="H687" s="887"/>
      <c r="I687" s="451" t="s">
        <v>5</v>
      </c>
    </row>
    <row r="688" spans="1:9" ht="60" customHeight="1" x14ac:dyDescent="0.35">
      <c r="A688" s="82"/>
      <c r="B688" s="50">
        <v>2024</v>
      </c>
      <c r="C688" s="887" t="s">
        <v>2161</v>
      </c>
      <c r="D688" s="887"/>
      <c r="E688" s="887"/>
      <c r="F688" s="887"/>
      <c r="G688" s="887"/>
      <c r="H688" s="887"/>
      <c r="I688" s="451"/>
    </row>
    <row r="689" spans="1:9" ht="20.149999999999999" customHeight="1" x14ac:dyDescent="0.35"/>
    <row r="690" spans="1:9" ht="20.149999999999999" customHeight="1" x14ac:dyDescent="0.35"/>
    <row r="691" spans="1:9" s="45" customFormat="1" ht="18" x14ac:dyDescent="0.4">
      <c r="B691" s="878" t="s">
        <v>1519</v>
      </c>
      <c r="C691" s="878"/>
      <c r="D691" s="44"/>
      <c r="E691" s="44"/>
    </row>
    <row r="692" spans="1:9" ht="20" x14ac:dyDescent="0.4">
      <c r="A692" s="886"/>
      <c r="B692" s="6"/>
      <c r="C692" s="18"/>
      <c r="D692" s="20"/>
      <c r="E692" s="20"/>
    </row>
    <row r="693" spans="1:9" ht="28" customHeight="1" x14ac:dyDescent="0.35">
      <c r="A693" s="886"/>
      <c r="B693" s="879" t="s">
        <v>1520</v>
      </c>
      <c r="C693" s="879"/>
      <c r="D693" s="879"/>
      <c r="E693" s="879"/>
      <c r="F693" s="879"/>
    </row>
    <row r="694" spans="1:9" ht="20" x14ac:dyDescent="0.4">
      <c r="A694" s="886"/>
      <c r="B694" s="6"/>
      <c r="C694" s="18"/>
      <c r="D694" s="20"/>
      <c r="E694" s="20"/>
    </row>
    <row r="695" spans="1:9" x14ac:dyDescent="0.35">
      <c r="A695" s="886"/>
      <c r="B695" s="49" t="s">
        <v>270</v>
      </c>
      <c r="C695" s="885" t="s">
        <v>598</v>
      </c>
      <c r="D695" s="885"/>
      <c r="E695" s="885"/>
      <c r="F695" s="885"/>
      <c r="G695" s="885"/>
      <c r="H695" s="885"/>
      <c r="I695" s="48" t="s">
        <v>272</v>
      </c>
    </row>
    <row r="696" spans="1:9" ht="45" customHeight="1" x14ac:dyDescent="0.35">
      <c r="A696" s="886"/>
      <c r="B696" s="50">
        <v>2019</v>
      </c>
      <c r="C696" s="877" t="s">
        <v>1521</v>
      </c>
      <c r="D696" s="877"/>
      <c r="E696" s="877"/>
      <c r="F696" s="877"/>
      <c r="G696" s="877"/>
      <c r="H696" s="877"/>
      <c r="I696" s="54" t="s">
        <v>273</v>
      </c>
    </row>
    <row r="697" spans="1:9" ht="45" customHeight="1" x14ac:dyDescent="0.35">
      <c r="A697" s="886"/>
      <c r="B697" s="50">
        <v>2020</v>
      </c>
      <c r="C697" s="877" t="s">
        <v>1521</v>
      </c>
      <c r="D697" s="877"/>
      <c r="E697" s="877"/>
      <c r="F697" s="877"/>
      <c r="G697" s="877"/>
      <c r="H697" s="877"/>
      <c r="I697" s="451" t="s">
        <v>5</v>
      </c>
    </row>
    <row r="698" spans="1:9" ht="45" customHeight="1" x14ac:dyDescent="0.35">
      <c r="A698" s="886"/>
      <c r="B698" s="50">
        <v>2021</v>
      </c>
      <c r="C698" s="877" t="s">
        <v>1521</v>
      </c>
      <c r="D698" s="877"/>
      <c r="E698" s="877"/>
      <c r="F698" s="877"/>
      <c r="G698" s="877"/>
      <c r="H698" s="877"/>
      <c r="I698" s="451" t="s">
        <v>5</v>
      </c>
    </row>
    <row r="699" spans="1:9" ht="45" customHeight="1" x14ac:dyDescent="0.35">
      <c r="A699" s="886"/>
      <c r="B699" s="50">
        <v>2022</v>
      </c>
      <c r="C699" s="877" t="s">
        <v>1521</v>
      </c>
      <c r="D699" s="877"/>
      <c r="E699" s="877"/>
      <c r="F699" s="877"/>
      <c r="G699" s="877"/>
      <c r="H699" s="877"/>
      <c r="I699" s="451" t="s">
        <v>5</v>
      </c>
    </row>
    <row r="700" spans="1:9" ht="45" customHeight="1" x14ac:dyDescent="0.35">
      <c r="A700" s="886"/>
      <c r="B700" s="50">
        <v>2023</v>
      </c>
      <c r="C700" s="877" t="s">
        <v>1521</v>
      </c>
      <c r="D700" s="877"/>
      <c r="E700" s="877"/>
      <c r="F700" s="877"/>
      <c r="G700" s="877"/>
      <c r="H700" s="877"/>
      <c r="I700" s="451" t="s">
        <v>5</v>
      </c>
    </row>
    <row r="701" spans="1:9" ht="45" customHeight="1" x14ac:dyDescent="0.35">
      <c r="A701" s="82"/>
      <c r="B701" s="50">
        <v>2024</v>
      </c>
      <c r="C701" s="153"/>
      <c r="D701" s="153"/>
      <c r="E701" s="153"/>
      <c r="F701" s="153"/>
      <c r="G701" s="153"/>
      <c r="H701" s="153"/>
      <c r="I701" s="451"/>
    </row>
    <row r="704" spans="1:9" s="45" customFormat="1" ht="18" x14ac:dyDescent="0.4">
      <c r="B704" s="878" t="s">
        <v>1522</v>
      </c>
      <c r="C704" s="878"/>
      <c r="D704" s="44"/>
      <c r="E704" s="44"/>
    </row>
    <row r="705" spans="1:7" ht="20.149999999999999" customHeight="1" x14ac:dyDescent="0.35">
      <c r="A705" s="886"/>
      <c r="B705" s="175"/>
      <c r="C705" s="175"/>
      <c r="D705" s="175"/>
    </row>
    <row r="706" spans="1:7" x14ac:dyDescent="0.35">
      <c r="A706" s="886"/>
      <c r="B706" s="879" t="s">
        <v>1523</v>
      </c>
      <c r="C706" s="879"/>
      <c r="D706" s="879"/>
      <c r="E706" s="879"/>
      <c r="F706" s="879"/>
    </row>
    <row r="707" spans="1:7" x14ac:dyDescent="0.35">
      <c r="A707" s="886"/>
      <c r="B707" s="175"/>
      <c r="C707" s="175"/>
      <c r="D707" s="175"/>
    </row>
    <row r="708" spans="1:7" x14ac:dyDescent="0.35">
      <c r="A708" s="886"/>
      <c r="B708" s="879" t="s">
        <v>1524</v>
      </c>
      <c r="C708" s="879"/>
      <c r="D708" s="879"/>
      <c r="E708" s="879"/>
      <c r="F708" s="879"/>
    </row>
    <row r="709" spans="1:7" x14ac:dyDescent="0.35">
      <c r="A709" s="886"/>
      <c r="B709" s="175"/>
      <c r="C709" s="175"/>
      <c r="D709" s="175"/>
    </row>
    <row r="710" spans="1:7" ht="18" customHeight="1" x14ac:dyDescent="0.35">
      <c r="A710" s="886"/>
      <c r="B710" s="1005" t="s">
        <v>1525</v>
      </c>
      <c r="C710" s="1006"/>
      <c r="D710" s="1006"/>
      <c r="E710" s="1006"/>
      <c r="F710" s="1006"/>
      <c r="G710" s="1006"/>
    </row>
    <row r="711" spans="1:7" x14ac:dyDescent="0.35">
      <c r="A711" s="886"/>
      <c r="B711" s="280" t="s">
        <v>346</v>
      </c>
      <c r="C711" s="281">
        <v>2020</v>
      </c>
      <c r="D711" s="281">
        <v>2021</v>
      </c>
      <c r="E711" s="281">
        <v>2022</v>
      </c>
      <c r="F711" s="281">
        <v>2023</v>
      </c>
      <c r="G711" s="281">
        <v>2024</v>
      </c>
    </row>
    <row r="712" spans="1:7" x14ac:dyDescent="0.35">
      <c r="A712" s="886"/>
      <c r="B712" s="156" t="s">
        <v>353</v>
      </c>
      <c r="C712" s="540" t="s">
        <v>1526</v>
      </c>
      <c r="D712" s="540" t="s">
        <v>1527</v>
      </c>
      <c r="E712" s="540" t="s">
        <v>1528</v>
      </c>
      <c r="F712" s="540" t="s">
        <v>354</v>
      </c>
      <c r="G712" s="540" t="s">
        <v>2162</v>
      </c>
    </row>
    <row r="713" spans="1:7" x14ac:dyDescent="0.35">
      <c r="A713" s="886"/>
      <c r="B713" s="156" t="s">
        <v>357</v>
      </c>
      <c r="C713" s="540" t="s">
        <v>1529</v>
      </c>
      <c r="D713" s="540" t="s">
        <v>1530</v>
      </c>
      <c r="E713" s="540" t="s">
        <v>1531</v>
      </c>
      <c r="F713" s="540" t="s">
        <v>358</v>
      </c>
      <c r="G713" s="540" t="s">
        <v>2163</v>
      </c>
    </row>
    <row r="714" spans="1:7" x14ac:dyDescent="0.35">
      <c r="A714" s="886"/>
      <c r="B714" s="156" t="s">
        <v>362</v>
      </c>
      <c r="C714" s="540" t="s">
        <v>1532</v>
      </c>
      <c r="D714" s="540" t="s">
        <v>1533</v>
      </c>
      <c r="E714" s="540" t="s">
        <v>1534</v>
      </c>
      <c r="F714" s="540" t="s">
        <v>363</v>
      </c>
      <c r="G714" s="652">
        <v>92</v>
      </c>
    </row>
    <row r="715" spans="1:7" x14ac:dyDescent="0.35">
      <c r="A715" s="886"/>
      <c r="B715" s="156" t="s">
        <v>365</v>
      </c>
      <c r="C715" s="540">
        <v>389</v>
      </c>
      <c r="D715" s="540">
        <v>392</v>
      </c>
      <c r="E715" s="540">
        <v>360</v>
      </c>
      <c r="F715" s="540">
        <v>377</v>
      </c>
      <c r="G715" s="652">
        <v>394</v>
      </c>
    </row>
    <row r="716" spans="1:7" x14ac:dyDescent="0.35">
      <c r="A716" s="886"/>
      <c r="B716" s="156" t="s">
        <v>366</v>
      </c>
      <c r="C716" s="540">
        <v>637</v>
      </c>
      <c r="D716" s="540">
        <v>611</v>
      </c>
      <c r="E716" s="540">
        <v>597</v>
      </c>
      <c r="F716" s="540">
        <v>594</v>
      </c>
      <c r="G716" s="652">
        <v>598</v>
      </c>
    </row>
    <row r="717" spans="1:7" x14ac:dyDescent="0.35">
      <c r="A717" s="886"/>
      <c r="B717" s="156" t="s">
        <v>289</v>
      </c>
      <c r="C717" s="540" t="s">
        <v>1535</v>
      </c>
      <c r="D717" s="540" t="s">
        <v>1536</v>
      </c>
      <c r="E717" s="540">
        <v>634</v>
      </c>
      <c r="F717" s="540">
        <v>613.00000000000011</v>
      </c>
      <c r="G717" s="652">
        <v>301</v>
      </c>
    </row>
    <row r="718" spans="1:7" x14ac:dyDescent="0.35">
      <c r="A718" s="886"/>
      <c r="B718" s="269" t="s">
        <v>603</v>
      </c>
      <c r="C718" s="557" t="s">
        <v>1537</v>
      </c>
      <c r="D718" s="557" t="s">
        <v>1538</v>
      </c>
      <c r="E718" s="557" t="s">
        <v>1539</v>
      </c>
      <c r="F718" s="557" t="s">
        <v>371</v>
      </c>
      <c r="G718" s="557" t="s">
        <v>2164</v>
      </c>
    </row>
    <row r="719" spans="1:7" x14ac:dyDescent="0.35">
      <c r="A719" s="886"/>
    </row>
    <row r="720" spans="1:7" x14ac:dyDescent="0.35">
      <c r="A720" s="886"/>
    </row>
    <row r="721" spans="1:7" ht="14.5" customHeight="1" x14ac:dyDescent="0.35">
      <c r="A721" s="886"/>
      <c r="B721" s="1005" t="s">
        <v>1540</v>
      </c>
      <c r="C721" s="1006"/>
      <c r="D721" s="1006"/>
      <c r="E721" s="1006"/>
      <c r="F721" s="1006"/>
      <c r="G721" s="1006"/>
    </row>
    <row r="722" spans="1:7" x14ac:dyDescent="0.35">
      <c r="A722" s="886"/>
      <c r="B722" s="280" t="s">
        <v>346</v>
      </c>
      <c r="C722" s="281">
        <v>2020</v>
      </c>
      <c r="D722" s="281">
        <v>2021</v>
      </c>
      <c r="E722" s="281">
        <v>2022</v>
      </c>
      <c r="F722" s="281">
        <v>2023</v>
      </c>
      <c r="G722" s="281">
        <v>2024</v>
      </c>
    </row>
    <row r="723" spans="1:7" x14ac:dyDescent="0.35">
      <c r="A723" s="886"/>
      <c r="B723" s="156" t="s">
        <v>353</v>
      </c>
      <c r="C723" s="540" t="s">
        <v>1541</v>
      </c>
      <c r="D723" s="558" t="s">
        <v>1542</v>
      </c>
      <c r="E723" s="558" t="s">
        <v>1543</v>
      </c>
      <c r="F723" s="558" t="s">
        <v>2294</v>
      </c>
      <c r="G723" s="558" t="s">
        <v>2166</v>
      </c>
    </row>
    <row r="724" spans="1:7" x14ac:dyDescent="0.35">
      <c r="A724" s="886"/>
      <c r="B724" s="156" t="s">
        <v>357</v>
      </c>
      <c r="C724" s="540" t="s">
        <v>1544</v>
      </c>
      <c r="D724" s="540" t="s">
        <v>1545</v>
      </c>
      <c r="E724" s="540" t="s">
        <v>1546</v>
      </c>
      <c r="F724" s="540" t="s">
        <v>2165</v>
      </c>
      <c r="G724" s="540" t="s">
        <v>2167</v>
      </c>
    </row>
    <row r="725" spans="1:7" x14ac:dyDescent="0.35">
      <c r="A725" s="886"/>
      <c r="B725" s="156" t="s">
        <v>362</v>
      </c>
      <c r="C725" s="540" t="s">
        <v>1547</v>
      </c>
      <c r="D725" s="540" t="s">
        <v>1548</v>
      </c>
      <c r="E725" s="540" t="s">
        <v>1549</v>
      </c>
      <c r="F725" s="540" t="s">
        <v>2165</v>
      </c>
      <c r="G725" s="540">
        <v>0</v>
      </c>
    </row>
    <row r="726" spans="1:7" x14ac:dyDescent="0.35">
      <c r="A726" s="886"/>
      <c r="B726" s="156" t="s">
        <v>365</v>
      </c>
      <c r="C726" s="540">
        <v>730</v>
      </c>
      <c r="D726" s="540">
        <v>909</v>
      </c>
      <c r="E726" s="540">
        <v>916</v>
      </c>
      <c r="F726" s="540" t="s">
        <v>2165</v>
      </c>
      <c r="G726" s="540" t="s">
        <v>2168</v>
      </c>
    </row>
    <row r="727" spans="1:7" x14ac:dyDescent="0.35">
      <c r="A727" s="886"/>
      <c r="B727" s="156" t="s">
        <v>366</v>
      </c>
      <c r="C727" s="540">
        <v>686</v>
      </c>
      <c r="D727" s="540" t="s">
        <v>1550</v>
      </c>
      <c r="E727" s="540" t="s">
        <v>1551</v>
      </c>
      <c r="F727" s="540" t="s">
        <v>2165</v>
      </c>
      <c r="G727" s="540" t="s">
        <v>2169</v>
      </c>
    </row>
    <row r="728" spans="1:7" x14ac:dyDescent="0.35">
      <c r="A728" s="886"/>
      <c r="B728" s="156" t="s">
        <v>289</v>
      </c>
      <c r="C728" s="540" t="s">
        <v>1552</v>
      </c>
      <c r="D728" s="540" t="s">
        <v>1553</v>
      </c>
      <c r="E728" s="540">
        <v>422</v>
      </c>
      <c r="F728" s="540" t="s">
        <v>2165</v>
      </c>
      <c r="G728" s="540" t="s">
        <v>2165</v>
      </c>
    </row>
    <row r="729" spans="1:7" x14ac:dyDescent="0.35">
      <c r="A729" s="886"/>
      <c r="B729" s="269" t="s">
        <v>603</v>
      </c>
      <c r="C729" s="557" t="s">
        <v>1554</v>
      </c>
      <c r="D729" s="557" t="s">
        <v>1555</v>
      </c>
      <c r="E729" s="557" t="s">
        <v>1556</v>
      </c>
      <c r="F729" s="557" t="s">
        <v>2294</v>
      </c>
      <c r="G729" s="557" t="s">
        <v>2170</v>
      </c>
    </row>
    <row r="730" spans="1:7" ht="48" customHeight="1" x14ac:dyDescent="0.35">
      <c r="B730" s="994" t="s">
        <v>2295</v>
      </c>
      <c r="C730" s="994"/>
      <c r="D730" s="994"/>
      <c r="E730" s="994"/>
      <c r="F730" s="994"/>
      <c r="G730" s="994"/>
    </row>
    <row r="731" spans="1:7" ht="30.75" customHeight="1" x14ac:dyDescent="0.35"/>
    <row r="749" spans="7:10" x14ac:dyDescent="0.35">
      <c r="G749" s="995"/>
      <c r="H749" s="995"/>
      <c r="I749" s="995"/>
    </row>
    <row r="750" spans="7:10" x14ac:dyDescent="0.35">
      <c r="J750" s="200"/>
    </row>
    <row r="767" spans="2:5" hidden="1" x14ac:dyDescent="0.35"/>
    <row r="768" spans="2:5" hidden="1" x14ac:dyDescent="0.35">
      <c r="B768" s="996" t="s">
        <v>1557</v>
      </c>
      <c r="C768" s="996"/>
      <c r="D768" s="996"/>
      <c r="E768" s="996"/>
    </row>
    <row r="769" spans="2:6" ht="26" hidden="1" x14ac:dyDescent="0.35">
      <c r="B769" s="184" t="s">
        <v>270</v>
      </c>
      <c r="C769" s="187" t="s">
        <v>1489</v>
      </c>
      <c r="D769" s="187" t="s">
        <v>1558</v>
      </c>
      <c r="E769" s="184" t="s">
        <v>603</v>
      </c>
    </row>
    <row r="770" spans="2:6" hidden="1" x14ac:dyDescent="0.35">
      <c r="B770" s="196">
        <v>2019</v>
      </c>
      <c r="C770" s="278">
        <v>71149</v>
      </c>
      <c r="D770" s="278">
        <v>78143</v>
      </c>
      <c r="E770" s="278">
        <v>149292</v>
      </c>
    </row>
    <row r="771" spans="2:6" hidden="1" x14ac:dyDescent="0.35">
      <c r="B771" s="196">
        <v>2020</v>
      </c>
      <c r="C771" s="278">
        <v>74316</v>
      </c>
      <c r="D771" s="278">
        <v>111921</v>
      </c>
      <c r="E771" s="278">
        <v>186237</v>
      </c>
    </row>
    <row r="772" spans="2:6" hidden="1" x14ac:dyDescent="0.35">
      <c r="B772" s="196">
        <v>2021</v>
      </c>
      <c r="C772" s="278">
        <v>72266</v>
      </c>
      <c r="D772" s="279">
        <v>188314</v>
      </c>
      <c r="E772" s="279">
        <v>260580</v>
      </c>
    </row>
    <row r="773" spans="2:6" hidden="1" x14ac:dyDescent="0.35">
      <c r="B773" s="196">
        <v>2022</v>
      </c>
      <c r="C773" s="278">
        <v>64516</v>
      </c>
      <c r="D773" s="279">
        <v>150831</v>
      </c>
      <c r="E773" s="279">
        <v>215347</v>
      </c>
    </row>
    <row r="774" spans="2:6" hidden="1" x14ac:dyDescent="0.35">
      <c r="B774" s="439">
        <v>2023</v>
      </c>
      <c r="C774" s="278">
        <v>66807</v>
      </c>
      <c r="D774" s="278">
        <v>106533</v>
      </c>
      <c r="E774" s="278">
        <v>173340</v>
      </c>
    </row>
    <row r="775" spans="2:6" hidden="1" x14ac:dyDescent="0.35">
      <c r="B775" s="439">
        <v>2024</v>
      </c>
      <c r="C775" s="653">
        <v>64616</v>
      </c>
      <c r="D775" s="653">
        <v>109506</v>
      </c>
      <c r="E775" s="278">
        <v>174122</v>
      </c>
    </row>
    <row r="776" spans="2:6" hidden="1" x14ac:dyDescent="0.35"/>
    <row r="777" spans="2:6" ht="33" hidden="1" customHeight="1" x14ac:dyDescent="0.35">
      <c r="B777" s="997" t="s">
        <v>1559</v>
      </c>
      <c r="C777" s="997"/>
      <c r="D777" s="997"/>
      <c r="E777" s="998" t="s">
        <v>2171</v>
      </c>
      <c r="F777" s="999"/>
    </row>
    <row r="778" spans="2:6" hidden="1" x14ac:dyDescent="0.35">
      <c r="B778" s="997"/>
      <c r="C778" s="997"/>
      <c r="D778" s="997"/>
      <c r="E778" s="1000"/>
      <c r="F778" s="1001"/>
    </row>
    <row r="779" spans="2:6" hidden="1" x14ac:dyDescent="0.35">
      <c r="B779" s="151"/>
      <c r="C779" s="149" t="s">
        <v>1240</v>
      </c>
      <c r="D779" s="149" t="s">
        <v>1241</v>
      </c>
      <c r="E779" s="149" t="s">
        <v>1240</v>
      </c>
      <c r="F779" s="149" t="s">
        <v>1241</v>
      </c>
    </row>
    <row r="780" spans="2:6" hidden="1" x14ac:dyDescent="0.35">
      <c r="B780" s="308" t="s">
        <v>1560</v>
      </c>
      <c r="C780" s="195">
        <v>284</v>
      </c>
      <c r="D780" s="195">
        <v>1668</v>
      </c>
      <c r="E780" s="195">
        <v>233</v>
      </c>
      <c r="F780" s="195">
        <v>809</v>
      </c>
    </row>
    <row r="781" spans="2:6" hidden="1" x14ac:dyDescent="0.35">
      <c r="B781" s="308" t="s">
        <v>1285</v>
      </c>
      <c r="C781" s="195">
        <v>205</v>
      </c>
      <c r="D781" s="195">
        <v>208</v>
      </c>
      <c r="E781" s="195">
        <v>130</v>
      </c>
      <c r="F781" s="195">
        <v>136</v>
      </c>
    </row>
    <row r="782" spans="2:6" hidden="1" x14ac:dyDescent="0.35">
      <c r="B782" s="308" t="s">
        <v>1561</v>
      </c>
      <c r="C782" s="195">
        <v>2102</v>
      </c>
      <c r="D782" s="195">
        <v>834</v>
      </c>
      <c r="E782" s="195">
        <v>2193</v>
      </c>
      <c r="F782" s="195">
        <v>863</v>
      </c>
    </row>
    <row r="783" spans="2:6" hidden="1" x14ac:dyDescent="0.35">
      <c r="B783" s="308" t="s">
        <v>1562</v>
      </c>
      <c r="C783" s="195">
        <v>47918</v>
      </c>
      <c r="D783" s="195">
        <v>13588</v>
      </c>
      <c r="E783" s="195">
        <v>44947</v>
      </c>
      <c r="F783" s="195">
        <v>15305</v>
      </c>
    </row>
    <row r="784" spans="2:6" hidden="1" x14ac:dyDescent="0.35">
      <c r="B784" s="267" t="s">
        <v>424</v>
      </c>
      <c r="C784" s="268">
        <v>50509</v>
      </c>
      <c r="D784" s="268">
        <v>16298</v>
      </c>
      <c r="E784" s="268">
        <v>47503</v>
      </c>
      <c r="F784" s="268">
        <v>17113</v>
      </c>
    </row>
    <row r="785" spans="2:6" hidden="1" x14ac:dyDescent="0.35"/>
    <row r="786" spans="2:6" hidden="1" x14ac:dyDescent="0.35">
      <c r="B786" s="1002" t="s">
        <v>1563</v>
      </c>
      <c r="C786" s="1002"/>
      <c r="D786" s="1002"/>
      <c r="E786" s="1003">
        <v>2024</v>
      </c>
      <c r="F786" s="1004"/>
    </row>
    <row r="787" spans="2:6" hidden="1" x14ac:dyDescent="0.35">
      <c r="B787" s="188" t="s">
        <v>394</v>
      </c>
      <c r="C787" s="117" t="s">
        <v>1241</v>
      </c>
      <c r="D787" s="117" t="s">
        <v>1240</v>
      </c>
      <c r="E787" s="117" t="s">
        <v>1241</v>
      </c>
      <c r="F787" s="117" t="s">
        <v>1240</v>
      </c>
    </row>
    <row r="788" spans="2:6" hidden="1" x14ac:dyDescent="0.35">
      <c r="B788" s="151" t="s">
        <v>289</v>
      </c>
      <c r="C788" s="197">
        <v>363</v>
      </c>
      <c r="D788" s="197">
        <v>1221</v>
      </c>
      <c r="E788">
        <v>376</v>
      </c>
      <c r="F788" s="197">
        <v>1309</v>
      </c>
    </row>
    <row r="789" spans="2:6" hidden="1" x14ac:dyDescent="0.35">
      <c r="B789" s="151" t="s">
        <v>362</v>
      </c>
      <c r="C789" s="197">
        <v>330</v>
      </c>
      <c r="D789" s="197">
        <v>2836</v>
      </c>
      <c r="E789" s="197" t="s">
        <v>5</v>
      </c>
      <c r="F789" s="197" t="s">
        <v>5</v>
      </c>
    </row>
    <row r="790" spans="2:6" hidden="1" x14ac:dyDescent="0.35">
      <c r="B790" s="151" t="s">
        <v>357</v>
      </c>
      <c r="C790" s="197">
        <v>1142</v>
      </c>
      <c r="D790" s="197">
        <v>5668</v>
      </c>
      <c r="E790" s="197">
        <v>1213</v>
      </c>
      <c r="F790" s="197">
        <v>6049</v>
      </c>
    </row>
    <row r="791" spans="2:6" hidden="1" x14ac:dyDescent="0.35">
      <c r="B791" s="151" t="s">
        <v>353</v>
      </c>
      <c r="C791" s="197">
        <v>14463</v>
      </c>
      <c r="D791" s="197">
        <v>40784</v>
      </c>
      <c r="E791" s="197">
        <v>15524</v>
      </c>
      <c r="F791" s="197">
        <v>40145</v>
      </c>
    </row>
    <row r="792" spans="2:6" hidden="1" x14ac:dyDescent="0.35">
      <c r="B792" s="188" t="s">
        <v>424</v>
      </c>
      <c r="C792" s="198">
        <v>16298</v>
      </c>
      <c r="D792" s="198">
        <v>50509</v>
      </c>
      <c r="E792" s="198">
        <v>17113</v>
      </c>
      <c r="F792" s="198">
        <v>47503</v>
      </c>
    </row>
    <row r="793" spans="2:6" hidden="1" x14ac:dyDescent="0.35"/>
    <row r="794" spans="2:6" hidden="1" x14ac:dyDescent="0.35">
      <c r="B794" s="188" t="s">
        <v>282</v>
      </c>
      <c r="C794" s="117" t="s">
        <v>1564</v>
      </c>
      <c r="F794" s="117">
        <v>2024</v>
      </c>
    </row>
    <row r="795" spans="2:6" ht="43.5" hidden="1" x14ac:dyDescent="0.35">
      <c r="B795" s="199" t="s">
        <v>1565</v>
      </c>
      <c r="C795" s="197">
        <v>54142</v>
      </c>
      <c r="E795" s="199" t="s">
        <v>2173</v>
      </c>
      <c r="F795" s="654">
        <v>82909</v>
      </c>
    </row>
    <row r="796" spans="2:6" ht="43.5" hidden="1" x14ac:dyDescent="0.35">
      <c r="B796" s="199" t="s">
        <v>1566</v>
      </c>
      <c r="C796" s="197">
        <v>104427</v>
      </c>
      <c r="E796" s="151" t="s">
        <v>2172</v>
      </c>
      <c r="F796" s="654">
        <v>26597</v>
      </c>
    </row>
    <row r="797" spans="2:6" hidden="1" x14ac:dyDescent="0.35">
      <c r="B797" s="151" t="s">
        <v>1567</v>
      </c>
      <c r="C797" s="197">
        <v>9190</v>
      </c>
      <c r="D797" s="270"/>
    </row>
    <row r="798" spans="2:6" hidden="1" x14ac:dyDescent="0.35">
      <c r="C798" s="273">
        <f>SUM(C795:C797)</f>
        <v>167759</v>
      </c>
    </row>
    <row r="800" spans="2:6" s="45" customFormat="1" ht="18" x14ac:dyDescent="0.4">
      <c r="B800" s="46" t="s">
        <v>1568</v>
      </c>
      <c r="C800" s="46"/>
      <c r="D800" s="44"/>
      <c r="E800" s="44"/>
    </row>
    <row r="801" spans="1:10" ht="20" x14ac:dyDescent="0.4">
      <c r="A801" s="886"/>
      <c r="B801" s="6"/>
      <c r="C801" s="18"/>
      <c r="D801" s="20"/>
      <c r="E801" s="20"/>
    </row>
    <row r="802" spans="1:10" ht="24.65" customHeight="1" x14ac:dyDescent="0.35">
      <c r="A802" s="886"/>
      <c r="B802" s="879" t="s">
        <v>1569</v>
      </c>
      <c r="C802" s="879"/>
      <c r="D802" s="879"/>
      <c r="E802" s="879"/>
      <c r="F802" s="879"/>
      <c r="G802" s="879"/>
      <c r="H802" s="879"/>
      <c r="I802" s="879"/>
      <c r="J802" s="879"/>
    </row>
    <row r="803" spans="1:10" ht="22.5" customHeight="1" x14ac:dyDescent="0.35">
      <c r="A803" s="886"/>
      <c r="B803" s="879" t="s">
        <v>1570</v>
      </c>
      <c r="C803" s="879"/>
      <c r="D803" s="879"/>
      <c r="E803" s="879"/>
      <c r="F803" s="879"/>
      <c r="G803" s="879"/>
      <c r="H803" s="879"/>
      <c r="I803" s="879"/>
      <c r="J803" s="879"/>
    </row>
    <row r="804" spans="1:10" ht="20" x14ac:dyDescent="0.4">
      <c r="A804" s="886"/>
      <c r="B804" s="6"/>
      <c r="C804" s="18"/>
      <c r="D804" s="20"/>
      <c r="E804" s="20"/>
    </row>
    <row r="805" spans="1:10" x14ac:dyDescent="0.35">
      <c r="A805" s="886"/>
      <c r="B805" s="49" t="s">
        <v>270</v>
      </c>
      <c r="C805" s="885" t="s">
        <v>598</v>
      </c>
      <c r="D805" s="885"/>
      <c r="E805" s="885"/>
      <c r="F805" s="885"/>
      <c r="G805" s="885"/>
      <c r="H805" s="885"/>
      <c r="I805" s="48" t="s">
        <v>272</v>
      </c>
    </row>
    <row r="806" spans="1:10" ht="45" customHeight="1" x14ac:dyDescent="0.35">
      <c r="A806" s="886"/>
      <c r="B806" s="50">
        <v>2020</v>
      </c>
      <c r="C806" s="877" t="s">
        <v>1571</v>
      </c>
      <c r="D806" s="877"/>
      <c r="E806" s="877"/>
      <c r="F806" s="877"/>
      <c r="G806" s="877"/>
      <c r="H806" s="877"/>
      <c r="I806" s="451" t="s">
        <v>5</v>
      </c>
    </row>
    <row r="807" spans="1:10" ht="45" customHeight="1" x14ac:dyDescent="0.35">
      <c r="A807" s="886"/>
      <c r="B807" s="50">
        <v>2021</v>
      </c>
      <c r="C807" s="877" t="s">
        <v>1572</v>
      </c>
      <c r="D807" s="877"/>
      <c r="E807" s="877"/>
      <c r="F807" s="877"/>
      <c r="G807" s="877"/>
      <c r="H807" s="877"/>
      <c r="I807" s="451" t="s">
        <v>5</v>
      </c>
    </row>
    <row r="808" spans="1:10" ht="45" customHeight="1" x14ac:dyDescent="0.35">
      <c r="A808" s="886"/>
      <c r="B808" s="50">
        <v>2022</v>
      </c>
      <c r="C808" s="877" t="s">
        <v>1571</v>
      </c>
      <c r="D808" s="877"/>
      <c r="E808" s="877"/>
      <c r="F808" s="877"/>
      <c r="G808" s="877"/>
      <c r="H808" s="877"/>
      <c r="I808" s="451" t="s">
        <v>5</v>
      </c>
    </row>
    <row r="809" spans="1:10" ht="45" customHeight="1" x14ac:dyDescent="0.35">
      <c r="A809" s="886"/>
      <c r="B809" s="50">
        <v>2023</v>
      </c>
      <c r="C809" s="877" t="s">
        <v>1571</v>
      </c>
      <c r="D809" s="877"/>
      <c r="E809" s="877"/>
      <c r="F809" s="877"/>
      <c r="G809" s="877"/>
      <c r="H809" s="877"/>
      <c r="I809" s="451" t="s">
        <v>5</v>
      </c>
    </row>
    <row r="810" spans="1:10" ht="45" customHeight="1" x14ac:dyDescent="0.35">
      <c r="A810" s="82"/>
      <c r="B810" s="50">
        <v>2024</v>
      </c>
      <c r="C810" s="877" t="s">
        <v>2174</v>
      </c>
      <c r="D810" s="877"/>
      <c r="E810" s="877"/>
      <c r="F810" s="877"/>
      <c r="G810" s="877"/>
      <c r="H810" s="877"/>
      <c r="I810" s="451"/>
    </row>
    <row r="811" spans="1:10" ht="45" customHeight="1" x14ac:dyDescent="0.35">
      <c r="A811" s="82"/>
      <c r="B811" s="50"/>
      <c r="C811" s="153"/>
      <c r="D811" s="153"/>
      <c r="E811" s="153"/>
      <c r="F811" s="153"/>
      <c r="G811" s="153"/>
      <c r="H811" s="153"/>
      <c r="I811" s="451"/>
    </row>
    <row r="812" spans="1:10" ht="20.149999999999999" customHeight="1" x14ac:dyDescent="0.35"/>
    <row r="813" spans="1:10" s="45" customFormat="1" ht="18" x14ac:dyDescent="0.4">
      <c r="B813" s="878" t="s">
        <v>1573</v>
      </c>
      <c r="C813" s="878"/>
      <c r="D813" s="878"/>
      <c r="E813" s="878"/>
    </row>
    <row r="814" spans="1:10" ht="20" x14ac:dyDescent="0.4">
      <c r="A814" s="886"/>
      <c r="B814" s="6"/>
      <c r="C814" s="18"/>
      <c r="D814" s="20"/>
      <c r="E814" s="20"/>
    </row>
    <row r="815" spans="1:10" ht="39" customHeight="1" x14ac:dyDescent="0.35">
      <c r="A815" s="886"/>
      <c r="B815" s="993" t="s">
        <v>1574</v>
      </c>
      <c r="C815" s="993"/>
      <c r="D815" s="993"/>
      <c r="E815" s="993"/>
      <c r="F815" s="993"/>
      <c r="G815" s="993"/>
      <c r="H815" s="993"/>
      <c r="I815" s="993"/>
    </row>
    <row r="816" spans="1:10" ht="39" customHeight="1" x14ac:dyDescent="0.35">
      <c r="A816" s="886"/>
      <c r="B816" s="993" t="s">
        <v>1575</v>
      </c>
      <c r="C816" s="993"/>
      <c r="D816" s="993"/>
      <c r="E816" s="993"/>
      <c r="F816" s="993"/>
      <c r="G816" s="993"/>
      <c r="H816" s="993"/>
      <c r="I816" s="993"/>
    </row>
    <row r="817" spans="1:9" ht="20" x14ac:dyDescent="0.4">
      <c r="A817" s="886"/>
      <c r="B817" s="6"/>
      <c r="C817" s="18"/>
      <c r="D817" s="20"/>
      <c r="E817" s="20"/>
    </row>
    <row r="818" spans="1:9" x14ac:dyDescent="0.35">
      <c r="A818" s="886"/>
      <c r="B818" s="49" t="s">
        <v>270</v>
      </c>
      <c r="C818" s="885" t="s">
        <v>598</v>
      </c>
      <c r="D818" s="885"/>
      <c r="E818" s="885"/>
      <c r="F818" s="885"/>
      <c r="G818" s="885"/>
      <c r="H818" s="885"/>
      <c r="I818" s="48" t="s">
        <v>272</v>
      </c>
    </row>
    <row r="819" spans="1:9" ht="90" customHeight="1" x14ac:dyDescent="0.35">
      <c r="A819" s="886"/>
      <c r="B819" s="50">
        <v>2020</v>
      </c>
      <c r="C819" s="887" t="s">
        <v>1576</v>
      </c>
      <c r="D819" s="887"/>
      <c r="E819" s="887"/>
      <c r="F819" s="887"/>
      <c r="G819" s="887"/>
      <c r="H819" s="887"/>
      <c r="I819" s="451" t="s">
        <v>5</v>
      </c>
    </row>
    <row r="820" spans="1:9" ht="90" customHeight="1" x14ac:dyDescent="0.35">
      <c r="A820" s="886"/>
      <c r="B820" s="50">
        <v>2021</v>
      </c>
      <c r="C820" s="887" t="s">
        <v>1577</v>
      </c>
      <c r="D820" s="887"/>
      <c r="E820" s="887"/>
      <c r="F820" s="887"/>
      <c r="G820" s="887"/>
      <c r="H820" s="887"/>
      <c r="I820" s="54" t="s">
        <v>318</v>
      </c>
    </row>
    <row r="821" spans="1:9" ht="75" customHeight="1" x14ac:dyDescent="0.35">
      <c r="A821" s="886"/>
      <c r="B821" s="50">
        <v>2022</v>
      </c>
      <c r="C821" s="887" t="s">
        <v>1578</v>
      </c>
      <c r="D821" s="887"/>
      <c r="E821" s="887"/>
      <c r="F821" s="887"/>
      <c r="G821" s="887"/>
      <c r="H821" s="887"/>
      <c r="I821" s="54" t="s">
        <v>318</v>
      </c>
    </row>
    <row r="822" spans="1:9" ht="108.75" customHeight="1" x14ac:dyDescent="0.35">
      <c r="B822" s="50">
        <v>2023</v>
      </c>
      <c r="C822" s="887" t="s">
        <v>1579</v>
      </c>
      <c r="D822" s="887"/>
      <c r="E822" s="887"/>
      <c r="F822" s="887"/>
      <c r="G822" s="887"/>
      <c r="H822" s="887"/>
      <c r="I822" s="54" t="s">
        <v>318</v>
      </c>
    </row>
    <row r="823" spans="1:9" ht="90.75" customHeight="1" x14ac:dyDescent="0.35">
      <c r="B823" s="50">
        <v>2024</v>
      </c>
      <c r="C823" s="887" t="s">
        <v>2175</v>
      </c>
      <c r="D823" s="887"/>
      <c r="E823" s="887"/>
      <c r="F823" s="887"/>
      <c r="G823" s="887"/>
      <c r="H823" s="887"/>
      <c r="I823" s="54"/>
    </row>
    <row r="824" spans="1:9" ht="23.25" customHeight="1" x14ac:dyDescent="0.35">
      <c r="B824" s="877" t="s">
        <v>1580</v>
      </c>
      <c r="C824" s="877"/>
      <c r="D824" s="877"/>
      <c r="E824" s="877"/>
      <c r="F824" s="877"/>
      <c r="G824" s="877"/>
      <c r="H824" s="877"/>
      <c r="I824" s="877"/>
    </row>
    <row r="826" spans="1:9" ht="20.149999999999999" customHeight="1" x14ac:dyDescent="0.35"/>
    <row r="827" spans="1:9" ht="20.149999999999999" customHeight="1" x14ac:dyDescent="0.35"/>
    <row r="828" spans="1:9" s="45" customFormat="1" ht="18" x14ac:dyDescent="0.4">
      <c r="B828" s="878" t="s">
        <v>1581</v>
      </c>
      <c r="C828" s="878"/>
      <c r="D828" s="878"/>
      <c r="E828" s="878"/>
    </row>
    <row r="829" spans="1:9" ht="20" x14ac:dyDescent="0.4">
      <c r="A829" s="886"/>
      <c r="B829" s="6"/>
      <c r="C829" s="18"/>
      <c r="D829" s="20"/>
      <c r="E829" s="20"/>
    </row>
    <row r="830" spans="1:9" ht="30" customHeight="1" x14ac:dyDescent="0.35">
      <c r="A830" s="886"/>
      <c r="B830" s="993" t="s">
        <v>1582</v>
      </c>
      <c r="C830" s="993"/>
      <c r="D830" s="993"/>
      <c r="E830" s="993"/>
      <c r="F830" s="993"/>
      <c r="G830" s="993"/>
      <c r="H830" s="993"/>
      <c r="I830" s="993"/>
    </row>
    <row r="831" spans="1:9" ht="20" x14ac:dyDescent="0.4">
      <c r="A831" s="886"/>
      <c r="B831" s="6"/>
      <c r="C831" s="18"/>
      <c r="D831" s="20"/>
      <c r="E831" s="20"/>
    </row>
    <row r="832" spans="1:9" x14ac:dyDescent="0.35">
      <c r="A832" s="886"/>
      <c r="B832" s="49" t="s">
        <v>270</v>
      </c>
      <c r="C832" s="885" t="s">
        <v>598</v>
      </c>
      <c r="D832" s="885"/>
      <c r="E832" s="885"/>
      <c r="F832" s="885"/>
      <c r="G832" s="885"/>
      <c r="H832" s="885"/>
      <c r="I832" s="48" t="s">
        <v>272</v>
      </c>
    </row>
    <row r="833" spans="1:9" ht="54" customHeight="1" x14ac:dyDescent="0.35">
      <c r="A833" s="886"/>
      <c r="B833" s="50">
        <v>2020</v>
      </c>
      <c r="C833" s="887" t="s">
        <v>1583</v>
      </c>
      <c r="D833" s="887"/>
      <c r="E833" s="887"/>
      <c r="F833" s="887"/>
      <c r="G833" s="887"/>
      <c r="H833" s="887"/>
      <c r="I833" s="54" t="s">
        <v>275</v>
      </c>
    </row>
    <row r="834" spans="1:9" ht="136.5" customHeight="1" x14ac:dyDescent="0.35">
      <c r="A834" s="886"/>
      <c r="B834" s="50">
        <v>2021</v>
      </c>
      <c r="C834" s="887" t="s">
        <v>1584</v>
      </c>
      <c r="D834" s="887"/>
      <c r="E834" s="887"/>
      <c r="F834" s="887"/>
      <c r="G834" s="887"/>
      <c r="H834" s="887"/>
      <c r="I834" s="54" t="s">
        <v>318</v>
      </c>
    </row>
    <row r="835" spans="1:9" ht="288.64999999999998" customHeight="1" x14ac:dyDescent="0.35">
      <c r="B835" s="50">
        <v>2022</v>
      </c>
      <c r="C835" s="887" t="s">
        <v>1585</v>
      </c>
      <c r="D835" s="887"/>
      <c r="E835" s="887"/>
      <c r="F835" s="887"/>
      <c r="G835" s="887"/>
      <c r="H835" s="887"/>
      <c r="I835" s="54" t="s">
        <v>318</v>
      </c>
    </row>
    <row r="836" spans="1:9" ht="199" customHeight="1" x14ac:dyDescent="0.35">
      <c r="B836" s="50">
        <v>2023</v>
      </c>
      <c r="C836" s="887" t="s">
        <v>2176</v>
      </c>
      <c r="D836" s="887"/>
      <c r="E836" s="887"/>
      <c r="F836" s="887"/>
      <c r="G836" s="887"/>
      <c r="H836" s="887"/>
      <c r="I836" s="54" t="s">
        <v>318</v>
      </c>
    </row>
    <row r="837" spans="1:9" ht="320.25" customHeight="1" x14ac:dyDescent="0.35">
      <c r="B837" s="50">
        <v>2024</v>
      </c>
      <c r="C837" s="887" t="s">
        <v>2177</v>
      </c>
      <c r="D837" s="887"/>
      <c r="E837" s="887"/>
      <c r="F837" s="887"/>
      <c r="G837" s="887"/>
      <c r="H837" s="887"/>
      <c r="I837" s="54"/>
    </row>
    <row r="838" spans="1:9" x14ac:dyDescent="0.35">
      <c r="B838" s="877" t="s">
        <v>1580</v>
      </c>
      <c r="C838" s="877"/>
      <c r="D838" s="877"/>
      <c r="E838" s="877"/>
      <c r="F838" s="877"/>
      <c r="G838" s="877"/>
      <c r="H838" s="877"/>
      <c r="I838" s="877"/>
    </row>
    <row r="841" spans="1:9" s="45" customFormat="1" ht="18" x14ac:dyDescent="0.4">
      <c r="B841" s="878" t="s">
        <v>1586</v>
      </c>
      <c r="C841" s="878"/>
      <c r="D841" s="44"/>
      <c r="E841" s="44"/>
    </row>
    <row r="842" spans="1:9" ht="20" x14ac:dyDescent="0.4">
      <c r="A842" s="886"/>
      <c r="B842" s="6"/>
      <c r="C842" s="18"/>
      <c r="D842" s="20"/>
      <c r="E842" s="20"/>
    </row>
    <row r="843" spans="1:9" ht="39" customHeight="1" x14ac:dyDescent="0.35">
      <c r="A843" s="886"/>
      <c r="B843" s="993" t="s">
        <v>1587</v>
      </c>
      <c r="C843" s="993"/>
      <c r="D843" s="993"/>
      <c r="E843" s="993"/>
      <c r="F843" s="993"/>
      <c r="G843" s="993"/>
      <c r="H843" s="993"/>
      <c r="I843" s="993"/>
    </row>
    <row r="844" spans="1:9" ht="20" x14ac:dyDescent="0.4">
      <c r="A844" s="886"/>
      <c r="B844" s="6"/>
      <c r="C844" s="18"/>
      <c r="D844" s="20"/>
      <c r="E844" s="20"/>
    </row>
    <row r="845" spans="1:9" x14ac:dyDescent="0.35">
      <c r="A845" s="886"/>
      <c r="B845" s="49" t="s">
        <v>270</v>
      </c>
      <c r="C845" s="885" t="s">
        <v>598</v>
      </c>
      <c r="D845" s="885"/>
      <c r="E845" s="885"/>
      <c r="F845" s="885"/>
      <c r="G845" s="885"/>
      <c r="H845" s="885"/>
      <c r="I845" s="48" t="s">
        <v>272</v>
      </c>
    </row>
    <row r="846" spans="1:9" ht="60" customHeight="1" x14ac:dyDescent="0.35">
      <c r="A846" s="886"/>
      <c r="B846" s="50">
        <v>2020</v>
      </c>
      <c r="C846" s="887" t="s">
        <v>1588</v>
      </c>
      <c r="D846" s="887"/>
      <c r="E846" s="887"/>
      <c r="F846" s="887"/>
      <c r="G846" s="887"/>
      <c r="H846" s="887"/>
      <c r="I846" s="54" t="s">
        <v>275</v>
      </c>
    </row>
    <row r="847" spans="1:9" ht="57.65" customHeight="1" x14ac:dyDescent="0.35">
      <c r="A847" s="886"/>
      <c r="B847" s="50">
        <v>2021</v>
      </c>
      <c r="C847" s="887" t="s">
        <v>1589</v>
      </c>
      <c r="D847" s="887"/>
      <c r="E847" s="887"/>
      <c r="F847" s="887"/>
      <c r="G847" s="887"/>
      <c r="H847" s="887"/>
      <c r="I847" s="451" t="s">
        <v>5</v>
      </c>
    </row>
    <row r="848" spans="1:9" ht="67.5" customHeight="1" x14ac:dyDescent="0.35">
      <c r="A848" s="886"/>
      <c r="B848" s="50">
        <v>2022</v>
      </c>
      <c r="C848" s="887" t="s">
        <v>1589</v>
      </c>
      <c r="D848" s="887"/>
      <c r="E848" s="887"/>
      <c r="F848" s="887"/>
      <c r="G848" s="887"/>
      <c r="H848" s="887"/>
      <c r="I848" s="451" t="s">
        <v>5</v>
      </c>
    </row>
    <row r="849" spans="1:9" ht="73.5" customHeight="1" x14ac:dyDescent="0.35">
      <c r="A849" s="886"/>
      <c r="B849" s="50">
        <v>2023</v>
      </c>
      <c r="C849" s="887" t="s">
        <v>1589</v>
      </c>
      <c r="D849" s="887"/>
      <c r="E849" s="887"/>
      <c r="F849" s="887"/>
      <c r="G849" s="887"/>
      <c r="H849" s="887"/>
      <c r="I849" s="451" t="s">
        <v>5</v>
      </c>
    </row>
    <row r="850" spans="1:9" ht="73.5" customHeight="1" x14ac:dyDescent="0.35">
      <c r="A850" s="886"/>
      <c r="B850" s="50">
        <v>2024</v>
      </c>
      <c r="C850" s="887" t="s">
        <v>2178</v>
      </c>
      <c r="D850" s="887"/>
      <c r="E850" s="887"/>
      <c r="F850" s="887"/>
      <c r="G850" s="887"/>
      <c r="H850" s="887"/>
      <c r="I850" s="451"/>
    </row>
    <row r="851" spans="1:9" ht="27" customHeight="1" x14ac:dyDescent="0.35">
      <c r="A851" s="886"/>
      <c r="B851" s="902" t="s">
        <v>1590</v>
      </c>
      <c r="C851" s="902"/>
      <c r="D851" s="902"/>
      <c r="E851" s="902"/>
      <c r="F851" s="902"/>
      <c r="G851" s="902"/>
      <c r="H851" s="902"/>
      <c r="I851" s="902"/>
    </row>
    <row r="854" spans="1:9" s="45" customFormat="1" ht="18" x14ac:dyDescent="0.4">
      <c r="B854" s="878" t="s">
        <v>1591</v>
      </c>
      <c r="C854" s="878"/>
      <c r="D854" s="44"/>
      <c r="E854" s="44"/>
    </row>
    <row r="855" spans="1:9" ht="20" x14ac:dyDescent="0.4">
      <c r="A855" s="886"/>
      <c r="B855" s="6"/>
      <c r="C855" s="18"/>
      <c r="D855" s="20"/>
      <c r="E855" s="20"/>
    </row>
    <row r="856" spans="1:9" ht="39" customHeight="1" x14ac:dyDescent="0.35">
      <c r="A856" s="886"/>
      <c r="B856" s="993" t="s">
        <v>1592</v>
      </c>
      <c r="C856" s="993"/>
      <c r="D856" s="993"/>
      <c r="E856" s="993"/>
      <c r="F856" s="993"/>
      <c r="G856" s="993"/>
      <c r="H856" s="993"/>
      <c r="I856" s="993"/>
    </row>
    <row r="857" spans="1:9" ht="20" x14ac:dyDescent="0.4">
      <c r="A857" s="886"/>
      <c r="B857" s="6"/>
      <c r="C857" s="18"/>
      <c r="D857" s="20"/>
      <c r="E857" s="20"/>
    </row>
    <row r="858" spans="1:9" x14ac:dyDescent="0.35">
      <c r="A858" s="886"/>
      <c r="B858" s="49" t="s">
        <v>270</v>
      </c>
      <c r="C858" s="885" t="s">
        <v>598</v>
      </c>
      <c r="D858" s="885"/>
      <c r="E858" s="885"/>
      <c r="F858" s="885"/>
      <c r="G858" s="885"/>
      <c r="H858" s="885"/>
      <c r="I858" s="48" t="s">
        <v>272</v>
      </c>
    </row>
    <row r="859" spans="1:9" ht="65.150000000000006" customHeight="1" x14ac:dyDescent="0.35">
      <c r="A859" s="886"/>
      <c r="B859" s="50">
        <v>2020</v>
      </c>
      <c r="C859" s="887" t="s">
        <v>1593</v>
      </c>
      <c r="D859" s="887"/>
      <c r="E859" s="887"/>
      <c r="F859" s="887"/>
      <c r="G859" s="887"/>
      <c r="H859" s="887"/>
      <c r="I859" s="54" t="s">
        <v>275</v>
      </c>
    </row>
    <row r="860" spans="1:9" ht="307.5" customHeight="1" x14ac:dyDescent="0.35">
      <c r="B860" s="50">
        <v>2021</v>
      </c>
      <c r="C860" s="887" t="s">
        <v>1594</v>
      </c>
      <c r="D860" s="887"/>
      <c r="E860" s="887"/>
      <c r="F860" s="887"/>
      <c r="G860" s="887"/>
      <c r="H860" s="887"/>
      <c r="I860" s="54" t="s">
        <v>318</v>
      </c>
    </row>
    <row r="861" spans="1:9" ht="300" customHeight="1" x14ac:dyDescent="0.35">
      <c r="B861" s="50">
        <v>2022</v>
      </c>
      <c r="C861" s="887" t="s">
        <v>1595</v>
      </c>
      <c r="D861" s="887"/>
      <c r="E861" s="887"/>
      <c r="F861" s="887"/>
      <c r="G861" s="887"/>
      <c r="H861" s="887"/>
      <c r="I861" s="54" t="s">
        <v>318</v>
      </c>
    </row>
    <row r="862" spans="1:9" ht="163.5" customHeight="1" x14ac:dyDescent="0.35">
      <c r="B862" s="50">
        <v>2023</v>
      </c>
      <c r="C862" s="887" t="s">
        <v>2180</v>
      </c>
      <c r="D862" s="887"/>
      <c r="E862" s="887"/>
      <c r="F862" s="887"/>
      <c r="G862" s="887"/>
      <c r="H862" s="887"/>
      <c r="I862" s="54" t="s">
        <v>318</v>
      </c>
    </row>
    <row r="863" spans="1:9" ht="162.75" customHeight="1" x14ac:dyDescent="0.35">
      <c r="B863" s="50">
        <v>2024</v>
      </c>
      <c r="C863" s="887" t="s">
        <v>2179</v>
      </c>
      <c r="D863" s="887"/>
      <c r="E863" s="887"/>
      <c r="F863" s="887"/>
      <c r="G863" s="887"/>
      <c r="H863" s="887"/>
      <c r="I863" s="53"/>
    </row>
    <row r="866" spans="1:9" s="45" customFormat="1" ht="18" x14ac:dyDescent="0.4">
      <c r="B866" s="878" t="s">
        <v>1596</v>
      </c>
      <c r="C866" s="878"/>
      <c r="D866" s="44"/>
      <c r="E866" s="44"/>
    </row>
    <row r="867" spans="1:9" ht="20" x14ac:dyDescent="0.4">
      <c r="A867" s="886"/>
      <c r="B867" s="6"/>
      <c r="C867" s="18"/>
      <c r="D867" s="20"/>
      <c r="E867" s="20"/>
    </row>
    <row r="868" spans="1:9" ht="14.5" customHeight="1" x14ac:dyDescent="0.35">
      <c r="A868" s="886"/>
      <c r="B868" s="993" t="s">
        <v>1597</v>
      </c>
      <c r="C868" s="993"/>
      <c r="D868" s="993"/>
      <c r="E868" s="993"/>
      <c r="F868" s="993"/>
      <c r="G868" s="993"/>
      <c r="H868" s="993"/>
      <c r="I868" s="993"/>
    </row>
    <row r="869" spans="1:9" ht="20" x14ac:dyDescent="0.4">
      <c r="A869" s="886"/>
      <c r="B869" s="6"/>
      <c r="C869" s="18"/>
      <c r="D869" s="20"/>
      <c r="E869" s="20"/>
    </row>
    <row r="870" spans="1:9" x14ac:dyDescent="0.35">
      <c r="A870" s="886"/>
      <c r="B870" s="49" t="s">
        <v>270</v>
      </c>
      <c r="C870" s="885" t="s">
        <v>598</v>
      </c>
      <c r="D870" s="885"/>
      <c r="E870" s="885"/>
      <c r="F870" s="885"/>
      <c r="G870" s="885"/>
      <c r="H870" s="885"/>
      <c r="I870" s="48" t="s">
        <v>272</v>
      </c>
    </row>
    <row r="871" spans="1:9" ht="206.15" customHeight="1" x14ac:dyDescent="0.35">
      <c r="A871" s="886"/>
      <c r="B871" s="50">
        <v>2020</v>
      </c>
      <c r="C871" s="887" t="s">
        <v>1598</v>
      </c>
      <c r="D871" s="887"/>
      <c r="E871" s="887"/>
      <c r="F871" s="887"/>
      <c r="G871" s="887"/>
      <c r="H871" s="887"/>
      <c r="I871" s="451" t="s">
        <v>5</v>
      </c>
    </row>
    <row r="872" spans="1:9" ht="55" customHeight="1" x14ac:dyDescent="0.35">
      <c r="B872" s="50">
        <v>2021</v>
      </c>
      <c r="C872" s="887" t="s">
        <v>1599</v>
      </c>
      <c r="D872" s="887"/>
      <c r="E872" s="887"/>
      <c r="F872" s="887"/>
      <c r="G872" s="887"/>
      <c r="H872" s="887"/>
      <c r="I872" s="451" t="s">
        <v>5</v>
      </c>
    </row>
    <row r="873" spans="1:9" ht="65.150000000000006" customHeight="1" x14ac:dyDescent="0.35">
      <c r="B873" s="50">
        <v>2022</v>
      </c>
      <c r="C873" s="887" t="s">
        <v>1600</v>
      </c>
      <c r="D873" s="887"/>
      <c r="E873" s="887"/>
      <c r="F873" s="887"/>
      <c r="G873" s="887"/>
      <c r="H873" s="887"/>
      <c r="I873" s="451" t="s">
        <v>5</v>
      </c>
    </row>
    <row r="874" spans="1:9" ht="99" customHeight="1" x14ac:dyDescent="0.35">
      <c r="B874" s="50">
        <v>2023</v>
      </c>
      <c r="C874" s="895" t="s">
        <v>1601</v>
      </c>
      <c r="D874" s="895"/>
      <c r="E874" s="895"/>
      <c r="F874" s="895"/>
      <c r="G874" s="895"/>
      <c r="H874" s="895"/>
      <c r="I874" s="451" t="s">
        <v>5</v>
      </c>
    </row>
    <row r="875" spans="1:9" ht="99" customHeight="1" x14ac:dyDescent="0.35">
      <c r="B875" s="50">
        <v>2024</v>
      </c>
      <c r="C875" s="53"/>
      <c r="D875" s="53"/>
      <c r="E875" s="53"/>
      <c r="F875" s="53"/>
      <c r="G875" s="53"/>
      <c r="H875" s="53"/>
      <c r="I875" s="451"/>
    </row>
    <row r="876" spans="1:9" x14ac:dyDescent="0.35">
      <c r="B876" s="902" t="s">
        <v>1602</v>
      </c>
      <c r="C876" s="902"/>
      <c r="D876" s="902"/>
      <c r="E876" s="902"/>
      <c r="F876" s="902"/>
      <c r="G876" s="902"/>
      <c r="H876" s="902"/>
      <c r="I876" s="902"/>
    </row>
    <row r="879" spans="1:9" s="45" customFormat="1" ht="18" x14ac:dyDescent="0.4">
      <c r="B879" s="878" t="s">
        <v>1603</v>
      </c>
      <c r="C879" s="878"/>
      <c r="D879" s="44"/>
      <c r="E879" s="44"/>
    </row>
    <row r="880" spans="1:9" ht="20" x14ac:dyDescent="0.4">
      <c r="A880" s="886"/>
      <c r="B880" s="6"/>
      <c r="C880" s="18"/>
      <c r="D880" s="20"/>
      <c r="E880" s="20"/>
    </row>
    <row r="881" spans="1:9" ht="14.5" customHeight="1" x14ac:dyDescent="0.35">
      <c r="A881" s="886"/>
      <c r="B881" s="993" t="s">
        <v>1604</v>
      </c>
      <c r="C881" s="993"/>
      <c r="D881" s="993"/>
      <c r="E881" s="993"/>
      <c r="F881" s="993"/>
      <c r="G881" s="993"/>
      <c r="H881" s="993"/>
      <c r="I881" s="993"/>
    </row>
    <row r="882" spans="1:9" ht="20" x14ac:dyDescent="0.4">
      <c r="A882" s="886"/>
      <c r="B882" s="6"/>
      <c r="C882" s="18"/>
      <c r="D882" s="20"/>
      <c r="E882" s="20"/>
    </row>
    <row r="883" spans="1:9" x14ac:dyDescent="0.35">
      <c r="A883" s="886"/>
      <c r="B883" s="49" t="s">
        <v>270</v>
      </c>
      <c r="C883" s="885" t="s">
        <v>598</v>
      </c>
      <c r="D883" s="885"/>
      <c r="E883" s="885"/>
      <c r="F883" s="885"/>
      <c r="G883" s="885"/>
      <c r="H883" s="885"/>
      <c r="I883" s="48" t="s">
        <v>272</v>
      </c>
    </row>
    <row r="884" spans="1:9" ht="70" customHeight="1" x14ac:dyDescent="0.35">
      <c r="A884" s="886"/>
      <c r="B884" s="50">
        <v>2020</v>
      </c>
      <c r="C884" s="887" t="s">
        <v>1605</v>
      </c>
      <c r="D884" s="887"/>
      <c r="E884" s="887"/>
      <c r="F884" s="887"/>
      <c r="G884" s="887"/>
      <c r="H884" s="887"/>
      <c r="I884" s="451" t="s">
        <v>5</v>
      </c>
    </row>
    <row r="885" spans="1:9" ht="187.5" customHeight="1" x14ac:dyDescent="0.35">
      <c r="A885" s="886"/>
      <c r="B885" s="50">
        <v>2021</v>
      </c>
      <c r="C885" s="887" t="s">
        <v>1606</v>
      </c>
      <c r="D885" s="887"/>
      <c r="E885" s="887"/>
      <c r="F885" s="887"/>
      <c r="G885" s="887"/>
      <c r="H885" s="887"/>
      <c r="I885" s="451" t="s">
        <v>5</v>
      </c>
    </row>
    <row r="886" spans="1:9" ht="220" customHeight="1" x14ac:dyDescent="0.35">
      <c r="B886" s="50">
        <v>2022</v>
      </c>
      <c r="C886" s="887" t="s">
        <v>1607</v>
      </c>
      <c r="D886" s="887"/>
      <c r="E886" s="887"/>
      <c r="F886" s="887"/>
      <c r="G886" s="887"/>
      <c r="H886" s="887"/>
      <c r="I886" s="451" t="s">
        <v>5</v>
      </c>
    </row>
    <row r="887" spans="1:9" ht="172" customHeight="1" x14ac:dyDescent="0.35">
      <c r="B887" s="50">
        <v>2023</v>
      </c>
      <c r="C887" s="895" t="s">
        <v>1608</v>
      </c>
      <c r="D887" s="895"/>
      <c r="E887" s="895"/>
      <c r="F887" s="895"/>
      <c r="G887" s="895"/>
      <c r="H887" s="895"/>
      <c r="I887" s="451" t="s">
        <v>5</v>
      </c>
    </row>
    <row r="888" spans="1:9" ht="243.75" customHeight="1" x14ac:dyDescent="0.35">
      <c r="B888" s="50">
        <v>2024</v>
      </c>
      <c r="C888" s="887" t="s">
        <v>2283</v>
      </c>
      <c r="D888" s="887"/>
      <c r="E888" s="887"/>
      <c r="F888" s="887"/>
      <c r="G888" s="887"/>
      <c r="H888" s="887"/>
      <c r="I888" s="451"/>
    </row>
    <row r="889" spans="1:9" ht="17.5" customHeight="1" x14ac:dyDescent="0.35"/>
    <row r="890" spans="1:9" ht="20.149999999999999" customHeight="1" x14ac:dyDescent="0.35">
      <c r="B890" s="50" t="s">
        <v>279</v>
      </c>
      <c r="C890" s="896" t="s">
        <v>1609</v>
      </c>
      <c r="D890" s="896"/>
      <c r="E890" s="896" t="s">
        <v>2284</v>
      </c>
      <c r="F890" s="896"/>
    </row>
    <row r="892" spans="1:9" s="45" customFormat="1" ht="18" x14ac:dyDescent="0.4">
      <c r="B892" s="878" t="s">
        <v>1610</v>
      </c>
      <c r="C892" s="878"/>
      <c r="D892" s="44"/>
      <c r="E892" s="44"/>
    </row>
    <row r="893" spans="1:9" ht="20" x14ac:dyDescent="0.4">
      <c r="A893" s="886"/>
      <c r="B893" s="6"/>
      <c r="C893" s="18"/>
      <c r="D893" s="20"/>
      <c r="E893" s="20"/>
    </row>
    <row r="894" spans="1:9" ht="14.5" customHeight="1" x14ac:dyDescent="0.35">
      <c r="A894" s="886"/>
      <c r="B894" s="993" t="s">
        <v>1611</v>
      </c>
      <c r="C894" s="993"/>
      <c r="D894" s="993"/>
      <c r="E894" s="993"/>
      <c r="F894" s="993"/>
      <c r="G894" s="993"/>
      <c r="H894" s="993"/>
      <c r="I894" s="993"/>
    </row>
    <row r="895" spans="1:9" ht="20" x14ac:dyDescent="0.4">
      <c r="A895" s="886"/>
      <c r="B895" s="6"/>
      <c r="C895" s="18"/>
      <c r="D895" s="20"/>
      <c r="E895" s="20"/>
    </row>
    <row r="896" spans="1:9" x14ac:dyDescent="0.35">
      <c r="A896" s="886"/>
      <c r="B896" s="49" t="s">
        <v>270</v>
      </c>
      <c r="C896" s="885" t="s">
        <v>598</v>
      </c>
      <c r="D896" s="885"/>
      <c r="E896" s="885"/>
      <c r="F896" s="885"/>
      <c r="G896" s="885"/>
      <c r="H896" s="885"/>
      <c r="I896" s="48" t="s">
        <v>272</v>
      </c>
    </row>
    <row r="897" spans="1:9" ht="20.149999999999999" customHeight="1" x14ac:dyDescent="0.35">
      <c r="A897" s="886"/>
      <c r="B897" s="50">
        <v>2020</v>
      </c>
      <c r="C897" s="877" t="s">
        <v>1612</v>
      </c>
      <c r="D897" s="877"/>
      <c r="E897" s="877"/>
      <c r="F897" s="877"/>
      <c r="G897" s="877"/>
      <c r="H897" s="877"/>
      <c r="I897" s="451" t="s">
        <v>5</v>
      </c>
    </row>
    <row r="898" spans="1:9" ht="20.149999999999999" customHeight="1" x14ac:dyDescent="0.35">
      <c r="A898" s="886"/>
      <c r="B898" s="50">
        <v>2021</v>
      </c>
      <c r="C898" s="877" t="s">
        <v>1612</v>
      </c>
      <c r="D898" s="877"/>
      <c r="E898" s="877"/>
      <c r="F898" s="877"/>
      <c r="G898" s="877"/>
      <c r="H898" s="877"/>
      <c r="I898" s="451" t="s">
        <v>5</v>
      </c>
    </row>
    <row r="899" spans="1:9" ht="20.149999999999999" customHeight="1" x14ac:dyDescent="0.35">
      <c r="A899" s="886"/>
      <c r="B899" s="50">
        <v>2022</v>
      </c>
      <c r="C899" s="877" t="s">
        <v>1612</v>
      </c>
      <c r="D899" s="877"/>
      <c r="E899" s="877"/>
      <c r="F899" s="877"/>
      <c r="G899" s="877"/>
      <c r="H899" s="877"/>
      <c r="I899" s="451" t="s">
        <v>5</v>
      </c>
    </row>
    <row r="900" spans="1:9" ht="20.149999999999999" customHeight="1" x14ac:dyDescent="0.35">
      <c r="A900" s="886"/>
      <c r="B900" s="50">
        <v>2023</v>
      </c>
      <c r="C900" s="877" t="s">
        <v>1612</v>
      </c>
      <c r="D900" s="877"/>
      <c r="E900" s="877"/>
      <c r="F900" s="877"/>
      <c r="G900" s="877"/>
      <c r="H900" s="877"/>
      <c r="I900" s="451" t="s">
        <v>5</v>
      </c>
    </row>
    <row r="901" spans="1:9" ht="39" customHeight="1" x14ac:dyDescent="0.35">
      <c r="A901" s="886"/>
      <c r="B901" s="50">
        <v>2024</v>
      </c>
      <c r="C901" s="877" t="s">
        <v>2181</v>
      </c>
      <c r="D901" s="877"/>
      <c r="E901" s="877"/>
      <c r="F901" s="877"/>
      <c r="G901" s="877"/>
      <c r="H901" s="877"/>
      <c r="I901" s="451"/>
    </row>
    <row r="902" spans="1:9" x14ac:dyDescent="0.35">
      <c r="A902" s="886"/>
    </row>
    <row r="903" spans="1:9" ht="20.149999999999999" customHeight="1" x14ac:dyDescent="0.35"/>
    <row r="904" spans="1:9" s="45" customFormat="1" ht="18" x14ac:dyDescent="0.4">
      <c r="B904" s="878" t="s">
        <v>1613</v>
      </c>
      <c r="C904" s="878"/>
      <c r="D904" s="44"/>
      <c r="E904" s="44"/>
    </row>
    <row r="905" spans="1:9" ht="20" x14ac:dyDescent="0.4">
      <c r="A905" s="886"/>
      <c r="B905" s="6"/>
      <c r="C905" s="18"/>
      <c r="D905" s="20"/>
      <c r="E905" s="20"/>
    </row>
    <row r="906" spans="1:9" ht="14.5" customHeight="1" x14ac:dyDescent="0.35">
      <c r="A906" s="886"/>
      <c r="B906" s="993" t="s">
        <v>1614</v>
      </c>
      <c r="C906" s="993"/>
      <c r="D906" s="993"/>
      <c r="E906" s="993"/>
      <c r="F906" s="993"/>
      <c r="G906" s="993"/>
      <c r="H906" s="993"/>
      <c r="I906" s="993"/>
    </row>
    <row r="907" spans="1:9" ht="20" x14ac:dyDescent="0.4">
      <c r="A907" s="886"/>
      <c r="B907" s="6"/>
      <c r="C907" s="18"/>
      <c r="D907" s="20"/>
      <c r="E907" s="20"/>
    </row>
    <row r="908" spans="1:9" x14ac:dyDescent="0.35">
      <c r="A908" s="886"/>
      <c r="B908" s="49" t="s">
        <v>270</v>
      </c>
      <c r="C908" s="885" t="s">
        <v>598</v>
      </c>
      <c r="D908" s="885"/>
      <c r="E908" s="885"/>
      <c r="F908" s="885"/>
      <c r="G908" s="885"/>
      <c r="H908" s="885"/>
      <c r="I908" s="48" t="s">
        <v>272</v>
      </c>
    </row>
    <row r="909" spans="1:9" ht="20.149999999999999" customHeight="1" x14ac:dyDescent="0.35">
      <c r="A909" s="886"/>
      <c r="B909" s="50">
        <v>2020</v>
      </c>
      <c r="C909" s="877" t="s">
        <v>1615</v>
      </c>
      <c r="D909" s="877"/>
      <c r="E909" s="877"/>
      <c r="F909" s="877"/>
      <c r="G909" s="877"/>
      <c r="H909" s="877"/>
      <c r="I909" s="451" t="s">
        <v>5</v>
      </c>
    </row>
    <row r="910" spans="1:9" ht="20.149999999999999" customHeight="1" x14ac:dyDescent="0.35">
      <c r="A910" s="886"/>
      <c r="B910" s="50">
        <v>2021</v>
      </c>
      <c r="C910" s="877" t="s">
        <v>1616</v>
      </c>
      <c r="D910" s="877"/>
      <c r="E910" s="877"/>
      <c r="F910" s="877"/>
      <c r="G910" s="877"/>
      <c r="H910" s="877"/>
      <c r="I910" s="451" t="s">
        <v>5</v>
      </c>
    </row>
    <row r="911" spans="1:9" ht="20.149999999999999" customHeight="1" x14ac:dyDescent="0.35">
      <c r="A911" s="886"/>
      <c r="B911" s="50">
        <v>2022</v>
      </c>
      <c r="C911" s="877" t="s">
        <v>1617</v>
      </c>
      <c r="D911" s="877"/>
      <c r="E911" s="877"/>
      <c r="F911" s="877"/>
      <c r="G911" s="877"/>
      <c r="H911" s="877"/>
      <c r="I911" s="451" t="s">
        <v>5</v>
      </c>
    </row>
    <row r="912" spans="1:9" ht="20.149999999999999" customHeight="1" x14ac:dyDescent="0.35">
      <c r="A912" s="886"/>
      <c r="B912" s="50">
        <v>2023</v>
      </c>
      <c r="C912" s="877" t="s">
        <v>1617</v>
      </c>
      <c r="D912" s="877"/>
      <c r="E912" s="877"/>
      <c r="F912" s="877"/>
      <c r="G912" s="877"/>
      <c r="H912" s="877"/>
      <c r="I912" s="451" t="s">
        <v>5</v>
      </c>
    </row>
    <row r="913" spans="1:9" ht="20.149999999999999" customHeight="1" x14ac:dyDescent="0.35">
      <c r="A913" s="886"/>
      <c r="B913" s="50">
        <v>2024</v>
      </c>
      <c r="C913" s="877" t="s">
        <v>2182</v>
      </c>
      <c r="D913" s="877"/>
      <c r="E913" s="877"/>
      <c r="F913" s="877"/>
      <c r="G913" s="877"/>
      <c r="H913" s="877"/>
      <c r="I913" s="451"/>
    </row>
    <row r="914" spans="1:9" x14ac:dyDescent="0.35">
      <c r="A914" s="886"/>
    </row>
    <row r="915" spans="1:9" ht="20.149999999999999" customHeight="1" x14ac:dyDescent="0.35"/>
    <row r="916" spans="1:9" s="45" customFormat="1" ht="18" x14ac:dyDescent="0.4">
      <c r="B916" s="878" t="s">
        <v>1618</v>
      </c>
      <c r="C916" s="878"/>
      <c r="D916" s="44"/>
      <c r="E916" s="44"/>
    </row>
    <row r="917" spans="1:9" ht="20" x14ac:dyDescent="0.4">
      <c r="A917" s="886"/>
      <c r="B917" s="6"/>
      <c r="C917" s="18"/>
      <c r="D917" s="20"/>
      <c r="E917" s="20"/>
    </row>
    <row r="918" spans="1:9" ht="29.5" customHeight="1" x14ac:dyDescent="0.35">
      <c r="A918" s="886"/>
      <c r="B918" s="993" t="s">
        <v>1619</v>
      </c>
      <c r="C918" s="993"/>
      <c r="D918" s="993"/>
      <c r="E918" s="993"/>
      <c r="F918" s="993"/>
      <c r="G918" s="993"/>
      <c r="H918" s="993"/>
      <c r="I918" s="993"/>
    </row>
    <row r="919" spans="1:9" ht="20" x14ac:dyDescent="0.4">
      <c r="A919" s="886"/>
      <c r="B919" s="6"/>
      <c r="C919" s="18"/>
      <c r="D919" s="20"/>
      <c r="E919" s="20"/>
    </row>
    <row r="920" spans="1:9" x14ac:dyDescent="0.35">
      <c r="A920" s="886"/>
      <c r="B920" s="49" t="s">
        <v>270</v>
      </c>
      <c r="C920" s="885" t="s">
        <v>598</v>
      </c>
      <c r="D920" s="885"/>
      <c r="E920" s="885"/>
      <c r="F920" s="885"/>
      <c r="G920" s="885"/>
      <c r="H920" s="885"/>
      <c r="I920" s="48" t="s">
        <v>272</v>
      </c>
    </row>
    <row r="921" spans="1:9" ht="95.15" customHeight="1" x14ac:dyDescent="0.35">
      <c r="A921" s="886"/>
      <c r="B921" s="50">
        <v>2020</v>
      </c>
      <c r="C921" s="877" t="s">
        <v>1620</v>
      </c>
      <c r="D921" s="877"/>
      <c r="E921" s="877"/>
      <c r="F921" s="877"/>
      <c r="G921" s="877"/>
      <c r="H921" s="877"/>
      <c r="I921" s="451" t="s">
        <v>5</v>
      </c>
    </row>
    <row r="922" spans="1:9" ht="95.15" customHeight="1" x14ac:dyDescent="0.35">
      <c r="A922" s="886"/>
      <c r="B922" s="50">
        <v>2021</v>
      </c>
      <c r="C922" s="877" t="s">
        <v>1621</v>
      </c>
      <c r="D922" s="877"/>
      <c r="E922" s="877"/>
      <c r="F922" s="877"/>
      <c r="G922" s="877"/>
      <c r="H922" s="877"/>
      <c r="I922" s="451" t="s">
        <v>5</v>
      </c>
    </row>
    <row r="923" spans="1:9" ht="111" customHeight="1" x14ac:dyDescent="0.35">
      <c r="B923" s="50">
        <v>2022</v>
      </c>
      <c r="C923" s="877" t="s">
        <v>1622</v>
      </c>
      <c r="D923" s="877"/>
      <c r="E923" s="877"/>
      <c r="F923" s="877"/>
      <c r="G923" s="877"/>
      <c r="H923" s="877"/>
      <c r="I923" s="451" t="s">
        <v>5</v>
      </c>
    </row>
    <row r="924" spans="1:9" ht="108" customHeight="1" x14ac:dyDescent="0.35">
      <c r="B924" s="50">
        <v>2023</v>
      </c>
      <c r="C924" s="877" t="s">
        <v>1623</v>
      </c>
      <c r="D924" s="877"/>
      <c r="E924" s="877"/>
      <c r="F924" s="877"/>
      <c r="G924" s="877"/>
      <c r="H924" s="877"/>
      <c r="I924" s="451" t="s">
        <v>5</v>
      </c>
    </row>
    <row r="925" spans="1:9" ht="95.15" customHeight="1" x14ac:dyDescent="0.35">
      <c r="B925" s="50">
        <v>2024</v>
      </c>
      <c r="C925" s="877"/>
      <c r="D925" s="877"/>
      <c r="E925" s="877"/>
      <c r="F925" s="877"/>
      <c r="G925" s="877"/>
      <c r="H925" s="877"/>
      <c r="I925" s="451"/>
    </row>
  </sheetData>
  <sheetProtection autoFilter="0" pivotTables="0"/>
  <mergeCells count="461">
    <mergeCell ref="I295:I297"/>
    <mergeCell ref="D296:H296"/>
    <mergeCell ref="B298:C298"/>
    <mergeCell ref="B301:B303"/>
    <mergeCell ref="C301:H301"/>
    <mergeCell ref="I301:I303"/>
    <mergeCell ref="C302:H302"/>
    <mergeCell ref="B307:B309"/>
    <mergeCell ref="C307:H307"/>
    <mergeCell ref="I307:I309"/>
    <mergeCell ref="C308:H308"/>
    <mergeCell ref="C309:D309"/>
    <mergeCell ref="J21:K21"/>
    <mergeCell ref="C131:H131"/>
    <mergeCell ref="C143:H143"/>
    <mergeCell ref="B156:B157"/>
    <mergeCell ref="C156:H157"/>
    <mergeCell ref="B154:B155"/>
    <mergeCell ref="C154:H155"/>
    <mergeCell ref="B158:B159"/>
    <mergeCell ref="C158:H159"/>
    <mergeCell ref="A212:A217"/>
    <mergeCell ref="A224:A231"/>
    <mergeCell ref="A236:A241"/>
    <mergeCell ref="A281:A288"/>
    <mergeCell ref="A372:A379"/>
    <mergeCell ref="A384:A403"/>
    <mergeCell ref="C94:H94"/>
    <mergeCell ref="C675:H675"/>
    <mergeCell ref="C925:H925"/>
    <mergeCell ref="B282:H282"/>
    <mergeCell ref="B211:C211"/>
    <mergeCell ref="C216:H216"/>
    <mergeCell ref="E309:F309"/>
    <mergeCell ref="G309:H309"/>
    <mergeCell ref="C924:H924"/>
    <mergeCell ref="B706:F706"/>
    <mergeCell ref="B708:F708"/>
    <mergeCell ref="B802:H802"/>
    <mergeCell ref="A842:A851"/>
    <mergeCell ref="A855:A859"/>
    <mergeCell ref="A867:A871"/>
    <mergeCell ref="B245:H245"/>
    <mergeCell ref="C229:H229"/>
    <mergeCell ref="C240:H240"/>
    <mergeCell ref="I620:I622"/>
    <mergeCell ref="C622:E622"/>
    <mergeCell ref="C846:H846"/>
    <mergeCell ref="C923:H923"/>
    <mergeCell ref="C897:H897"/>
    <mergeCell ref="A580:A587"/>
    <mergeCell ref="A592:A598"/>
    <mergeCell ref="A605:A610"/>
    <mergeCell ref="A617:A626"/>
    <mergeCell ref="A632:A641"/>
    <mergeCell ref="C586:H586"/>
    <mergeCell ref="C599:H599"/>
    <mergeCell ref="C611:H611"/>
    <mergeCell ref="C625:E625"/>
    <mergeCell ref="F625:H625"/>
    <mergeCell ref="C638:H638"/>
    <mergeCell ref="C651:H651"/>
    <mergeCell ref="C662:H662"/>
    <mergeCell ref="C673:H673"/>
    <mergeCell ref="B876:I876"/>
    <mergeCell ref="B646:H646"/>
    <mergeCell ref="B657:H657"/>
    <mergeCell ref="B668:H668"/>
    <mergeCell ref="B680:H680"/>
    <mergeCell ref="I802:J802"/>
    <mergeCell ref="C92:H92"/>
    <mergeCell ref="C129:H129"/>
    <mergeCell ref="C243:H243"/>
    <mergeCell ref="C231:H231"/>
    <mergeCell ref="C219:H219"/>
    <mergeCell ref="C207:H207"/>
    <mergeCell ref="C195:H195"/>
    <mergeCell ref="C183:H183"/>
    <mergeCell ref="C171:H171"/>
    <mergeCell ref="C227:H227"/>
    <mergeCell ref="B223:C223"/>
    <mergeCell ref="C114:H114"/>
    <mergeCell ref="C180:H180"/>
    <mergeCell ref="C179:H179"/>
    <mergeCell ref="C140:H140"/>
    <mergeCell ref="C152:H152"/>
    <mergeCell ref="C181:H181"/>
    <mergeCell ref="B237:H237"/>
    <mergeCell ref="C217:H217"/>
    <mergeCell ref="C242:H242"/>
    <mergeCell ref="B710:G710"/>
    <mergeCell ref="B721:G721"/>
    <mergeCell ref="E777:F778"/>
    <mergeCell ref="C241:H241"/>
    <mergeCell ref="B235:C235"/>
    <mergeCell ref="C239:H239"/>
    <mergeCell ref="C244:H244"/>
    <mergeCell ref="B247:C248"/>
    <mergeCell ref="D247:E247"/>
    <mergeCell ref="F247:G247"/>
    <mergeCell ref="C230:H230"/>
    <mergeCell ref="C446:D446"/>
    <mergeCell ref="G446:H446"/>
    <mergeCell ref="B383:C383"/>
    <mergeCell ref="G310:H310"/>
    <mergeCell ref="B295:C297"/>
    <mergeCell ref="D295:H295"/>
    <mergeCell ref="C289:H289"/>
    <mergeCell ref="C311:D311"/>
    <mergeCell ref="E311:F311"/>
    <mergeCell ref="G311:H311"/>
    <mergeCell ref="C376:H376"/>
    <mergeCell ref="C377:H377"/>
    <mergeCell ref="C397:H397"/>
    <mergeCell ref="C232:H232"/>
    <mergeCell ref="E399:F399"/>
    <mergeCell ref="G399:H399"/>
    <mergeCell ref="C576:H576"/>
    <mergeCell ref="C601:H601"/>
    <mergeCell ref="C613:H613"/>
    <mergeCell ref="A905:A914"/>
    <mergeCell ref="A917:A922"/>
    <mergeCell ref="A11:A20"/>
    <mergeCell ref="A86:A93"/>
    <mergeCell ref="A111:A117"/>
    <mergeCell ref="A123:A130"/>
    <mergeCell ref="A135:A142"/>
    <mergeCell ref="A148:A152"/>
    <mergeCell ref="A164:A169"/>
    <mergeCell ref="A176:A182"/>
    <mergeCell ref="A188:A194"/>
    <mergeCell ref="A645:A650"/>
    <mergeCell ref="A656:A661"/>
    <mergeCell ref="A667:A672"/>
    <mergeCell ref="A679:A687"/>
    <mergeCell ref="A692:A700"/>
    <mergeCell ref="A705:A729"/>
    <mergeCell ref="A801:A809"/>
    <mergeCell ref="A814:A821"/>
    <mergeCell ref="A434:A452"/>
    <mergeCell ref="A555:A564"/>
    <mergeCell ref="A568:A575"/>
    <mergeCell ref="A829:A834"/>
    <mergeCell ref="A200:A205"/>
    <mergeCell ref="B548:C548"/>
    <mergeCell ref="E548:F548"/>
    <mergeCell ref="C558:H558"/>
    <mergeCell ref="C571:H571"/>
    <mergeCell ref="B579:C579"/>
    <mergeCell ref="C572:H572"/>
    <mergeCell ref="C560:H560"/>
    <mergeCell ref="B666:C666"/>
    <mergeCell ref="C684:H684"/>
    <mergeCell ref="C206:H206"/>
    <mergeCell ref="C228:H228"/>
    <mergeCell ref="C819:H819"/>
    <mergeCell ref="C820:H820"/>
    <mergeCell ref="B828:E828"/>
    <mergeCell ref="C808:H808"/>
    <mergeCell ref="C806:H806"/>
    <mergeCell ref="C809:H809"/>
    <mergeCell ref="C818:H818"/>
    <mergeCell ref="B815:I815"/>
    <mergeCell ref="C810:H810"/>
    <mergeCell ref="B813:E813"/>
    <mergeCell ref="A880:A885"/>
    <mergeCell ref="A893:A902"/>
    <mergeCell ref="C141:H141"/>
    <mergeCell ref="C118:H118"/>
    <mergeCell ref="C142:H142"/>
    <mergeCell ref="C153:H153"/>
    <mergeCell ref="E786:F786"/>
    <mergeCell ref="C612:H612"/>
    <mergeCell ref="C609:H609"/>
    <mergeCell ref="C610:H610"/>
    <mergeCell ref="C660:H660"/>
    <mergeCell ref="C652:H652"/>
    <mergeCell ref="C699:H699"/>
    <mergeCell ref="B693:F693"/>
    <mergeCell ref="C700:H700"/>
    <mergeCell ref="C621:H621"/>
    <mergeCell ref="B249:C249"/>
    <mergeCell ref="B250:C250"/>
    <mergeCell ref="B251:C251"/>
    <mergeCell ref="B252:C252"/>
    <mergeCell ref="B253:G253"/>
    <mergeCell ref="C663:H663"/>
    <mergeCell ref="C661:H661"/>
    <mergeCell ref="C670:H670"/>
    <mergeCell ref="B189:H189"/>
    <mergeCell ref="B201:H201"/>
    <mergeCell ref="B213:H213"/>
    <mergeCell ref="B225:H225"/>
    <mergeCell ref="B12:H12"/>
    <mergeCell ref="B87:H87"/>
    <mergeCell ref="B112:H112"/>
    <mergeCell ref="B124:H124"/>
    <mergeCell ref="B136:H136"/>
    <mergeCell ref="B149:H149"/>
    <mergeCell ref="B144:I144"/>
    <mergeCell ref="B165:H165"/>
    <mergeCell ref="B177:H177"/>
    <mergeCell ref="C115:H115"/>
    <mergeCell ref="C116:H116"/>
    <mergeCell ref="C98:D98"/>
    <mergeCell ref="E98:F98"/>
    <mergeCell ref="G98:H98"/>
    <mergeCell ref="F15:H15"/>
    <mergeCell ref="C91:H91"/>
    <mergeCell ref="B95:I95"/>
    <mergeCell ref="B14:B16"/>
    <mergeCell ref="C172:H172"/>
    <mergeCell ref="C220:H220"/>
    <mergeCell ref="B918:I918"/>
    <mergeCell ref="C208:H208"/>
    <mergeCell ref="C821:H821"/>
    <mergeCell ref="C835:H835"/>
    <mergeCell ref="C848:H848"/>
    <mergeCell ref="C896:H896"/>
    <mergeCell ref="C886:H886"/>
    <mergeCell ref="B892:C892"/>
    <mergeCell ref="B894:I894"/>
    <mergeCell ref="C874:H874"/>
    <mergeCell ref="C887:H887"/>
    <mergeCell ref="C861:H861"/>
    <mergeCell ref="B838:I838"/>
    <mergeCell ref="C836:H836"/>
    <mergeCell ref="C833:H833"/>
    <mergeCell ref="C890:D890"/>
    <mergeCell ref="C823:H823"/>
    <mergeCell ref="C837:H837"/>
    <mergeCell ref="C850:H850"/>
    <mergeCell ref="C863:H863"/>
    <mergeCell ref="C871:H871"/>
    <mergeCell ref="C870:H870"/>
    <mergeCell ref="C218:H218"/>
    <mergeCell ref="I803:J803"/>
    <mergeCell ref="C922:H922"/>
    <mergeCell ref="B916:C916"/>
    <mergeCell ref="C921:H921"/>
    <mergeCell ref="C912:H912"/>
    <mergeCell ref="C900:H900"/>
    <mergeCell ref="C901:H901"/>
    <mergeCell ref="C913:H913"/>
    <mergeCell ref="B881:I881"/>
    <mergeCell ref="C873:H873"/>
    <mergeCell ref="C884:H884"/>
    <mergeCell ref="C885:H885"/>
    <mergeCell ref="B879:C879"/>
    <mergeCell ref="C883:H883"/>
    <mergeCell ref="C888:H888"/>
    <mergeCell ref="E890:F890"/>
    <mergeCell ref="C898:H898"/>
    <mergeCell ref="C899:H899"/>
    <mergeCell ref="B904:C904"/>
    <mergeCell ref="B906:I906"/>
    <mergeCell ref="C908:H908"/>
    <mergeCell ref="C909:H909"/>
    <mergeCell ref="C910:H910"/>
    <mergeCell ref="C911:H911"/>
    <mergeCell ref="C920:H920"/>
    <mergeCell ref="B841:C841"/>
    <mergeCell ref="B843:I843"/>
    <mergeCell ref="B854:C854"/>
    <mergeCell ref="B856:I856"/>
    <mergeCell ref="C858:H858"/>
    <mergeCell ref="C872:H872"/>
    <mergeCell ref="C860:H860"/>
    <mergeCell ref="C862:H862"/>
    <mergeCell ref="B868:I868"/>
    <mergeCell ref="B851:I851"/>
    <mergeCell ref="B866:C866"/>
    <mergeCell ref="C849:H849"/>
    <mergeCell ref="C859:H859"/>
    <mergeCell ref="C847:H847"/>
    <mergeCell ref="C845:H845"/>
    <mergeCell ref="B10:C10"/>
    <mergeCell ref="B85:C85"/>
    <mergeCell ref="B110:C110"/>
    <mergeCell ref="B163:C163"/>
    <mergeCell ref="C191:H191"/>
    <mergeCell ref="C167:H167"/>
    <mergeCell ref="C168:H168"/>
    <mergeCell ref="C169:H169"/>
    <mergeCell ref="C170:H170"/>
    <mergeCell ref="B187:C187"/>
    <mergeCell ref="C127:H127"/>
    <mergeCell ref="C128:H128"/>
    <mergeCell ref="C130:H130"/>
    <mergeCell ref="C139:H139"/>
    <mergeCell ref="C14:I14"/>
    <mergeCell ref="C46:D46"/>
    <mergeCell ref="E46:F46"/>
    <mergeCell ref="G46:H46"/>
    <mergeCell ref="B46:B47"/>
    <mergeCell ref="B160:H160"/>
    <mergeCell ref="C117:H117"/>
    <mergeCell ref="D15:E15"/>
    <mergeCell ref="C93:H93"/>
    <mergeCell ref="C182:H182"/>
    <mergeCell ref="B824:I824"/>
    <mergeCell ref="C832:H832"/>
    <mergeCell ref="B830:I830"/>
    <mergeCell ref="C822:H822"/>
    <mergeCell ref="C834:H834"/>
    <mergeCell ref="C379:H379"/>
    <mergeCell ref="C387:H387"/>
    <mergeCell ref="B433:C433"/>
    <mergeCell ref="C807:H807"/>
    <mergeCell ref="C640:H640"/>
    <mergeCell ref="C653:H653"/>
    <mergeCell ref="B620:B622"/>
    <mergeCell ref="B581:H581"/>
    <mergeCell ref="B593:H593"/>
    <mergeCell ref="B606:H606"/>
    <mergeCell ref="B618:H618"/>
    <mergeCell ref="B633:H633"/>
    <mergeCell ref="F622:H622"/>
    <mergeCell ref="B616:C616"/>
    <mergeCell ref="C620:H620"/>
    <mergeCell ref="B604:C604"/>
    <mergeCell ref="C608:H608"/>
    <mergeCell ref="B816:I816"/>
    <mergeCell ref="C805:H805"/>
    <mergeCell ref="C698:H698"/>
    <mergeCell ref="C697:H697"/>
    <mergeCell ref="B704:C704"/>
    <mergeCell ref="C635:H635"/>
    <mergeCell ref="C623:E623"/>
    <mergeCell ref="C626:E626"/>
    <mergeCell ref="B655:C655"/>
    <mergeCell ref="C648:H648"/>
    <mergeCell ref="F623:H623"/>
    <mergeCell ref="F624:H624"/>
    <mergeCell ref="F626:H626"/>
    <mergeCell ref="C624:E624"/>
    <mergeCell ref="C637:H637"/>
    <mergeCell ref="C649:H649"/>
    <mergeCell ref="B631:C631"/>
    <mergeCell ref="B644:C644"/>
    <mergeCell ref="C636:H636"/>
    <mergeCell ref="C639:H639"/>
    <mergeCell ref="C687:H687"/>
    <mergeCell ref="B678:C678"/>
    <mergeCell ref="C627:E627"/>
    <mergeCell ref="F627:H627"/>
    <mergeCell ref="B628:I628"/>
    <mergeCell ref="C685:H685"/>
    <mergeCell ref="J14:K16"/>
    <mergeCell ref="C204:H204"/>
    <mergeCell ref="C205:H205"/>
    <mergeCell ref="B175:C175"/>
    <mergeCell ref="C193:H193"/>
    <mergeCell ref="B199:C199"/>
    <mergeCell ref="B122:C122"/>
    <mergeCell ref="C126:H126"/>
    <mergeCell ref="B134:C134"/>
    <mergeCell ref="C138:H138"/>
    <mergeCell ref="C203:H203"/>
    <mergeCell ref="B147:C147"/>
    <mergeCell ref="C151:H151"/>
    <mergeCell ref="C89:H89"/>
    <mergeCell ref="J17:K17"/>
    <mergeCell ref="J18:K18"/>
    <mergeCell ref="J19:K19"/>
    <mergeCell ref="J20:K20"/>
    <mergeCell ref="B97:F97"/>
    <mergeCell ref="C90:H90"/>
    <mergeCell ref="C184:H184"/>
    <mergeCell ref="C196:H196"/>
    <mergeCell ref="C192:H192"/>
    <mergeCell ref="C194:H194"/>
    <mergeCell ref="B803:H803"/>
    <mergeCell ref="B777:D778"/>
    <mergeCell ref="B768:E768"/>
    <mergeCell ref="G749:I749"/>
    <mergeCell ref="I387:I389"/>
    <mergeCell ref="B435:H435"/>
    <mergeCell ref="C437:H437"/>
    <mergeCell ref="C438:H438"/>
    <mergeCell ref="C443:H443"/>
    <mergeCell ref="C561:H561"/>
    <mergeCell ref="C574:H574"/>
    <mergeCell ref="B556:H556"/>
    <mergeCell ref="B569:H569"/>
    <mergeCell ref="B554:C554"/>
    <mergeCell ref="C444:D444"/>
    <mergeCell ref="E444:F444"/>
    <mergeCell ref="C659:H659"/>
    <mergeCell ref="C650:H650"/>
    <mergeCell ref="B641:I641"/>
    <mergeCell ref="C388:H388"/>
    <mergeCell ref="C682:H682"/>
    <mergeCell ref="B786:D786"/>
    <mergeCell ref="C671:H671"/>
    <mergeCell ref="C672:H672"/>
    <mergeCell ref="C696:H696"/>
    <mergeCell ref="C686:H686"/>
    <mergeCell ref="B385:H385"/>
    <mergeCell ref="C378:H378"/>
    <mergeCell ref="C674:H674"/>
    <mergeCell ref="C664:H664"/>
    <mergeCell ref="C688:H688"/>
    <mergeCell ref="C587:H587"/>
    <mergeCell ref="C597:H597"/>
    <mergeCell ref="C584:H584"/>
    <mergeCell ref="C598:H598"/>
    <mergeCell ref="C585:H585"/>
    <mergeCell ref="C595:H595"/>
    <mergeCell ref="C600:H600"/>
    <mergeCell ref="B591:C591"/>
    <mergeCell ref="C596:H596"/>
    <mergeCell ref="C573:H573"/>
    <mergeCell ref="C683:H683"/>
    <mergeCell ref="B691:C691"/>
    <mergeCell ref="C695:H695"/>
    <mergeCell ref="E446:F446"/>
    <mergeCell ref="C583:H583"/>
    <mergeCell ref="B523:K523"/>
    <mergeCell ref="B397:B399"/>
    <mergeCell ref="B371:C371"/>
    <mergeCell ref="B255:G255"/>
    <mergeCell ref="B293:C293"/>
    <mergeCell ref="C375:H375"/>
    <mergeCell ref="C285:H285"/>
    <mergeCell ref="B280:C280"/>
    <mergeCell ref="C287:H287"/>
    <mergeCell ref="B267:G267"/>
    <mergeCell ref="C284:H284"/>
    <mergeCell ref="C286:H286"/>
    <mergeCell ref="C288:H288"/>
    <mergeCell ref="B277:H277"/>
    <mergeCell ref="B265:H265"/>
    <mergeCell ref="C310:D310"/>
    <mergeCell ref="E310:F310"/>
    <mergeCell ref="B290:H290"/>
    <mergeCell ref="B373:H373"/>
    <mergeCell ref="B730:G730"/>
    <mergeCell ref="B389:C389"/>
    <mergeCell ref="B390:C390"/>
    <mergeCell ref="B391:B393"/>
    <mergeCell ref="C391:H391"/>
    <mergeCell ref="C562:H562"/>
    <mergeCell ref="B564:I564"/>
    <mergeCell ref="C400:D400"/>
    <mergeCell ref="E400:F400"/>
    <mergeCell ref="G400:H400"/>
    <mergeCell ref="C559:H559"/>
    <mergeCell ref="B567:C567"/>
    <mergeCell ref="C575:H575"/>
    <mergeCell ref="G444:H444"/>
    <mergeCell ref="C445:D445"/>
    <mergeCell ref="E445:F445"/>
    <mergeCell ref="G445:H445"/>
    <mergeCell ref="B447:I447"/>
    <mergeCell ref="B500:H500"/>
    <mergeCell ref="I391:I393"/>
    <mergeCell ref="C392:H392"/>
    <mergeCell ref="I397:I399"/>
    <mergeCell ref="C398:H398"/>
    <mergeCell ref="C399:D399"/>
  </mergeCells>
  <phoneticPr fontId="9" type="noConversion"/>
  <hyperlinks>
    <hyperlink ref="C890" r:id="rId1" display="Link 1" xr:uid="{2E59CC87-2FEA-4B75-A09E-918A9DDEA3FC}"/>
    <hyperlink ref="E890" r:id="rId2" location="risco" xr:uid="{8EC47622-EAA8-4714-AC98-77DEEDAD2EA2}"/>
  </hyperlinks>
  <pageMargins left="0.70866141732283472" right="0.70866141732283472" top="0.74803149606299213" bottom="0.74803149606299213" header="0.31496062992125984" footer="0.31496062992125984"/>
  <pageSetup paperSize="9" scale="44" fitToHeight="0" orientation="portrait" horizontalDpi="300" r:id="rId3"/>
  <headerFooter>
    <oddHeader xml:space="preserve">&amp;C </oddHeader>
  </headerFooter>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82E5C-7F11-43CD-9E6F-59EF9BBD5DE6}">
  <sheetPr codeName="Planilha28">
    <tabColor rgb="FFECB11F"/>
    <pageSetUpPr fitToPage="1"/>
  </sheetPr>
  <dimension ref="A1:XFC21"/>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60.54296875" customWidth="1"/>
    <col min="3" max="3" width="45.54296875" customWidth="1"/>
    <col min="4" max="4" width="21.54296875" customWidth="1"/>
    <col min="5" max="5" width="8.7265625" hidden="1" customWidth="1"/>
    <col min="6" max="8" width="8.7265625" hidden="1"/>
    <col min="9" max="9" width="8.81640625" hidden="1"/>
    <col min="10" max="16383" width="8.7265625" hidden="1"/>
    <col min="16384" max="16384" width="14.1796875" customWidth="1"/>
  </cols>
  <sheetData>
    <row r="1" spans="1:4" ht="14.15" customHeight="1" x14ac:dyDescent="0.35">
      <c r="A1" s="426"/>
    </row>
    <row r="2" spans="1:4" ht="14.15" customHeight="1" x14ac:dyDescent="0.35">
      <c r="A2" s="427"/>
      <c r="B2" s="401"/>
      <c r="C2" s="401"/>
      <c r="D2" s="401"/>
    </row>
    <row r="3" spans="1:4" ht="14.5" customHeight="1" x14ac:dyDescent="0.35"/>
    <row r="4" spans="1:4" ht="14.5" customHeight="1" x14ac:dyDescent="0.35">
      <c r="C4" s="9" t="s">
        <v>2106</v>
      </c>
    </row>
    <row r="5" spans="1:4" ht="14.5" customHeight="1" x14ac:dyDescent="0.35"/>
    <row r="8" spans="1:4" ht="20" x14ac:dyDescent="0.4">
      <c r="B8" s="421" t="s">
        <v>24</v>
      </c>
    </row>
    <row r="9" spans="1:4" ht="12" customHeight="1" x14ac:dyDescent="0.35">
      <c r="B9" s="5"/>
      <c r="C9" s="5"/>
    </row>
    <row r="10" spans="1:4" x14ac:dyDescent="0.35">
      <c r="B10" s="5"/>
      <c r="C10" s="5"/>
      <c r="D10" s="5"/>
    </row>
    <row r="11" spans="1:4" ht="15" thickBot="1" x14ac:dyDescent="0.4">
      <c r="B11" s="26" t="s">
        <v>1624</v>
      </c>
      <c r="C11" s="26" t="s">
        <v>251</v>
      </c>
      <c r="D11" s="5"/>
    </row>
    <row r="12" spans="1:4" ht="20.149999999999999" customHeight="1" thickTop="1" x14ac:dyDescent="0.35">
      <c r="B12" s="11" t="s">
        <v>1625</v>
      </c>
      <c r="C12" s="33" t="s">
        <v>32</v>
      </c>
      <c r="D12" s="5"/>
    </row>
    <row r="13" spans="1:4" ht="20.149999999999999" customHeight="1" x14ac:dyDescent="0.35">
      <c r="B13" s="11" t="s">
        <v>1626</v>
      </c>
      <c r="C13" s="33" t="s">
        <v>34</v>
      </c>
      <c r="D13" s="5"/>
    </row>
    <row r="14" spans="1:4" ht="20.149999999999999" customHeight="1" x14ac:dyDescent="0.35">
      <c r="B14" s="11" t="s">
        <v>3305</v>
      </c>
      <c r="C14" s="33" t="s">
        <v>3306</v>
      </c>
      <c r="D14" s="5"/>
    </row>
    <row r="15" spans="1:4" ht="20.149999999999999" customHeight="1" x14ac:dyDescent="0.35">
      <c r="B15" s="11" t="s">
        <v>1627</v>
      </c>
      <c r="C15" s="33" t="s">
        <v>1628</v>
      </c>
      <c r="D15" s="5"/>
    </row>
    <row r="16" spans="1:4" ht="20.149999999999999" customHeight="1" x14ac:dyDescent="0.35">
      <c r="B16" s="11" t="s">
        <v>1629</v>
      </c>
      <c r="C16" s="33" t="s">
        <v>1630</v>
      </c>
      <c r="D16" s="5"/>
    </row>
    <row r="17" spans="2:4" ht="20.149999999999999" customHeight="1" x14ac:dyDescent="0.35">
      <c r="B17" s="11" t="s">
        <v>2205</v>
      </c>
      <c r="C17" s="33" t="s">
        <v>2976</v>
      </c>
      <c r="D17" s="5"/>
    </row>
    <row r="18" spans="2:4" ht="20.149999999999999" customHeight="1" x14ac:dyDescent="0.35">
      <c r="B18" s="11" t="s">
        <v>29</v>
      </c>
      <c r="C18" s="33" t="s">
        <v>30</v>
      </c>
      <c r="D18" s="5"/>
    </row>
    <row r="19" spans="2:4" ht="20.149999999999999" customHeight="1" x14ac:dyDescent="0.35">
      <c r="B19" s="11" t="s">
        <v>35</v>
      </c>
      <c r="C19" s="33" t="s">
        <v>35</v>
      </c>
      <c r="D19" s="5"/>
    </row>
    <row r="20" spans="2:4" ht="20.149999999999999" customHeight="1" x14ac:dyDescent="0.35">
      <c r="B20" s="11" t="s">
        <v>36</v>
      </c>
      <c r="C20" s="33" t="s">
        <v>36</v>
      </c>
    </row>
    <row r="21" spans="2:4" ht="20.149999999999999" customHeight="1" x14ac:dyDescent="0.35">
      <c r="B21" s="11" t="s">
        <v>37</v>
      </c>
      <c r="C21" s="33" t="s">
        <v>37</v>
      </c>
      <c r="D21" s="5"/>
    </row>
  </sheetData>
  <sheetProtection algorithmName="SHA-512" hashValue="Uvfogwx4omixmw2ps8DFANCS0kLKo+Uv/3rd8jFjaNaS+i/0SRXrb3JfiepZcYd5kkpjp13a0D7GfiAJt6j1iA==" saltValue="6tl93c6q1nROw/QNRLaLaw==" spinCount="100000" sheet="1" objects="1" scenarios="1" autoFilter="0" pivotTables="0"/>
  <hyperlinks>
    <hyperlink ref="C15" location="'GRI index'!A1" display="GRI index" xr:uid="{A7A88505-7F09-440E-8713-430F6D8EAA3D}"/>
    <hyperlink ref="C16" location="'SASB index'!A1" display="SASB index" xr:uid="{1E8E5C3C-D2F7-4077-97B1-66A708717A4E}"/>
    <hyperlink ref="C12" location="'ICMM principles'!A1" display="ICMM Principles" xr:uid="{26F2BB3D-8AD3-4B57-ADAA-68085603FB1E}"/>
    <hyperlink ref="C18" location="WEF!A1" display="WEF" xr:uid="{D1C1C85F-7257-4E5B-9CF8-08389B678A39}"/>
    <hyperlink ref="C13" location="'ICMM Report'!A1" display="ICMM Report" xr:uid="{CD15DED5-9C7B-40F4-9668-7938310360FE}"/>
    <hyperlink ref="C20" location="'Responsible Sourcing'!A1" display="Responsible Sourcing" xr:uid="{FC121701-78EC-43C3-BD43-DB6FFBFC63CF}"/>
    <hyperlink ref="C19" location="'ICMM Social &amp; Economic'!A1" display="ICMM Social &amp; Economic" xr:uid="{7BDEDA6C-C521-4C3E-BCC5-DD46E554E540}"/>
    <hyperlink ref="C21" location="'Swiss Code'!A1" display="Swiss Code" xr:uid="{397CA5F6-0B2C-45A1-A91E-C6FACFBF7D13}"/>
    <hyperlink ref="C17" location="TNFD!A1" display="TNFD" xr:uid="{7AAA6DC5-A4B4-4119-8EB3-AE98AEDEB68E}"/>
    <hyperlink ref="C14" location="'ICMM | Subject Matters'!A1" display="Subject Matters | ICMM" xr:uid="{896A23A0-EF30-4C88-AB44-6BBC5C9458C2}"/>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788EF-FEF8-404B-AF12-8CAB567CECB9}">
  <sheetPr codeName="Planilha13">
    <pageSetUpPr fitToPage="1"/>
  </sheetPr>
  <dimension ref="A1:XFC23"/>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60.54296875" customWidth="1"/>
    <col min="3" max="3" width="41.54296875" customWidth="1"/>
    <col min="4" max="4" width="34.1796875" customWidth="1"/>
    <col min="5" max="5" width="8.7265625" hidden="1" customWidth="1"/>
    <col min="6" max="16383" width="2.453125" hidden="1"/>
    <col min="16384" max="16384" width="9.81640625" customWidth="1"/>
  </cols>
  <sheetData>
    <row r="1" spans="1:4" ht="14.15" customHeight="1" x14ac:dyDescent="0.35">
      <c r="A1" s="426"/>
    </row>
    <row r="2" spans="1:4" ht="14.15" customHeight="1" x14ac:dyDescent="0.35">
      <c r="A2" s="427"/>
      <c r="B2" s="401"/>
      <c r="C2" s="401"/>
      <c r="D2" s="401"/>
    </row>
    <row r="3" spans="1:4" ht="14.5" customHeight="1" x14ac:dyDescent="0.35"/>
    <row r="4" spans="1:4" ht="14.5" customHeight="1" x14ac:dyDescent="0.35">
      <c r="C4" s="9" t="s">
        <v>2106</v>
      </c>
    </row>
    <row r="5" spans="1:4" ht="14.5" customHeight="1" x14ac:dyDescent="0.35"/>
    <row r="8" spans="1:4" ht="20" x14ac:dyDescent="0.4">
      <c r="B8" s="421" t="s">
        <v>1631</v>
      </c>
    </row>
    <row r="9" spans="1:4" ht="12" customHeight="1" x14ac:dyDescent="0.35">
      <c r="B9" s="5"/>
      <c r="C9" s="5"/>
    </row>
    <row r="10" spans="1:4" ht="12" customHeight="1" x14ac:dyDescent="0.35">
      <c r="B10" s="5"/>
      <c r="C10" s="5"/>
    </row>
    <row r="11" spans="1:4" ht="12" customHeight="1" x14ac:dyDescent="0.35">
      <c r="B11" s="5"/>
      <c r="C11" s="5"/>
    </row>
    <row r="12" spans="1:4" ht="12" customHeight="1" thickBot="1" x14ac:dyDescent="0.4">
      <c r="B12" s="26" t="s">
        <v>1632</v>
      </c>
      <c r="C12" s="26" t="s">
        <v>251</v>
      </c>
    </row>
    <row r="13" spans="1:4" ht="22" customHeight="1" thickTop="1" x14ac:dyDescent="0.35">
      <c r="B13" s="11" t="s">
        <v>1633</v>
      </c>
      <c r="C13" s="605" t="s">
        <v>34</v>
      </c>
    </row>
    <row r="14" spans="1:4" ht="22" customHeight="1" x14ac:dyDescent="0.35">
      <c r="B14" s="11" t="s">
        <v>1634</v>
      </c>
      <c r="C14" s="605" t="s">
        <v>34</v>
      </c>
    </row>
    <row r="15" spans="1:4" ht="22" customHeight="1" x14ac:dyDescent="0.35">
      <c r="B15" s="11" t="s">
        <v>1635</v>
      </c>
      <c r="C15" s="605" t="s">
        <v>34</v>
      </c>
    </row>
    <row r="16" spans="1:4" ht="22" customHeight="1" x14ac:dyDescent="0.35">
      <c r="B16" s="11" t="s">
        <v>1636</v>
      </c>
      <c r="C16" s="605" t="s">
        <v>34</v>
      </c>
      <c r="D16" s="5"/>
    </row>
    <row r="17" spans="2:4" ht="22" customHeight="1" x14ac:dyDescent="0.35">
      <c r="B17" s="11" t="s">
        <v>1637</v>
      </c>
      <c r="C17" s="605" t="s">
        <v>34</v>
      </c>
      <c r="D17" s="5"/>
    </row>
    <row r="18" spans="2:4" ht="22" customHeight="1" x14ac:dyDescent="0.35">
      <c r="B18" s="11" t="s">
        <v>1638</v>
      </c>
      <c r="C18" s="605" t="s">
        <v>34</v>
      </c>
      <c r="D18" s="5"/>
    </row>
    <row r="19" spans="2:4" ht="22" customHeight="1" x14ac:dyDescent="0.35">
      <c r="B19" s="11" t="s">
        <v>1639</v>
      </c>
      <c r="C19" s="605" t="s">
        <v>34</v>
      </c>
      <c r="D19" s="5"/>
    </row>
    <row r="20" spans="2:4" ht="22" customHeight="1" x14ac:dyDescent="0.35">
      <c r="B20" s="11" t="s">
        <v>1640</v>
      </c>
      <c r="C20" s="605" t="s">
        <v>34</v>
      </c>
      <c r="D20" s="5"/>
    </row>
    <row r="21" spans="2:4" ht="22" customHeight="1" x14ac:dyDescent="0.35">
      <c r="B21" s="11" t="s">
        <v>1641</v>
      </c>
      <c r="C21" s="605" t="s">
        <v>34</v>
      </c>
      <c r="D21" s="5"/>
    </row>
    <row r="22" spans="2:4" ht="22" customHeight="1" x14ac:dyDescent="0.35">
      <c r="B22" s="11" t="s">
        <v>1642</v>
      </c>
      <c r="C22" s="605" t="s">
        <v>34</v>
      </c>
      <c r="D22" s="5"/>
    </row>
    <row r="23" spans="2:4" x14ac:dyDescent="0.35">
      <c r="D23" s="5"/>
    </row>
  </sheetData>
  <sheetProtection algorithmName="SHA-512" hashValue="a+LpL8S3S6YENrGjatv/nittP/So0Y7h/RkrgVIYEp7Dd4UdRcafTXwSze06USjm8K27fsxnLQfiD/F4hSAqFA==" saltValue="4DPpWRkTO8bqxXw5ZuO8lQ==" spinCount="100000" sheet="1" objects="1" scenarios="1" autoFilter="0" pivotTables="0"/>
  <hyperlinks>
    <hyperlink ref="C13" location="'ICMM Report'!C26" display="ICMM Report" xr:uid="{D52FEA50-9BF8-420C-95E5-8973946073BD}"/>
    <hyperlink ref="C14" location="'ICMM Report'!C32" display="ICMM Report" xr:uid="{B13BAF36-6394-476F-988E-4C36495D6A5A}"/>
    <hyperlink ref="C15:C21" location="'ICMM Reporte '!D31" display="ICMM Reporte" xr:uid="{F7DABC71-642A-4AD7-AD25-BCD4A2892ACD}"/>
    <hyperlink ref="C22" location="'ICMM Report'!C70" display="ICMM Report" xr:uid="{1F551D65-38CB-4B86-AD85-C0855771FCB1}"/>
    <hyperlink ref="C15" location="'ICMM Report'!C35" display="ICMM Report" xr:uid="{939A1536-BC1C-4DE8-843F-352ED7C0668F}"/>
    <hyperlink ref="C16" location="'ICMM Report'!C45" display="ICMM Report" xr:uid="{9A01EB4C-E368-442A-B33C-2BD8CD798399}"/>
    <hyperlink ref="C17" location="'ICMM Report'!C50" display="ICMM Report" xr:uid="{3E16EC03-4318-4E74-B236-2B3B623F913E}"/>
    <hyperlink ref="C18" location="'ICMM Report'!C53" display="ICMM Report" xr:uid="{5789FFB3-21C2-43F3-B44C-54C19DF8F6C9}"/>
    <hyperlink ref="C19" location="'ICMM Report'!C59" display="ICMM Report" xr:uid="{CF214E46-8624-4C1D-8A61-04323664BBDF}"/>
    <hyperlink ref="C20" location="'ICMM Report'!C62" display="ICMM Report" xr:uid="{C3B3B4F7-FC37-4B4D-9AD9-BED946C8F348}"/>
    <hyperlink ref="C21" location="'ICMM Report'!C65" display="ICMM Report" xr:uid="{13C8466C-A443-4913-8AAD-3E973CDF3605}"/>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4460A7-15FB-4CFB-B517-6B526240D4EC}">
  <sheetPr codeName="Planilha14"/>
  <dimension ref="A1:WWQ76"/>
  <sheetViews>
    <sheetView showGridLines="0" showRowColHeaders="0" zoomScale="80" zoomScaleNormal="80" workbookViewId="0">
      <selection activeCell="B1" sqref="B1"/>
    </sheetView>
  </sheetViews>
  <sheetFormatPr defaultColWidth="0" defaultRowHeight="14.5" x14ac:dyDescent="0.35"/>
  <cols>
    <col min="1" max="1" width="1.81640625" style="359" customWidth="1"/>
    <col min="2" max="2" width="7.453125" style="359" customWidth="1"/>
    <col min="3" max="3" width="51.26953125" style="362" customWidth="1"/>
    <col min="4" max="4" width="3" style="362" customWidth="1"/>
    <col min="5" max="5" width="22" style="359" customWidth="1"/>
    <col min="6" max="6" width="15.7265625" style="360" customWidth="1"/>
    <col min="7" max="7" width="15.7265625" customWidth="1"/>
    <col min="8" max="10" width="15.7265625" style="360" customWidth="1"/>
    <col min="11" max="11" width="18.1796875" style="360" customWidth="1"/>
    <col min="12" max="31" width="15.7265625" style="360" customWidth="1"/>
    <col min="32" max="33" width="15.7265625" style="361" customWidth="1"/>
    <col min="34" max="34" width="15.7265625" style="360" customWidth="1"/>
    <col min="35" max="36" width="15.7265625" style="359" customWidth="1"/>
    <col min="37" max="37" width="76.81640625" style="359" customWidth="1"/>
    <col min="38" max="38" width="70.7265625" style="359" customWidth="1"/>
    <col min="39" max="40" width="9.1796875" style="359" customWidth="1"/>
    <col min="41" max="239" width="9.1796875" style="359" hidden="1"/>
    <col min="240" max="240" width="1.81640625" style="359" hidden="1"/>
    <col min="241" max="241" width="7.453125" style="359" hidden="1"/>
    <col min="242" max="242" width="51.26953125" style="359" hidden="1"/>
    <col min="243" max="243" width="3" style="359" hidden="1"/>
    <col min="244" max="244" width="22" style="359" hidden="1"/>
    <col min="245" max="259" width="16.453125" style="359" hidden="1"/>
    <col min="260" max="260" width="18.7265625" style="359" hidden="1"/>
    <col min="261" max="286" width="16.453125" style="359" hidden="1"/>
    <col min="287" max="287" width="76.81640625" style="359" hidden="1"/>
    <col min="288" max="288" width="59.7265625" style="359" hidden="1"/>
    <col min="289" max="495" width="9.1796875" style="359" hidden="1"/>
    <col min="496" max="496" width="1.81640625" style="359" hidden="1"/>
    <col min="497" max="497" width="7.453125" style="359" hidden="1"/>
    <col min="498" max="498" width="51.26953125" style="359" hidden="1"/>
    <col min="499" max="499" width="3" style="359" hidden="1"/>
    <col min="500" max="500" width="22" style="359" hidden="1"/>
    <col min="501" max="515" width="16.453125" style="359" hidden="1"/>
    <col min="516" max="516" width="18.7265625" style="359" hidden="1"/>
    <col min="517" max="542" width="16.453125" style="359" hidden="1"/>
    <col min="543" max="543" width="76.81640625" style="359" hidden="1"/>
    <col min="544" max="544" width="59.7265625" style="359" hidden="1"/>
    <col min="545" max="751" width="9.1796875" style="359" hidden="1"/>
    <col min="752" max="752" width="1.81640625" style="359" hidden="1"/>
    <col min="753" max="753" width="7.453125" style="359" hidden="1"/>
    <col min="754" max="754" width="51.26953125" style="359" hidden="1"/>
    <col min="755" max="755" width="3" style="359" hidden="1"/>
    <col min="756" max="756" width="22" style="359" hidden="1"/>
    <col min="757" max="771" width="16.453125" style="359" hidden="1"/>
    <col min="772" max="772" width="18.7265625" style="359" hidden="1"/>
    <col min="773" max="798" width="16.453125" style="359" hidden="1"/>
    <col min="799" max="799" width="76.81640625" style="359" hidden="1"/>
    <col min="800" max="800" width="59.7265625" style="359" hidden="1"/>
    <col min="801" max="1007" width="9.1796875" style="359" hidden="1"/>
    <col min="1008" max="1008" width="1.81640625" style="359" hidden="1"/>
    <col min="1009" max="1009" width="7.453125" style="359" hidden="1"/>
    <col min="1010" max="1010" width="51.26953125" style="359" hidden="1"/>
    <col min="1011" max="1011" width="3" style="359" hidden="1"/>
    <col min="1012" max="1012" width="22" style="359" hidden="1"/>
    <col min="1013" max="1027" width="16.453125" style="359" hidden="1"/>
    <col min="1028" max="1028" width="18.7265625" style="359" hidden="1"/>
    <col min="1029" max="1054" width="16.453125" style="359" hidden="1"/>
    <col min="1055" max="1055" width="76.81640625" style="359" hidden="1"/>
    <col min="1056" max="1056" width="59.7265625" style="359" hidden="1"/>
    <col min="1057" max="1263" width="9.1796875" style="359" hidden="1"/>
    <col min="1264" max="1264" width="1.81640625" style="359" hidden="1"/>
    <col min="1265" max="1265" width="7.453125" style="359" hidden="1"/>
    <col min="1266" max="1266" width="51.26953125" style="359" hidden="1"/>
    <col min="1267" max="1267" width="3" style="359" hidden="1"/>
    <col min="1268" max="1268" width="22" style="359" hidden="1"/>
    <col min="1269" max="1283" width="16.453125" style="359" hidden="1"/>
    <col min="1284" max="1284" width="18.7265625" style="359" hidden="1"/>
    <col min="1285" max="1310" width="16.453125" style="359" hidden="1"/>
    <col min="1311" max="1311" width="76.81640625" style="359" hidden="1"/>
    <col min="1312" max="1312" width="59.7265625" style="359" hidden="1"/>
    <col min="1313" max="1519" width="9.1796875" style="359" hidden="1"/>
    <col min="1520" max="1520" width="1.81640625" style="359" hidden="1"/>
    <col min="1521" max="1521" width="7.453125" style="359" hidden="1"/>
    <col min="1522" max="1522" width="51.26953125" style="359" hidden="1"/>
    <col min="1523" max="1523" width="3" style="359" hidden="1"/>
    <col min="1524" max="1524" width="22" style="359" hidden="1"/>
    <col min="1525" max="1539" width="16.453125" style="359" hidden="1"/>
    <col min="1540" max="1540" width="18.7265625" style="359" hidden="1"/>
    <col min="1541" max="1566" width="16.453125" style="359" hidden="1"/>
    <col min="1567" max="1567" width="76.81640625" style="359" hidden="1"/>
    <col min="1568" max="1568" width="59.7265625" style="359" hidden="1"/>
    <col min="1569" max="1775" width="9.1796875" style="359" hidden="1"/>
    <col min="1776" max="1776" width="1.81640625" style="359" hidden="1"/>
    <col min="1777" max="1777" width="7.453125" style="359" hidden="1"/>
    <col min="1778" max="1778" width="51.26953125" style="359" hidden="1"/>
    <col min="1779" max="1779" width="3" style="359" hidden="1"/>
    <col min="1780" max="1780" width="22" style="359" hidden="1"/>
    <col min="1781" max="1795" width="16.453125" style="359" hidden="1"/>
    <col min="1796" max="1796" width="18.7265625" style="359" hidden="1"/>
    <col min="1797" max="1822" width="16.453125" style="359" hidden="1"/>
    <col min="1823" max="1823" width="76.81640625" style="359" hidden="1"/>
    <col min="1824" max="1824" width="59.7265625" style="359" hidden="1"/>
    <col min="1825" max="2031" width="9.1796875" style="359" hidden="1"/>
    <col min="2032" max="2032" width="1.81640625" style="359" hidden="1"/>
    <col min="2033" max="2033" width="7.453125" style="359" hidden="1"/>
    <col min="2034" max="2034" width="51.26953125" style="359" hidden="1"/>
    <col min="2035" max="2035" width="3" style="359" hidden="1"/>
    <col min="2036" max="2036" width="22" style="359" hidden="1"/>
    <col min="2037" max="2051" width="16.453125" style="359" hidden="1"/>
    <col min="2052" max="2052" width="18.7265625" style="359" hidden="1"/>
    <col min="2053" max="2078" width="16.453125" style="359" hidden="1"/>
    <col min="2079" max="2079" width="76.81640625" style="359" hidden="1"/>
    <col min="2080" max="2080" width="59.7265625" style="359" hidden="1"/>
    <col min="2081" max="2287" width="9.1796875" style="359" hidden="1"/>
    <col min="2288" max="2288" width="1.81640625" style="359" hidden="1"/>
    <col min="2289" max="2289" width="7.453125" style="359" hidden="1"/>
    <col min="2290" max="2290" width="51.26953125" style="359" hidden="1"/>
    <col min="2291" max="2291" width="3" style="359" hidden="1"/>
    <col min="2292" max="2292" width="22" style="359" hidden="1"/>
    <col min="2293" max="2307" width="16.453125" style="359" hidden="1"/>
    <col min="2308" max="2308" width="18.7265625" style="359" hidden="1"/>
    <col min="2309" max="2334" width="16.453125" style="359" hidden="1"/>
    <col min="2335" max="2335" width="76.81640625" style="359" hidden="1"/>
    <col min="2336" max="2336" width="59.7265625" style="359" hidden="1"/>
    <col min="2337" max="2543" width="9.1796875" style="359" hidden="1"/>
    <col min="2544" max="2544" width="1.81640625" style="359" hidden="1"/>
    <col min="2545" max="2545" width="7.453125" style="359" hidden="1"/>
    <col min="2546" max="2546" width="51.26953125" style="359" hidden="1"/>
    <col min="2547" max="2547" width="3" style="359" hidden="1"/>
    <col min="2548" max="2548" width="22" style="359" hidden="1"/>
    <col min="2549" max="2563" width="16.453125" style="359" hidden="1"/>
    <col min="2564" max="2564" width="18.7265625" style="359" hidden="1"/>
    <col min="2565" max="2590" width="16.453125" style="359" hidden="1"/>
    <col min="2591" max="2591" width="76.81640625" style="359" hidden="1"/>
    <col min="2592" max="2592" width="59.7265625" style="359" hidden="1"/>
    <col min="2593" max="2799" width="9.1796875" style="359" hidden="1"/>
    <col min="2800" max="2800" width="1.81640625" style="359" hidden="1"/>
    <col min="2801" max="2801" width="7.453125" style="359" hidden="1"/>
    <col min="2802" max="2802" width="51.26953125" style="359" hidden="1"/>
    <col min="2803" max="2803" width="3" style="359" hidden="1"/>
    <col min="2804" max="2804" width="22" style="359" hidden="1"/>
    <col min="2805" max="2819" width="16.453125" style="359" hidden="1"/>
    <col min="2820" max="2820" width="18.7265625" style="359" hidden="1"/>
    <col min="2821" max="2846" width="16.453125" style="359" hidden="1"/>
    <col min="2847" max="2847" width="76.81640625" style="359" hidden="1"/>
    <col min="2848" max="2848" width="59.7265625" style="359" hidden="1"/>
    <col min="2849" max="3055" width="9.1796875" style="359" hidden="1"/>
    <col min="3056" max="3056" width="1.81640625" style="359" hidden="1"/>
    <col min="3057" max="3057" width="7.453125" style="359" hidden="1"/>
    <col min="3058" max="3058" width="51.26953125" style="359" hidden="1"/>
    <col min="3059" max="3059" width="3" style="359" hidden="1"/>
    <col min="3060" max="3060" width="22" style="359" hidden="1"/>
    <col min="3061" max="3075" width="16.453125" style="359" hidden="1"/>
    <col min="3076" max="3076" width="18.7265625" style="359" hidden="1"/>
    <col min="3077" max="3102" width="16.453125" style="359" hidden="1"/>
    <col min="3103" max="3103" width="76.81640625" style="359" hidden="1"/>
    <col min="3104" max="3104" width="59.7265625" style="359" hidden="1"/>
    <col min="3105" max="3311" width="9.1796875" style="359" hidden="1"/>
    <col min="3312" max="3312" width="1.81640625" style="359" hidden="1"/>
    <col min="3313" max="3313" width="7.453125" style="359" hidden="1"/>
    <col min="3314" max="3314" width="51.26953125" style="359" hidden="1"/>
    <col min="3315" max="3315" width="3" style="359" hidden="1"/>
    <col min="3316" max="3316" width="22" style="359" hidden="1"/>
    <col min="3317" max="3331" width="16.453125" style="359" hidden="1"/>
    <col min="3332" max="3332" width="18.7265625" style="359" hidden="1"/>
    <col min="3333" max="3358" width="16.453125" style="359" hidden="1"/>
    <col min="3359" max="3359" width="76.81640625" style="359" hidden="1"/>
    <col min="3360" max="3360" width="59.7265625" style="359" hidden="1"/>
    <col min="3361" max="3567" width="9.1796875" style="359" hidden="1"/>
    <col min="3568" max="3568" width="1.81640625" style="359" hidden="1"/>
    <col min="3569" max="3569" width="7.453125" style="359" hidden="1"/>
    <col min="3570" max="3570" width="51.26953125" style="359" hidden="1"/>
    <col min="3571" max="3571" width="3" style="359" hidden="1"/>
    <col min="3572" max="3572" width="22" style="359" hidden="1"/>
    <col min="3573" max="3587" width="16.453125" style="359" hidden="1"/>
    <col min="3588" max="3588" width="18.7265625" style="359" hidden="1"/>
    <col min="3589" max="3614" width="16.453125" style="359" hidden="1"/>
    <col min="3615" max="3615" width="76.81640625" style="359" hidden="1"/>
    <col min="3616" max="3616" width="59.7265625" style="359" hidden="1"/>
    <col min="3617" max="3823" width="9.1796875" style="359" hidden="1"/>
    <col min="3824" max="3824" width="1.81640625" style="359" hidden="1"/>
    <col min="3825" max="3825" width="7.453125" style="359" hidden="1"/>
    <col min="3826" max="3826" width="51.26953125" style="359" hidden="1"/>
    <col min="3827" max="3827" width="3" style="359" hidden="1"/>
    <col min="3828" max="3828" width="22" style="359" hidden="1"/>
    <col min="3829" max="3843" width="16.453125" style="359" hidden="1"/>
    <col min="3844" max="3844" width="18.7265625" style="359" hidden="1"/>
    <col min="3845" max="3870" width="16.453125" style="359" hidden="1"/>
    <col min="3871" max="3871" width="76.81640625" style="359" hidden="1"/>
    <col min="3872" max="3872" width="59.7265625" style="359" hidden="1"/>
    <col min="3873" max="4079" width="9.1796875" style="359" hidden="1"/>
    <col min="4080" max="4080" width="1.81640625" style="359" hidden="1"/>
    <col min="4081" max="4081" width="7.453125" style="359" hidden="1"/>
    <col min="4082" max="4082" width="51.26953125" style="359" hidden="1"/>
    <col min="4083" max="4083" width="3" style="359" hidden="1"/>
    <col min="4084" max="4084" width="22" style="359" hidden="1"/>
    <col min="4085" max="4099" width="16.453125" style="359" hidden="1"/>
    <col min="4100" max="4100" width="18.7265625" style="359" hidden="1"/>
    <col min="4101" max="4126" width="16.453125" style="359" hidden="1"/>
    <col min="4127" max="4127" width="76.81640625" style="359" hidden="1"/>
    <col min="4128" max="4128" width="59.7265625" style="359" hidden="1"/>
    <col min="4129" max="4335" width="9.1796875" style="359" hidden="1"/>
    <col min="4336" max="4336" width="1.81640625" style="359" hidden="1"/>
    <col min="4337" max="4337" width="7.453125" style="359" hidden="1"/>
    <col min="4338" max="4338" width="51.26953125" style="359" hidden="1"/>
    <col min="4339" max="4339" width="3" style="359" hidden="1"/>
    <col min="4340" max="4340" width="22" style="359" hidden="1"/>
    <col min="4341" max="4355" width="16.453125" style="359" hidden="1"/>
    <col min="4356" max="4356" width="18.7265625" style="359" hidden="1"/>
    <col min="4357" max="4382" width="16.453125" style="359" hidden="1"/>
    <col min="4383" max="4383" width="76.81640625" style="359" hidden="1"/>
    <col min="4384" max="4384" width="59.7265625" style="359" hidden="1"/>
    <col min="4385" max="4591" width="9.1796875" style="359" hidden="1"/>
    <col min="4592" max="4592" width="1.81640625" style="359" hidden="1"/>
    <col min="4593" max="4593" width="7.453125" style="359" hidden="1"/>
    <col min="4594" max="4594" width="51.26953125" style="359" hidden="1"/>
    <col min="4595" max="4595" width="3" style="359" hidden="1"/>
    <col min="4596" max="4596" width="22" style="359" hidden="1"/>
    <col min="4597" max="4611" width="16.453125" style="359" hidden="1"/>
    <col min="4612" max="4612" width="18.7265625" style="359" hidden="1"/>
    <col min="4613" max="4638" width="16.453125" style="359" hidden="1"/>
    <col min="4639" max="4639" width="76.81640625" style="359" hidden="1"/>
    <col min="4640" max="4640" width="59.7265625" style="359" hidden="1"/>
    <col min="4641" max="4847" width="9.1796875" style="359" hidden="1"/>
    <col min="4848" max="4848" width="1.81640625" style="359" hidden="1"/>
    <col min="4849" max="4849" width="7.453125" style="359" hidden="1"/>
    <col min="4850" max="4850" width="51.26953125" style="359" hidden="1"/>
    <col min="4851" max="4851" width="3" style="359" hidden="1"/>
    <col min="4852" max="4852" width="22" style="359" hidden="1"/>
    <col min="4853" max="4867" width="16.453125" style="359" hidden="1"/>
    <col min="4868" max="4868" width="18.7265625" style="359" hidden="1"/>
    <col min="4869" max="4894" width="16.453125" style="359" hidden="1"/>
    <col min="4895" max="4895" width="76.81640625" style="359" hidden="1"/>
    <col min="4896" max="4896" width="59.7265625" style="359" hidden="1"/>
    <col min="4897" max="5103" width="9.1796875" style="359" hidden="1"/>
    <col min="5104" max="5104" width="1.81640625" style="359" hidden="1"/>
    <col min="5105" max="5105" width="7.453125" style="359" hidden="1"/>
    <col min="5106" max="5106" width="51.26953125" style="359" hidden="1"/>
    <col min="5107" max="5107" width="3" style="359" hidden="1"/>
    <col min="5108" max="5108" width="22" style="359" hidden="1"/>
    <col min="5109" max="5123" width="16.453125" style="359" hidden="1"/>
    <col min="5124" max="5124" width="18.7265625" style="359" hidden="1"/>
    <col min="5125" max="5150" width="16.453125" style="359" hidden="1"/>
    <col min="5151" max="5151" width="76.81640625" style="359" hidden="1"/>
    <col min="5152" max="5152" width="59.7265625" style="359" hidden="1"/>
    <col min="5153" max="5359" width="9.1796875" style="359" hidden="1"/>
    <col min="5360" max="5360" width="1.81640625" style="359" hidden="1"/>
    <col min="5361" max="5361" width="7.453125" style="359" hidden="1"/>
    <col min="5362" max="5362" width="51.26953125" style="359" hidden="1"/>
    <col min="5363" max="5363" width="3" style="359" hidden="1"/>
    <col min="5364" max="5364" width="22" style="359" hidden="1"/>
    <col min="5365" max="5379" width="16.453125" style="359" hidden="1"/>
    <col min="5380" max="5380" width="18.7265625" style="359" hidden="1"/>
    <col min="5381" max="5406" width="16.453125" style="359" hidden="1"/>
    <col min="5407" max="5407" width="76.81640625" style="359" hidden="1"/>
    <col min="5408" max="5408" width="59.7265625" style="359" hidden="1"/>
    <col min="5409" max="5615" width="9.1796875" style="359" hidden="1"/>
    <col min="5616" max="5616" width="1.81640625" style="359" hidden="1"/>
    <col min="5617" max="5617" width="7.453125" style="359" hidden="1"/>
    <col min="5618" max="5618" width="51.26953125" style="359" hidden="1"/>
    <col min="5619" max="5619" width="3" style="359" hidden="1"/>
    <col min="5620" max="5620" width="22" style="359" hidden="1"/>
    <col min="5621" max="5635" width="16.453125" style="359" hidden="1"/>
    <col min="5636" max="5636" width="18.7265625" style="359" hidden="1"/>
    <col min="5637" max="5662" width="16.453125" style="359" hidden="1"/>
    <col min="5663" max="5663" width="76.81640625" style="359" hidden="1"/>
    <col min="5664" max="5664" width="59.7265625" style="359" hidden="1"/>
    <col min="5665" max="5871" width="9.1796875" style="359" hidden="1"/>
    <col min="5872" max="5872" width="1.81640625" style="359" hidden="1"/>
    <col min="5873" max="5873" width="7.453125" style="359" hidden="1"/>
    <col min="5874" max="5874" width="51.26953125" style="359" hidden="1"/>
    <col min="5875" max="5875" width="3" style="359" hidden="1"/>
    <col min="5876" max="5876" width="22" style="359" hidden="1"/>
    <col min="5877" max="5891" width="16.453125" style="359" hidden="1"/>
    <col min="5892" max="5892" width="18.7265625" style="359" hidden="1"/>
    <col min="5893" max="5918" width="16.453125" style="359" hidden="1"/>
    <col min="5919" max="5919" width="76.81640625" style="359" hidden="1"/>
    <col min="5920" max="5920" width="59.7265625" style="359" hidden="1"/>
    <col min="5921" max="6127" width="9.1796875" style="359" hidden="1"/>
    <col min="6128" max="6128" width="1.81640625" style="359" hidden="1"/>
    <col min="6129" max="6129" width="7.453125" style="359" hidden="1"/>
    <col min="6130" max="6130" width="51.26953125" style="359" hidden="1"/>
    <col min="6131" max="6131" width="3" style="359" hidden="1"/>
    <col min="6132" max="6132" width="22" style="359" hidden="1"/>
    <col min="6133" max="6147" width="16.453125" style="359" hidden="1"/>
    <col min="6148" max="6148" width="18.7265625" style="359" hidden="1"/>
    <col min="6149" max="6174" width="16.453125" style="359" hidden="1"/>
    <col min="6175" max="6175" width="76.81640625" style="359" hidden="1"/>
    <col min="6176" max="6176" width="59.7265625" style="359" hidden="1"/>
    <col min="6177" max="6383" width="9.1796875" style="359" hidden="1"/>
    <col min="6384" max="6384" width="1.81640625" style="359" hidden="1"/>
    <col min="6385" max="6385" width="7.453125" style="359" hidden="1"/>
    <col min="6386" max="6386" width="51.26953125" style="359" hidden="1"/>
    <col min="6387" max="6387" width="3" style="359" hidden="1"/>
    <col min="6388" max="6388" width="22" style="359" hidden="1"/>
    <col min="6389" max="6403" width="16.453125" style="359" hidden="1"/>
    <col min="6404" max="6404" width="18.7265625" style="359" hidden="1"/>
    <col min="6405" max="6430" width="16.453125" style="359" hidden="1"/>
    <col min="6431" max="6431" width="76.81640625" style="359" hidden="1"/>
    <col min="6432" max="6432" width="59.7265625" style="359" hidden="1"/>
    <col min="6433" max="6639" width="9.1796875" style="359" hidden="1"/>
    <col min="6640" max="6640" width="1.81640625" style="359" hidden="1"/>
    <col min="6641" max="6641" width="7.453125" style="359" hidden="1"/>
    <col min="6642" max="6642" width="51.26953125" style="359" hidden="1"/>
    <col min="6643" max="6643" width="3" style="359" hidden="1"/>
    <col min="6644" max="6644" width="22" style="359" hidden="1"/>
    <col min="6645" max="6659" width="16.453125" style="359" hidden="1"/>
    <col min="6660" max="6660" width="18.7265625" style="359" hidden="1"/>
    <col min="6661" max="6686" width="16.453125" style="359" hidden="1"/>
    <col min="6687" max="6687" width="76.81640625" style="359" hidden="1"/>
    <col min="6688" max="6688" width="59.7265625" style="359" hidden="1"/>
    <col min="6689" max="6895" width="9.1796875" style="359" hidden="1"/>
    <col min="6896" max="6896" width="1.81640625" style="359" hidden="1"/>
    <col min="6897" max="6897" width="7.453125" style="359" hidden="1"/>
    <col min="6898" max="6898" width="51.26953125" style="359" hidden="1"/>
    <col min="6899" max="6899" width="3" style="359" hidden="1"/>
    <col min="6900" max="6900" width="22" style="359" hidden="1"/>
    <col min="6901" max="6915" width="16.453125" style="359" hidden="1"/>
    <col min="6916" max="6916" width="18.7265625" style="359" hidden="1"/>
    <col min="6917" max="6942" width="16.453125" style="359" hidden="1"/>
    <col min="6943" max="6943" width="76.81640625" style="359" hidden="1"/>
    <col min="6944" max="6944" width="59.7265625" style="359" hidden="1"/>
    <col min="6945" max="7151" width="9.1796875" style="359" hidden="1"/>
    <col min="7152" max="7152" width="1.81640625" style="359" hidden="1"/>
    <col min="7153" max="7153" width="7.453125" style="359" hidden="1"/>
    <col min="7154" max="7154" width="51.26953125" style="359" hidden="1"/>
    <col min="7155" max="7155" width="3" style="359" hidden="1"/>
    <col min="7156" max="7156" width="22" style="359" hidden="1"/>
    <col min="7157" max="7171" width="16.453125" style="359" hidden="1"/>
    <col min="7172" max="7172" width="18.7265625" style="359" hidden="1"/>
    <col min="7173" max="7198" width="16.453125" style="359" hidden="1"/>
    <col min="7199" max="7199" width="76.81640625" style="359" hidden="1"/>
    <col min="7200" max="7200" width="59.7265625" style="359" hidden="1"/>
    <col min="7201" max="7407" width="9.1796875" style="359" hidden="1"/>
    <col min="7408" max="7408" width="1.81640625" style="359" hidden="1"/>
    <col min="7409" max="7409" width="7.453125" style="359" hidden="1"/>
    <col min="7410" max="7410" width="51.26953125" style="359" hidden="1"/>
    <col min="7411" max="7411" width="3" style="359" hidden="1"/>
    <col min="7412" max="7412" width="22" style="359" hidden="1"/>
    <col min="7413" max="7427" width="16.453125" style="359" hidden="1"/>
    <col min="7428" max="7428" width="18.7265625" style="359" hidden="1"/>
    <col min="7429" max="7454" width="16.453125" style="359" hidden="1"/>
    <col min="7455" max="7455" width="76.81640625" style="359" hidden="1"/>
    <col min="7456" max="7456" width="59.7265625" style="359" hidden="1"/>
    <col min="7457" max="7663" width="9.1796875" style="359" hidden="1"/>
    <col min="7664" max="7664" width="1.81640625" style="359" hidden="1"/>
    <col min="7665" max="7665" width="7.453125" style="359" hidden="1"/>
    <col min="7666" max="7666" width="51.26953125" style="359" hidden="1"/>
    <col min="7667" max="7667" width="3" style="359" hidden="1"/>
    <col min="7668" max="7668" width="22" style="359" hidden="1"/>
    <col min="7669" max="7683" width="16.453125" style="359" hidden="1"/>
    <col min="7684" max="7684" width="18.7265625" style="359" hidden="1"/>
    <col min="7685" max="7710" width="16.453125" style="359" hidden="1"/>
    <col min="7711" max="7711" width="76.81640625" style="359" hidden="1"/>
    <col min="7712" max="7712" width="59.7265625" style="359" hidden="1"/>
    <col min="7713" max="7919" width="9.1796875" style="359" hidden="1"/>
    <col min="7920" max="7920" width="1.81640625" style="359" hidden="1"/>
    <col min="7921" max="7921" width="7.453125" style="359" hidden="1"/>
    <col min="7922" max="7922" width="51.26953125" style="359" hidden="1"/>
    <col min="7923" max="7923" width="3" style="359" hidden="1"/>
    <col min="7924" max="7924" width="22" style="359" hidden="1"/>
    <col min="7925" max="7939" width="16.453125" style="359" hidden="1"/>
    <col min="7940" max="7940" width="18.7265625" style="359" hidden="1"/>
    <col min="7941" max="7966" width="16.453125" style="359" hidden="1"/>
    <col min="7967" max="7967" width="76.81640625" style="359" hidden="1"/>
    <col min="7968" max="7968" width="59.7265625" style="359" hidden="1"/>
    <col min="7969" max="8175" width="9.1796875" style="359" hidden="1"/>
    <col min="8176" max="8176" width="1.81640625" style="359" hidden="1"/>
    <col min="8177" max="8177" width="7.453125" style="359" hidden="1"/>
    <col min="8178" max="8178" width="51.26953125" style="359" hidden="1"/>
    <col min="8179" max="8179" width="3" style="359" hidden="1"/>
    <col min="8180" max="8180" width="22" style="359" hidden="1"/>
    <col min="8181" max="8195" width="16.453125" style="359" hidden="1"/>
    <col min="8196" max="8196" width="18.7265625" style="359" hidden="1"/>
    <col min="8197" max="8222" width="16.453125" style="359" hidden="1"/>
    <col min="8223" max="8223" width="76.81640625" style="359" hidden="1"/>
    <col min="8224" max="8224" width="59.7265625" style="359" hidden="1"/>
    <col min="8225" max="8431" width="9.1796875" style="359" hidden="1"/>
    <col min="8432" max="8432" width="1.81640625" style="359" hidden="1"/>
    <col min="8433" max="8433" width="7.453125" style="359" hidden="1"/>
    <col min="8434" max="8434" width="51.26953125" style="359" hidden="1"/>
    <col min="8435" max="8435" width="3" style="359" hidden="1"/>
    <col min="8436" max="8436" width="22" style="359" hidden="1"/>
    <col min="8437" max="8451" width="16.453125" style="359" hidden="1"/>
    <col min="8452" max="8452" width="18.7265625" style="359" hidden="1"/>
    <col min="8453" max="8478" width="16.453125" style="359" hidden="1"/>
    <col min="8479" max="8479" width="76.81640625" style="359" hidden="1"/>
    <col min="8480" max="8480" width="59.7265625" style="359" hidden="1"/>
    <col min="8481" max="8687" width="9.1796875" style="359" hidden="1"/>
    <col min="8688" max="8688" width="1.81640625" style="359" hidden="1"/>
    <col min="8689" max="8689" width="7.453125" style="359" hidden="1"/>
    <col min="8690" max="8690" width="51.26953125" style="359" hidden="1"/>
    <col min="8691" max="8691" width="3" style="359" hidden="1"/>
    <col min="8692" max="8692" width="22" style="359" hidden="1"/>
    <col min="8693" max="8707" width="16.453125" style="359" hidden="1"/>
    <col min="8708" max="8708" width="18.7265625" style="359" hidden="1"/>
    <col min="8709" max="8734" width="16.453125" style="359" hidden="1"/>
    <col min="8735" max="8735" width="76.81640625" style="359" hidden="1"/>
    <col min="8736" max="8736" width="59.7265625" style="359" hidden="1"/>
    <col min="8737" max="8943" width="9.1796875" style="359" hidden="1"/>
    <col min="8944" max="8944" width="1.81640625" style="359" hidden="1"/>
    <col min="8945" max="8945" width="7.453125" style="359" hidden="1"/>
    <col min="8946" max="8946" width="51.26953125" style="359" hidden="1"/>
    <col min="8947" max="8947" width="3" style="359" hidden="1"/>
    <col min="8948" max="8948" width="22" style="359" hidden="1"/>
    <col min="8949" max="8963" width="16.453125" style="359" hidden="1"/>
    <col min="8964" max="8964" width="18.7265625" style="359" hidden="1"/>
    <col min="8965" max="8990" width="16.453125" style="359" hidden="1"/>
    <col min="8991" max="8991" width="76.81640625" style="359" hidden="1"/>
    <col min="8992" max="8992" width="59.7265625" style="359" hidden="1"/>
    <col min="8993" max="9199" width="9.1796875" style="359" hidden="1"/>
    <col min="9200" max="9200" width="1.81640625" style="359" hidden="1"/>
    <col min="9201" max="9201" width="7.453125" style="359" hidden="1"/>
    <col min="9202" max="9202" width="51.26953125" style="359" hidden="1"/>
    <col min="9203" max="9203" width="3" style="359" hidden="1"/>
    <col min="9204" max="9204" width="22" style="359" hidden="1"/>
    <col min="9205" max="9219" width="16.453125" style="359" hidden="1"/>
    <col min="9220" max="9220" width="18.7265625" style="359" hidden="1"/>
    <col min="9221" max="9246" width="16.453125" style="359" hidden="1"/>
    <col min="9247" max="9247" width="76.81640625" style="359" hidden="1"/>
    <col min="9248" max="9248" width="59.7265625" style="359" hidden="1"/>
    <col min="9249" max="9455" width="9.1796875" style="359" hidden="1"/>
    <col min="9456" max="9456" width="1.81640625" style="359" hidden="1"/>
    <col min="9457" max="9457" width="7.453125" style="359" hidden="1"/>
    <col min="9458" max="9458" width="51.26953125" style="359" hidden="1"/>
    <col min="9459" max="9459" width="3" style="359" hidden="1"/>
    <col min="9460" max="9460" width="22" style="359" hidden="1"/>
    <col min="9461" max="9475" width="16.453125" style="359" hidden="1"/>
    <col min="9476" max="9476" width="18.7265625" style="359" hidden="1"/>
    <col min="9477" max="9502" width="16.453125" style="359" hidden="1"/>
    <col min="9503" max="9503" width="76.81640625" style="359" hidden="1"/>
    <col min="9504" max="9504" width="59.7265625" style="359" hidden="1"/>
    <col min="9505" max="9711" width="9.1796875" style="359" hidden="1"/>
    <col min="9712" max="9712" width="1.81640625" style="359" hidden="1"/>
    <col min="9713" max="9713" width="7.453125" style="359" hidden="1"/>
    <col min="9714" max="9714" width="51.26953125" style="359" hidden="1"/>
    <col min="9715" max="9715" width="3" style="359" hidden="1"/>
    <col min="9716" max="9716" width="22" style="359" hidden="1"/>
    <col min="9717" max="9731" width="16.453125" style="359" hidden="1"/>
    <col min="9732" max="9732" width="18.7265625" style="359" hidden="1"/>
    <col min="9733" max="9758" width="16.453125" style="359" hidden="1"/>
    <col min="9759" max="9759" width="76.81640625" style="359" hidden="1"/>
    <col min="9760" max="9760" width="59.7265625" style="359" hidden="1"/>
    <col min="9761" max="9967" width="9.1796875" style="359" hidden="1"/>
    <col min="9968" max="9968" width="1.81640625" style="359" hidden="1"/>
    <col min="9969" max="9969" width="7.453125" style="359" hidden="1"/>
    <col min="9970" max="9970" width="51.26953125" style="359" hidden="1"/>
    <col min="9971" max="9971" width="3" style="359" hidden="1"/>
    <col min="9972" max="9972" width="22" style="359" hidden="1"/>
    <col min="9973" max="9987" width="16.453125" style="359" hidden="1"/>
    <col min="9988" max="9988" width="18.7265625" style="359" hidden="1"/>
    <col min="9989" max="10014" width="16.453125" style="359" hidden="1"/>
    <col min="10015" max="10015" width="76.81640625" style="359" hidden="1"/>
    <col min="10016" max="10016" width="59.7265625" style="359" hidden="1"/>
    <col min="10017" max="10223" width="9.1796875" style="359" hidden="1"/>
    <col min="10224" max="10224" width="1.81640625" style="359" hidden="1"/>
    <col min="10225" max="10225" width="7.453125" style="359" hidden="1"/>
    <col min="10226" max="10226" width="51.26953125" style="359" hidden="1"/>
    <col min="10227" max="10227" width="3" style="359" hidden="1"/>
    <col min="10228" max="10228" width="22" style="359" hidden="1"/>
    <col min="10229" max="10243" width="16.453125" style="359" hidden="1"/>
    <col min="10244" max="10244" width="18.7265625" style="359" hidden="1"/>
    <col min="10245" max="10270" width="16.453125" style="359" hidden="1"/>
    <col min="10271" max="10271" width="76.81640625" style="359" hidden="1"/>
    <col min="10272" max="10272" width="59.7265625" style="359" hidden="1"/>
    <col min="10273" max="10479" width="9.1796875" style="359" hidden="1"/>
    <col min="10480" max="10480" width="1.81640625" style="359" hidden="1"/>
    <col min="10481" max="10481" width="7.453125" style="359" hidden="1"/>
    <col min="10482" max="10482" width="51.26953125" style="359" hidden="1"/>
    <col min="10483" max="10483" width="3" style="359" hidden="1"/>
    <col min="10484" max="10484" width="22" style="359" hidden="1"/>
    <col min="10485" max="10499" width="16.453125" style="359" hidden="1"/>
    <col min="10500" max="10500" width="18.7265625" style="359" hidden="1"/>
    <col min="10501" max="10526" width="16.453125" style="359" hidden="1"/>
    <col min="10527" max="10527" width="76.81640625" style="359" hidden="1"/>
    <col min="10528" max="10528" width="59.7265625" style="359" hidden="1"/>
    <col min="10529" max="10735" width="9.1796875" style="359" hidden="1"/>
    <col min="10736" max="10736" width="1.81640625" style="359" hidden="1"/>
    <col min="10737" max="10737" width="7.453125" style="359" hidden="1"/>
    <col min="10738" max="10738" width="51.26953125" style="359" hidden="1"/>
    <col min="10739" max="10739" width="3" style="359" hidden="1"/>
    <col min="10740" max="10740" width="22" style="359" hidden="1"/>
    <col min="10741" max="10755" width="16.453125" style="359" hidden="1"/>
    <col min="10756" max="10756" width="18.7265625" style="359" hidden="1"/>
    <col min="10757" max="10782" width="16.453125" style="359" hidden="1"/>
    <col min="10783" max="10783" width="76.81640625" style="359" hidden="1"/>
    <col min="10784" max="10784" width="59.7265625" style="359" hidden="1"/>
    <col min="10785" max="10991" width="9.1796875" style="359" hidden="1"/>
    <col min="10992" max="10992" width="1.81640625" style="359" hidden="1"/>
    <col min="10993" max="10993" width="7.453125" style="359" hidden="1"/>
    <col min="10994" max="10994" width="51.26953125" style="359" hidden="1"/>
    <col min="10995" max="10995" width="3" style="359" hidden="1"/>
    <col min="10996" max="10996" width="22" style="359" hidden="1"/>
    <col min="10997" max="11011" width="16.453125" style="359" hidden="1"/>
    <col min="11012" max="11012" width="18.7265625" style="359" hidden="1"/>
    <col min="11013" max="11038" width="16.453125" style="359" hidden="1"/>
    <col min="11039" max="11039" width="76.81640625" style="359" hidden="1"/>
    <col min="11040" max="11040" width="59.7265625" style="359" hidden="1"/>
    <col min="11041" max="11247" width="9.1796875" style="359" hidden="1"/>
    <col min="11248" max="11248" width="1.81640625" style="359" hidden="1"/>
    <col min="11249" max="11249" width="7.453125" style="359" hidden="1"/>
    <col min="11250" max="11250" width="51.26953125" style="359" hidden="1"/>
    <col min="11251" max="11251" width="3" style="359" hidden="1"/>
    <col min="11252" max="11252" width="22" style="359" hidden="1"/>
    <col min="11253" max="11267" width="16.453125" style="359" hidden="1"/>
    <col min="11268" max="11268" width="18.7265625" style="359" hidden="1"/>
    <col min="11269" max="11294" width="16.453125" style="359" hidden="1"/>
    <col min="11295" max="11295" width="76.81640625" style="359" hidden="1"/>
    <col min="11296" max="11296" width="59.7265625" style="359" hidden="1"/>
    <col min="11297" max="11503" width="9.1796875" style="359" hidden="1"/>
    <col min="11504" max="11504" width="1.81640625" style="359" hidden="1"/>
    <col min="11505" max="11505" width="7.453125" style="359" hidden="1"/>
    <col min="11506" max="11506" width="51.26953125" style="359" hidden="1"/>
    <col min="11507" max="11507" width="3" style="359" hidden="1"/>
    <col min="11508" max="11508" width="22" style="359" hidden="1"/>
    <col min="11509" max="11523" width="16.453125" style="359" hidden="1"/>
    <col min="11524" max="11524" width="18.7265625" style="359" hidden="1"/>
    <col min="11525" max="11550" width="16.453125" style="359" hidden="1"/>
    <col min="11551" max="11551" width="76.81640625" style="359" hidden="1"/>
    <col min="11552" max="11552" width="59.7265625" style="359" hidden="1"/>
    <col min="11553" max="11759" width="9.1796875" style="359" hidden="1"/>
    <col min="11760" max="11760" width="1.81640625" style="359" hidden="1"/>
    <col min="11761" max="11761" width="7.453125" style="359" hidden="1"/>
    <col min="11762" max="11762" width="51.26953125" style="359" hidden="1"/>
    <col min="11763" max="11763" width="3" style="359" hidden="1"/>
    <col min="11764" max="11764" width="22" style="359" hidden="1"/>
    <col min="11765" max="11779" width="16.453125" style="359" hidden="1"/>
    <col min="11780" max="11780" width="18.7265625" style="359" hidden="1"/>
    <col min="11781" max="11806" width="16.453125" style="359" hidden="1"/>
    <col min="11807" max="11807" width="76.81640625" style="359" hidden="1"/>
    <col min="11808" max="11808" width="59.7265625" style="359" hidden="1"/>
    <col min="11809" max="12015" width="9.1796875" style="359" hidden="1"/>
    <col min="12016" max="12016" width="1.81640625" style="359" hidden="1"/>
    <col min="12017" max="12017" width="7.453125" style="359" hidden="1"/>
    <col min="12018" max="12018" width="51.26953125" style="359" hidden="1"/>
    <col min="12019" max="12019" width="3" style="359" hidden="1"/>
    <col min="12020" max="12020" width="22" style="359" hidden="1"/>
    <col min="12021" max="12035" width="16.453125" style="359" hidden="1"/>
    <col min="12036" max="12036" width="18.7265625" style="359" hidden="1"/>
    <col min="12037" max="12062" width="16.453125" style="359" hidden="1"/>
    <col min="12063" max="12063" width="76.81640625" style="359" hidden="1"/>
    <col min="12064" max="12064" width="59.7265625" style="359" hidden="1"/>
    <col min="12065" max="12271" width="9.1796875" style="359" hidden="1"/>
    <col min="12272" max="12272" width="1.81640625" style="359" hidden="1"/>
    <col min="12273" max="12273" width="7.453125" style="359" hidden="1"/>
    <col min="12274" max="12274" width="51.26953125" style="359" hidden="1"/>
    <col min="12275" max="12275" width="3" style="359" hidden="1"/>
    <col min="12276" max="12276" width="22" style="359" hidden="1"/>
    <col min="12277" max="12291" width="16.453125" style="359" hidden="1"/>
    <col min="12292" max="12292" width="18.7265625" style="359" hidden="1"/>
    <col min="12293" max="12318" width="16.453125" style="359" hidden="1"/>
    <col min="12319" max="12319" width="76.81640625" style="359" hidden="1"/>
    <col min="12320" max="12320" width="59.7265625" style="359" hidden="1"/>
    <col min="12321" max="12527" width="9.1796875" style="359" hidden="1"/>
    <col min="12528" max="12528" width="1.81640625" style="359" hidden="1"/>
    <col min="12529" max="12529" width="7.453125" style="359" hidden="1"/>
    <col min="12530" max="12530" width="51.26953125" style="359" hidden="1"/>
    <col min="12531" max="12531" width="3" style="359" hidden="1"/>
    <col min="12532" max="12532" width="22" style="359" hidden="1"/>
    <col min="12533" max="12547" width="16.453125" style="359" hidden="1"/>
    <col min="12548" max="12548" width="18.7265625" style="359" hidden="1"/>
    <col min="12549" max="12574" width="16.453125" style="359" hidden="1"/>
    <col min="12575" max="12575" width="76.81640625" style="359" hidden="1"/>
    <col min="12576" max="12576" width="59.7265625" style="359" hidden="1"/>
    <col min="12577" max="12783" width="9.1796875" style="359" hidden="1"/>
    <col min="12784" max="12784" width="1.81640625" style="359" hidden="1"/>
    <col min="12785" max="12785" width="7.453125" style="359" hidden="1"/>
    <col min="12786" max="12786" width="51.26953125" style="359" hidden="1"/>
    <col min="12787" max="12787" width="3" style="359" hidden="1"/>
    <col min="12788" max="12788" width="22" style="359" hidden="1"/>
    <col min="12789" max="12803" width="16.453125" style="359" hidden="1"/>
    <col min="12804" max="12804" width="18.7265625" style="359" hidden="1"/>
    <col min="12805" max="12830" width="16.453125" style="359" hidden="1"/>
    <col min="12831" max="12831" width="76.81640625" style="359" hidden="1"/>
    <col min="12832" max="12832" width="59.7265625" style="359" hidden="1"/>
    <col min="12833" max="13039" width="9.1796875" style="359" hidden="1"/>
    <col min="13040" max="13040" width="1.81640625" style="359" hidden="1"/>
    <col min="13041" max="13041" width="7.453125" style="359" hidden="1"/>
    <col min="13042" max="13042" width="51.26953125" style="359" hidden="1"/>
    <col min="13043" max="13043" width="3" style="359" hidden="1"/>
    <col min="13044" max="13044" width="22" style="359" hidden="1"/>
    <col min="13045" max="13059" width="16.453125" style="359" hidden="1"/>
    <col min="13060" max="13060" width="18.7265625" style="359" hidden="1"/>
    <col min="13061" max="13086" width="16.453125" style="359" hidden="1"/>
    <col min="13087" max="13087" width="76.81640625" style="359" hidden="1"/>
    <col min="13088" max="13088" width="59.7265625" style="359" hidden="1"/>
    <col min="13089" max="13295" width="9.1796875" style="359" hidden="1"/>
    <col min="13296" max="13296" width="1.81640625" style="359" hidden="1"/>
    <col min="13297" max="13297" width="7.453125" style="359" hidden="1"/>
    <col min="13298" max="13298" width="51.26953125" style="359" hidden="1"/>
    <col min="13299" max="13299" width="3" style="359" hidden="1"/>
    <col min="13300" max="13300" width="22" style="359" hidden="1"/>
    <col min="13301" max="13315" width="16.453125" style="359" hidden="1"/>
    <col min="13316" max="13316" width="18.7265625" style="359" hidden="1"/>
    <col min="13317" max="13342" width="16.453125" style="359" hidden="1"/>
    <col min="13343" max="13343" width="76.81640625" style="359" hidden="1"/>
    <col min="13344" max="13344" width="59.7265625" style="359" hidden="1"/>
    <col min="13345" max="13551" width="9.1796875" style="359" hidden="1"/>
    <col min="13552" max="13552" width="1.81640625" style="359" hidden="1"/>
    <col min="13553" max="13553" width="7.453125" style="359" hidden="1"/>
    <col min="13554" max="13554" width="51.26953125" style="359" hidden="1"/>
    <col min="13555" max="13555" width="3" style="359" hidden="1"/>
    <col min="13556" max="13556" width="22" style="359" hidden="1"/>
    <col min="13557" max="13571" width="16.453125" style="359" hidden="1"/>
    <col min="13572" max="13572" width="18.7265625" style="359" hidden="1"/>
    <col min="13573" max="13598" width="16.453125" style="359" hidden="1"/>
    <col min="13599" max="13599" width="76.81640625" style="359" hidden="1"/>
    <col min="13600" max="13600" width="59.7265625" style="359" hidden="1"/>
    <col min="13601" max="13807" width="9.1796875" style="359" hidden="1"/>
    <col min="13808" max="13808" width="1.81640625" style="359" hidden="1"/>
    <col min="13809" max="13809" width="7.453125" style="359" hidden="1"/>
    <col min="13810" max="13810" width="51.26953125" style="359" hidden="1"/>
    <col min="13811" max="13811" width="3" style="359" hidden="1"/>
    <col min="13812" max="13812" width="22" style="359" hidden="1"/>
    <col min="13813" max="13827" width="16.453125" style="359" hidden="1"/>
    <col min="13828" max="13828" width="18.7265625" style="359" hidden="1"/>
    <col min="13829" max="13854" width="16.453125" style="359" hidden="1"/>
    <col min="13855" max="13855" width="76.81640625" style="359" hidden="1"/>
    <col min="13856" max="13856" width="59.7265625" style="359" hidden="1"/>
    <col min="13857" max="14063" width="9.1796875" style="359" hidden="1"/>
    <col min="14064" max="14064" width="1.81640625" style="359" hidden="1"/>
    <col min="14065" max="14065" width="7.453125" style="359" hidden="1"/>
    <col min="14066" max="14066" width="51.26953125" style="359" hidden="1"/>
    <col min="14067" max="14067" width="3" style="359" hidden="1"/>
    <col min="14068" max="14068" width="22" style="359" hidden="1"/>
    <col min="14069" max="14083" width="16.453125" style="359" hidden="1"/>
    <col min="14084" max="14084" width="18.7265625" style="359" hidden="1"/>
    <col min="14085" max="14110" width="16.453125" style="359" hidden="1"/>
    <col min="14111" max="14111" width="76.81640625" style="359" hidden="1"/>
    <col min="14112" max="14112" width="59.7265625" style="359" hidden="1"/>
    <col min="14113" max="14319" width="9.1796875" style="359" hidden="1"/>
    <col min="14320" max="14320" width="1.81640625" style="359" hidden="1"/>
    <col min="14321" max="14321" width="7.453125" style="359" hidden="1"/>
    <col min="14322" max="14322" width="51.26953125" style="359" hidden="1"/>
    <col min="14323" max="14323" width="3" style="359" hidden="1"/>
    <col min="14324" max="14324" width="22" style="359" hidden="1"/>
    <col min="14325" max="14339" width="16.453125" style="359" hidden="1"/>
    <col min="14340" max="14340" width="18.7265625" style="359" hidden="1"/>
    <col min="14341" max="14366" width="16.453125" style="359" hidden="1"/>
    <col min="14367" max="14367" width="76.81640625" style="359" hidden="1"/>
    <col min="14368" max="14368" width="59.7265625" style="359" hidden="1"/>
    <col min="14369" max="14575" width="9.1796875" style="359" hidden="1"/>
    <col min="14576" max="14576" width="1.81640625" style="359" hidden="1"/>
    <col min="14577" max="14577" width="7.453125" style="359" hidden="1"/>
    <col min="14578" max="14578" width="51.26953125" style="359" hidden="1"/>
    <col min="14579" max="14579" width="3" style="359" hidden="1"/>
    <col min="14580" max="14580" width="22" style="359" hidden="1"/>
    <col min="14581" max="14595" width="16.453125" style="359" hidden="1"/>
    <col min="14596" max="14596" width="18.7265625" style="359" hidden="1"/>
    <col min="14597" max="14622" width="16.453125" style="359" hidden="1"/>
    <col min="14623" max="14623" width="76.81640625" style="359" hidden="1"/>
    <col min="14624" max="14624" width="59.7265625" style="359" hidden="1"/>
    <col min="14625" max="14831" width="9.1796875" style="359" hidden="1"/>
    <col min="14832" max="14832" width="1.81640625" style="359" hidden="1"/>
    <col min="14833" max="14833" width="7.453125" style="359" hidden="1"/>
    <col min="14834" max="14834" width="51.26953125" style="359" hidden="1"/>
    <col min="14835" max="14835" width="3" style="359" hidden="1"/>
    <col min="14836" max="14836" width="22" style="359" hidden="1"/>
    <col min="14837" max="14851" width="16.453125" style="359" hidden="1"/>
    <col min="14852" max="14852" width="18.7265625" style="359" hidden="1"/>
    <col min="14853" max="14878" width="16.453125" style="359" hidden="1"/>
    <col min="14879" max="14879" width="76.81640625" style="359" hidden="1"/>
    <col min="14880" max="14880" width="59.7265625" style="359" hidden="1"/>
    <col min="14881" max="15087" width="9.1796875" style="359" hidden="1"/>
    <col min="15088" max="15088" width="1.81640625" style="359" hidden="1"/>
    <col min="15089" max="15089" width="7.453125" style="359" hidden="1"/>
    <col min="15090" max="15090" width="51.26953125" style="359" hidden="1"/>
    <col min="15091" max="15091" width="3" style="359" hidden="1"/>
    <col min="15092" max="15092" width="22" style="359" hidden="1"/>
    <col min="15093" max="15107" width="16.453125" style="359" hidden="1"/>
    <col min="15108" max="15108" width="18.7265625" style="359" hidden="1"/>
    <col min="15109" max="15134" width="16.453125" style="359" hidden="1"/>
    <col min="15135" max="15135" width="76.81640625" style="359" hidden="1"/>
    <col min="15136" max="15136" width="59.7265625" style="359" hidden="1"/>
    <col min="15137" max="15343" width="9.1796875" style="359" hidden="1"/>
    <col min="15344" max="15344" width="1.81640625" style="359" hidden="1"/>
    <col min="15345" max="15345" width="7.453125" style="359" hidden="1"/>
    <col min="15346" max="15346" width="51.26953125" style="359" hidden="1"/>
    <col min="15347" max="15347" width="3" style="359" hidden="1"/>
    <col min="15348" max="15348" width="22" style="359" hidden="1"/>
    <col min="15349" max="15363" width="16.453125" style="359" hidden="1"/>
    <col min="15364" max="15364" width="18.7265625" style="359" hidden="1"/>
    <col min="15365" max="15390" width="16.453125" style="359" hidden="1"/>
    <col min="15391" max="15391" width="76.81640625" style="359" hidden="1"/>
    <col min="15392" max="15392" width="59.7265625" style="359" hidden="1"/>
    <col min="15393" max="15599" width="9.1796875" style="359" hidden="1"/>
    <col min="15600" max="15600" width="1.81640625" style="359" hidden="1"/>
    <col min="15601" max="15601" width="7.453125" style="359" hidden="1"/>
    <col min="15602" max="15602" width="51.26953125" style="359" hidden="1"/>
    <col min="15603" max="15603" width="3" style="359" hidden="1"/>
    <col min="15604" max="15604" width="22" style="359" hidden="1"/>
    <col min="15605" max="15619" width="16.453125" style="359" hidden="1"/>
    <col min="15620" max="15620" width="18.7265625" style="359" hidden="1"/>
    <col min="15621" max="15646" width="16.453125" style="359" hidden="1"/>
    <col min="15647" max="15647" width="76.81640625" style="359" hidden="1"/>
    <col min="15648" max="15648" width="59.7265625" style="359" hidden="1"/>
    <col min="15649" max="15855" width="9.1796875" style="359" hidden="1"/>
    <col min="15856" max="15856" width="1.81640625" style="359" hidden="1"/>
    <col min="15857" max="15857" width="7.453125" style="359" hidden="1"/>
    <col min="15858" max="15858" width="51.26953125" style="359" hidden="1"/>
    <col min="15859" max="15859" width="3" style="359" hidden="1"/>
    <col min="15860" max="15860" width="22" style="359" hidden="1"/>
    <col min="15861" max="15875" width="16.453125" style="359" hidden="1"/>
    <col min="15876" max="15876" width="18.7265625" style="359" hidden="1"/>
    <col min="15877" max="15902" width="16.453125" style="359" hidden="1"/>
    <col min="15903" max="15903" width="76.81640625" style="359" hidden="1"/>
    <col min="15904" max="15904" width="59.7265625" style="359" hidden="1"/>
    <col min="15905" max="16111" width="9.1796875" style="359" hidden="1"/>
    <col min="16112" max="16112" width="1.81640625" style="359" hidden="1"/>
    <col min="16113" max="16113" width="7.453125" style="359" hidden="1"/>
    <col min="16114" max="16114" width="51.26953125" style="359" hidden="1"/>
    <col min="16115" max="16115" width="3" style="359" hidden="1"/>
    <col min="16116" max="16116" width="22" style="359" hidden="1"/>
    <col min="16117" max="16131" width="16.453125" style="359" hidden="1"/>
    <col min="16132" max="16132" width="18.7265625" style="359" hidden="1"/>
    <col min="16133" max="16158" width="16.453125" style="359" hidden="1"/>
    <col min="16159" max="16159" width="76.81640625" style="359" hidden="1"/>
    <col min="16160" max="16163" width="59.7265625" style="359" hidden="1"/>
    <col min="16164" max="16384" width="9.1796875" style="359" hidden="1"/>
  </cols>
  <sheetData>
    <row r="1" spans="1:38" ht="28" customHeight="1" x14ac:dyDescent="0.35">
      <c r="A1" s="432"/>
      <c r="B1" s="432"/>
      <c r="C1" s="414"/>
      <c r="D1" s="414"/>
      <c r="E1" s="413"/>
      <c r="F1" s="415"/>
      <c r="G1" s="401"/>
      <c r="H1" s="415"/>
      <c r="I1" s="415"/>
      <c r="J1" s="415"/>
      <c r="K1" s="415"/>
      <c r="L1" s="415"/>
      <c r="M1" s="415"/>
      <c r="N1" s="415"/>
      <c r="O1" s="415"/>
      <c r="P1" s="415"/>
      <c r="Q1" s="415"/>
      <c r="R1" s="415"/>
      <c r="S1" s="415"/>
      <c r="T1" s="415"/>
      <c r="U1" s="415"/>
      <c r="V1" s="415"/>
      <c r="W1" s="415"/>
      <c r="X1" s="415"/>
      <c r="Y1" s="415"/>
      <c r="Z1" s="415"/>
      <c r="AA1" s="415"/>
      <c r="AB1" s="415"/>
      <c r="AC1" s="415"/>
      <c r="AD1" s="415"/>
      <c r="AE1" s="415"/>
      <c r="AF1" s="416"/>
      <c r="AG1" s="416"/>
      <c r="AH1" s="415"/>
      <c r="AI1" s="413"/>
    </row>
    <row r="2" spans="1:38" ht="18" customHeight="1" x14ac:dyDescent="0.35"/>
    <row r="3" spans="1:38" s="517" customFormat="1" ht="22.5" customHeight="1" x14ac:dyDescent="0.25">
      <c r="B3" s="518" t="s">
        <v>1643</v>
      </c>
      <c r="C3" s="519"/>
      <c r="D3" s="519"/>
      <c r="F3" s="520"/>
      <c r="G3" s="520"/>
      <c r="H3" s="520"/>
      <c r="I3" s="520"/>
      <c r="J3" s="520"/>
      <c r="K3" s="520"/>
      <c r="L3" s="520"/>
      <c r="M3" s="520"/>
      <c r="N3" s="520"/>
      <c r="O3" s="520"/>
      <c r="P3" s="520"/>
      <c r="Q3" s="520"/>
      <c r="R3" s="520"/>
      <c r="S3" s="520"/>
      <c r="T3" s="520"/>
      <c r="U3" s="520"/>
      <c r="V3" s="520"/>
      <c r="W3" s="520"/>
      <c r="X3" s="520"/>
      <c r="Y3" s="520"/>
      <c r="Z3" s="520"/>
      <c r="AA3" s="520"/>
      <c r="AB3" s="520"/>
      <c r="AC3" s="520"/>
      <c r="AD3" s="520"/>
      <c r="AE3" s="520"/>
      <c r="AF3" s="520"/>
      <c r="AG3" s="520"/>
      <c r="AH3" s="520"/>
      <c r="AI3" s="520"/>
      <c r="AJ3" s="520"/>
      <c r="AK3" s="521"/>
      <c r="AL3" s="520"/>
    </row>
    <row r="4" spans="1:38" ht="10" customHeight="1" x14ac:dyDescent="0.35">
      <c r="D4" s="359"/>
    </row>
    <row r="5" spans="1:38" ht="10" customHeight="1" x14ac:dyDescent="0.35"/>
    <row r="6" spans="1:38" ht="8.25" customHeight="1" x14ac:dyDescent="0.35"/>
    <row r="7" spans="1:38" x14ac:dyDescent="0.35">
      <c r="U7" s="696"/>
      <c r="V7" s="696"/>
      <c r="W7" s="696"/>
    </row>
    <row r="8" spans="1:38" ht="15.5" x14ac:dyDescent="0.35">
      <c r="U8" s="697"/>
      <c r="V8" s="696"/>
      <c r="W8" s="696"/>
    </row>
    <row r="9" spans="1:38" ht="15.5" x14ac:dyDescent="0.35">
      <c r="U9" s="697"/>
      <c r="V9" s="696"/>
      <c r="W9" s="696"/>
    </row>
    <row r="10" spans="1:38" ht="15.5" x14ac:dyDescent="0.35">
      <c r="U10" s="697"/>
      <c r="V10" s="696"/>
      <c r="W10" s="696"/>
    </row>
    <row r="11" spans="1:38" ht="15.5" x14ac:dyDescent="0.35">
      <c r="U11" s="697"/>
      <c r="V11" s="696"/>
      <c r="W11" s="696"/>
    </row>
    <row r="22" spans="3:38" ht="39.75" customHeight="1" x14ac:dyDescent="0.35"/>
    <row r="23" spans="3:38" ht="15" customHeight="1" x14ac:dyDescent="0.25">
      <c r="F23" s="399" t="s">
        <v>1644</v>
      </c>
      <c r="G23" s="399"/>
      <c r="H23" s="399"/>
      <c r="I23" s="399"/>
      <c r="J23" s="399"/>
      <c r="K23" s="399"/>
      <c r="L23" s="399"/>
      <c r="M23" s="399"/>
      <c r="N23" s="399"/>
      <c r="O23" s="399"/>
      <c r="P23" s="399"/>
      <c r="Q23" s="399"/>
      <c r="R23" s="399"/>
      <c r="S23" s="399"/>
      <c r="T23" s="399"/>
      <c r="U23" s="399"/>
      <c r="V23" s="399"/>
      <c r="W23" s="399"/>
      <c r="X23" s="399"/>
      <c r="Y23" s="399"/>
      <c r="Z23" s="399"/>
      <c r="AA23" s="399"/>
      <c r="AB23" s="399"/>
      <c r="AC23" s="399"/>
      <c r="AD23" s="399"/>
      <c r="AE23" s="399"/>
      <c r="AF23" s="399"/>
      <c r="AG23" s="399"/>
      <c r="AH23" s="399"/>
      <c r="AI23" s="399"/>
      <c r="AJ23" s="399"/>
    </row>
    <row r="24" spans="3:38" s="718" customFormat="1" ht="82" customHeight="1" x14ac:dyDescent="0.35">
      <c r="C24" s="1027" t="s">
        <v>1645</v>
      </c>
      <c r="D24" s="395"/>
      <c r="E24" s="363"/>
      <c r="F24" s="516" t="s">
        <v>807</v>
      </c>
      <c r="G24" s="516" t="s">
        <v>808</v>
      </c>
      <c r="H24" s="516" t="s">
        <v>1646</v>
      </c>
      <c r="I24" s="398" t="s">
        <v>1647</v>
      </c>
      <c r="J24" s="516" t="s">
        <v>2509</v>
      </c>
      <c r="K24" s="398" t="s">
        <v>1648</v>
      </c>
      <c r="L24" s="398" t="s">
        <v>1649</v>
      </c>
      <c r="M24" s="516" t="s">
        <v>806</v>
      </c>
      <c r="N24" s="516" t="s">
        <v>1650</v>
      </c>
      <c r="O24" s="516" t="s">
        <v>1651</v>
      </c>
      <c r="P24" s="516" t="s">
        <v>1652</v>
      </c>
      <c r="Q24" s="516" t="s">
        <v>1653</v>
      </c>
      <c r="R24" s="516" t="s">
        <v>1654</v>
      </c>
      <c r="S24" s="516" t="s">
        <v>1655</v>
      </c>
      <c r="T24" s="516" t="s">
        <v>832</v>
      </c>
      <c r="U24" s="398" t="s">
        <v>1656</v>
      </c>
      <c r="V24" s="516" t="s">
        <v>1657</v>
      </c>
      <c r="W24" s="516" t="s">
        <v>1658</v>
      </c>
      <c r="X24" s="398" t="s">
        <v>1659</v>
      </c>
      <c r="Y24" s="398" t="s">
        <v>1660</v>
      </c>
      <c r="Z24" s="398" t="s">
        <v>1661</v>
      </c>
      <c r="AA24" s="516" t="s">
        <v>1662</v>
      </c>
      <c r="AB24" s="398" t="s">
        <v>1663</v>
      </c>
      <c r="AC24" s="516" t="s">
        <v>1664</v>
      </c>
      <c r="AD24" s="516" t="s">
        <v>1665</v>
      </c>
      <c r="AE24" s="516" t="s">
        <v>762</v>
      </c>
      <c r="AF24" s="516" t="s">
        <v>1666</v>
      </c>
      <c r="AG24" s="516" t="s">
        <v>1667</v>
      </c>
      <c r="AH24" s="516" t="s">
        <v>1668</v>
      </c>
      <c r="AI24" s="516" t="s">
        <v>1669</v>
      </c>
      <c r="AJ24" s="516" t="s">
        <v>2507</v>
      </c>
      <c r="AK24" s="695" t="s">
        <v>1670</v>
      </c>
      <c r="AL24" s="397" t="s">
        <v>1671</v>
      </c>
    </row>
    <row r="25" spans="3:38" ht="33" customHeight="1" x14ac:dyDescent="0.25">
      <c r="C25" s="1027"/>
      <c r="D25" s="395"/>
      <c r="F25" s="396" t="s">
        <v>804</v>
      </c>
      <c r="G25" s="396" t="s">
        <v>804</v>
      </c>
      <c r="H25" s="396" t="s">
        <v>1048</v>
      </c>
      <c r="I25" s="396" t="s">
        <v>1048</v>
      </c>
      <c r="J25" s="396" t="s">
        <v>1048</v>
      </c>
      <c r="K25" s="396" t="s">
        <v>1048</v>
      </c>
      <c r="L25" s="396" t="s">
        <v>1048</v>
      </c>
      <c r="M25" s="396" t="s">
        <v>804</v>
      </c>
      <c r="N25" s="396" t="s">
        <v>804</v>
      </c>
      <c r="O25" s="396" t="s">
        <v>804</v>
      </c>
      <c r="P25" s="396" t="s">
        <v>804</v>
      </c>
      <c r="Q25" s="396" t="s">
        <v>804</v>
      </c>
      <c r="R25" s="396" t="s">
        <v>804</v>
      </c>
      <c r="S25" s="396" t="s">
        <v>804</v>
      </c>
      <c r="T25" s="396" t="s">
        <v>804</v>
      </c>
      <c r="U25" s="396" t="s">
        <v>1672</v>
      </c>
      <c r="V25" s="396" t="s">
        <v>1672</v>
      </c>
      <c r="W25" s="396" t="s">
        <v>1672</v>
      </c>
      <c r="X25" s="396" t="s">
        <v>1672</v>
      </c>
      <c r="Y25" s="396" t="s">
        <v>1672</v>
      </c>
      <c r="Z25" s="396" t="s">
        <v>1673</v>
      </c>
      <c r="AA25" s="396" t="s">
        <v>1673</v>
      </c>
      <c r="AB25" s="396" t="s">
        <v>1673</v>
      </c>
      <c r="AC25" s="693" t="s">
        <v>1673</v>
      </c>
      <c r="AD25" s="693" t="s">
        <v>1672</v>
      </c>
      <c r="AE25" s="693" t="s">
        <v>1672</v>
      </c>
      <c r="AF25" s="693" t="s">
        <v>1672</v>
      </c>
      <c r="AG25" s="693" t="s">
        <v>1048</v>
      </c>
      <c r="AH25" s="693" t="s">
        <v>1053</v>
      </c>
      <c r="AI25" s="693" t="s">
        <v>1048</v>
      </c>
      <c r="AJ25" s="693" t="s">
        <v>1674</v>
      </c>
      <c r="AK25" s="693"/>
      <c r="AL25" s="396"/>
    </row>
    <row r="26" spans="3:38" s="363" customFormat="1" ht="54.75" customHeight="1" x14ac:dyDescent="0.35">
      <c r="C26" s="1027"/>
      <c r="D26" s="395"/>
      <c r="F26" s="394" t="s">
        <v>353</v>
      </c>
      <c r="G26" s="394" t="s">
        <v>353</v>
      </c>
      <c r="H26" s="394" t="s">
        <v>353</v>
      </c>
      <c r="I26" s="394" t="s">
        <v>365</v>
      </c>
      <c r="J26" s="394" t="s">
        <v>353</v>
      </c>
      <c r="K26" s="394" t="s">
        <v>353</v>
      </c>
      <c r="L26" s="394" t="s">
        <v>353</v>
      </c>
      <c r="M26" s="394" t="s">
        <v>353</v>
      </c>
      <c r="N26" s="394" t="s">
        <v>357</v>
      </c>
      <c r="O26" s="394" t="s">
        <v>357</v>
      </c>
      <c r="P26" s="394" t="s">
        <v>357</v>
      </c>
      <c r="Q26" s="394" t="s">
        <v>357</v>
      </c>
      <c r="R26" s="394" t="s">
        <v>357</v>
      </c>
      <c r="S26" s="394" t="s">
        <v>1675</v>
      </c>
      <c r="T26" s="394" t="s">
        <v>364</v>
      </c>
      <c r="U26" s="394" t="s">
        <v>353</v>
      </c>
      <c r="V26" s="394" t="s">
        <v>353</v>
      </c>
      <c r="W26" s="394" t="s">
        <v>353</v>
      </c>
      <c r="X26" s="394" t="s">
        <v>353</v>
      </c>
      <c r="Y26" s="394" t="s">
        <v>353</v>
      </c>
      <c r="Z26" s="394" t="s">
        <v>353</v>
      </c>
      <c r="AA26" s="394" t="s">
        <v>353</v>
      </c>
      <c r="AB26" s="394" t="s">
        <v>357</v>
      </c>
      <c r="AC26" s="694" t="s">
        <v>353</v>
      </c>
      <c r="AD26" s="694" t="s">
        <v>353</v>
      </c>
      <c r="AE26" s="694" t="s">
        <v>353</v>
      </c>
      <c r="AF26" s="694" t="s">
        <v>353</v>
      </c>
      <c r="AG26" s="694" t="s">
        <v>353</v>
      </c>
      <c r="AH26" s="694" t="s">
        <v>353</v>
      </c>
      <c r="AI26" s="694" t="s">
        <v>353</v>
      </c>
      <c r="AJ26" s="694" t="s">
        <v>1359</v>
      </c>
      <c r="AK26" s="694"/>
      <c r="AL26" s="394"/>
    </row>
    <row r="27" spans="3:38" ht="13.5" customHeight="1" x14ac:dyDescent="0.35">
      <c r="C27" s="370" t="s">
        <v>1676</v>
      </c>
      <c r="D27" s="370"/>
      <c r="E27" s="370"/>
      <c r="F27" s="370"/>
      <c r="G27" s="393"/>
      <c r="H27" s="370"/>
      <c r="I27" s="370"/>
      <c r="J27" s="370"/>
      <c r="K27" s="370"/>
      <c r="L27" s="370"/>
      <c r="M27" s="370"/>
      <c r="N27" s="370"/>
      <c r="O27" s="370"/>
      <c r="P27" s="370"/>
      <c r="Q27" s="370"/>
      <c r="R27" s="370"/>
      <c r="S27" s="370"/>
      <c r="T27" s="370"/>
      <c r="U27" s="370"/>
      <c r="V27" s="370"/>
      <c r="W27" s="370"/>
      <c r="X27" s="370"/>
      <c r="Y27" s="370"/>
      <c r="Z27" s="370"/>
      <c r="AA27" s="370"/>
      <c r="AB27" s="370"/>
      <c r="AC27" s="370"/>
      <c r="AD27" s="370"/>
      <c r="AE27" s="370"/>
      <c r="AF27" s="370"/>
      <c r="AG27" s="370"/>
      <c r="AH27" s="370"/>
      <c r="AI27" s="370"/>
      <c r="AJ27" s="370"/>
      <c r="AK27" s="370"/>
      <c r="AL27" s="370"/>
    </row>
    <row r="28" spans="3:38" s="363" customFormat="1" ht="102" customHeight="1" x14ac:dyDescent="0.35">
      <c r="C28" s="392" t="s">
        <v>1677</v>
      </c>
      <c r="D28" s="391"/>
      <c r="E28" s="366" t="s">
        <v>1678</v>
      </c>
      <c r="F28" s="719">
        <v>3.75</v>
      </c>
      <c r="G28" s="719">
        <v>3.75</v>
      </c>
      <c r="H28" s="719">
        <v>3.5</v>
      </c>
      <c r="I28" s="719">
        <v>2.75</v>
      </c>
      <c r="J28" s="719">
        <v>3.25</v>
      </c>
      <c r="K28" s="719">
        <v>2.75</v>
      </c>
      <c r="L28" s="719">
        <v>2.75</v>
      </c>
      <c r="M28" s="719">
        <v>3.75</v>
      </c>
      <c r="N28" s="719">
        <v>4</v>
      </c>
      <c r="O28" s="719">
        <v>4</v>
      </c>
      <c r="P28" s="719">
        <v>4</v>
      </c>
      <c r="Q28" s="719">
        <v>4</v>
      </c>
      <c r="R28" s="720">
        <v>4</v>
      </c>
      <c r="S28" s="719">
        <v>3.75</v>
      </c>
      <c r="T28" s="719">
        <v>3.5</v>
      </c>
      <c r="U28" s="720">
        <v>4</v>
      </c>
      <c r="V28" s="719">
        <v>4</v>
      </c>
      <c r="W28" s="719">
        <v>4</v>
      </c>
      <c r="X28" s="719">
        <v>3.5</v>
      </c>
      <c r="Y28" s="719">
        <v>3.5</v>
      </c>
      <c r="Z28" s="719">
        <v>3.5</v>
      </c>
      <c r="AA28" s="719">
        <v>2.75</v>
      </c>
      <c r="AB28" s="719">
        <v>4</v>
      </c>
      <c r="AC28" s="723">
        <v>3</v>
      </c>
      <c r="AD28" s="723">
        <v>3.75</v>
      </c>
      <c r="AE28" s="724">
        <v>3</v>
      </c>
      <c r="AF28" s="724">
        <v>3</v>
      </c>
      <c r="AG28" s="724">
        <v>3.75</v>
      </c>
      <c r="AH28" s="724">
        <v>3</v>
      </c>
      <c r="AI28" s="724">
        <v>3.75</v>
      </c>
      <c r="AJ28" s="719">
        <v>3</v>
      </c>
      <c r="AK28" s="390" t="s">
        <v>1679</v>
      </c>
      <c r="AL28" s="373"/>
    </row>
    <row r="29" spans="3:38" s="363" customFormat="1" ht="102" customHeight="1" x14ac:dyDescent="0.35">
      <c r="C29" s="367" t="s">
        <v>1680</v>
      </c>
      <c r="D29" s="367"/>
      <c r="E29" s="366" t="s">
        <v>1678</v>
      </c>
      <c r="F29" s="721">
        <v>4</v>
      </c>
      <c r="G29" s="721">
        <v>4</v>
      </c>
      <c r="H29" s="721">
        <v>4</v>
      </c>
      <c r="I29" s="721">
        <v>4</v>
      </c>
      <c r="J29" s="719">
        <v>4</v>
      </c>
      <c r="K29" s="721">
        <v>4</v>
      </c>
      <c r="L29" s="721">
        <v>4</v>
      </c>
      <c r="M29" s="721">
        <v>4</v>
      </c>
      <c r="N29" s="721">
        <v>4</v>
      </c>
      <c r="O29" s="721">
        <v>4</v>
      </c>
      <c r="P29" s="721">
        <v>3.8</v>
      </c>
      <c r="Q29" s="719">
        <v>4</v>
      </c>
      <c r="R29" s="720">
        <v>4</v>
      </c>
      <c r="S29" s="721">
        <v>4</v>
      </c>
      <c r="T29" s="721">
        <v>2.8</v>
      </c>
      <c r="U29" s="721">
        <v>4</v>
      </c>
      <c r="V29" s="721">
        <v>4</v>
      </c>
      <c r="W29" s="721">
        <v>4</v>
      </c>
      <c r="X29" s="721">
        <v>4</v>
      </c>
      <c r="Y29" s="721">
        <v>4</v>
      </c>
      <c r="Z29" s="721">
        <v>4</v>
      </c>
      <c r="AA29" s="721">
        <v>4</v>
      </c>
      <c r="AB29" s="721">
        <v>4</v>
      </c>
      <c r="AC29" s="724">
        <v>4</v>
      </c>
      <c r="AD29" s="724">
        <v>4</v>
      </c>
      <c r="AE29" s="724">
        <v>4</v>
      </c>
      <c r="AF29" s="724">
        <v>4</v>
      </c>
      <c r="AG29" s="724">
        <v>4</v>
      </c>
      <c r="AH29" s="724">
        <v>4</v>
      </c>
      <c r="AI29" s="724">
        <v>4</v>
      </c>
      <c r="AJ29" s="721">
        <v>4</v>
      </c>
      <c r="AK29" s="390" t="s">
        <v>1681</v>
      </c>
      <c r="AL29" s="389" t="s">
        <v>1682</v>
      </c>
    </row>
    <row r="30" spans="3:38" s="363" customFormat="1" ht="102" customHeight="1" x14ac:dyDescent="0.35">
      <c r="C30" s="367" t="s">
        <v>1683</v>
      </c>
      <c r="D30" s="367"/>
      <c r="E30" s="366" t="s">
        <v>1684</v>
      </c>
      <c r="F30" s="721">
        <v>0</v>
      </c>
      <c r="G30" s="721">
        <v>0</v>
      </c>
      <c r="H30" s="721">
        <v>0</v>
      </c>
      <c r="I30" s="721">
        <v>0</v>
      </c>
      <c r="J30" s="721">
        <v>0</v>
      </c>
      <c r="K30" s="721">
        <v>0</v>
      </c>
      <c r="L30" s="721">
        <v>0</v>
      </c>
      <c r="M30" s="721">
        <v>0</v>
      </c>
      <c r="N30" s="721">
        <v>0</v>
      </c>
      <c r="O30" s="721">
        <v>0</v>
      </c>
      <c r="P30" s="721">
        <v>0</v>
      </c>
      <c r="Q30" s="721">
        <v>0</v>
      </c>
      <c r="R30" s="721">
        <v>0</v>
      </c>
      <c r="S30" s="721">
        <v>0</v>
      </c>
      <c r="T30" s="721">
        <v>0</v>
      </c>
      <c r="U30" s="721">
        <v>0</v>
      </c>
      <c r="V30" s="721">
        <v>0</v>
      </c>
      <c r="W30" s="721">
        <v>0</v>
      </c>
      <c r="X30" s="721">
        <v>0</v>
      </c>
      <c r="Y30" s="721">
        <v>0</v>
      </c>
      <c r="Z30" s="721">
        <v>0</v>
      </c>
      <c r="AA30" s="721">
        <v>0</v>
      </c>
      <c r="AB30" s="721">
        <v>0</v>
      </c>
      <c r="AC30" s="724">
        <v>0</v>
      </c>
      <c r="AD30" s="724">
        <v>0</v>
      </c>
      <c r="AE30" s="724">
        <v>0</v>
      </c>
      <c r="AF30" s="724">
        <v>0</v>
      </c>
      <c r="AG30" s="724">
        <v>0</v>
      </c>
      <c r="AH30" s="724">
        <v>0</v>
      </c>
      <c r="AI30" s="724">
        <v>0</v>
      </c>
      <c r="AJ30" s="721">
        <v>3.5</v>
      </c>
      <c r="AK30" s="365" t="s">
        <v>2898</v>
      </c>
      <c r="AL30" s="365"/>
    </row>
    <row r="31" spans="3:38" s="363" customFormat="1" ht="102" customHeight="1" x14ac:dyDescent="0.35">
      <c r="C31" s="367" t="s">
        <v>1685</v>
      </c>
      <c r="D31" s="367"/>
      <c r="E31" s="366" t="s">
        <v>1684</v>
      </c>
      <c r="F31" s="721">
        <v>0</v>
      </c>
      <c r="G31" s="721">
        <v>0</v>
      </c>
      <c r="H31" s="721">
        <v>0</v>
      </c>
      <c r="I31" s="721">
        <v>0</v>
      </c>
      <c r="J31" s="721">
        <v>0</v>
      </c>
      <c r="K31" s="721">
        <v>0</v>
      </c>
      <c r="L31" s="721">
        <v>0</v>
      </c>
      <c r="M31" s="721">
        <v>0</v>
      </c>
      <c r="N31" s="721">
        <v>0</v>
      </c>
      <c r="O31" s="721">
        <v>0</v>
      </c>
      <c r="P31" s="721">
        <v>0</v>
      </c>
      <c r="Q31" s="721">
        <v>0</v>
      </c>
      <c r="R31" s="721">
        <v>0</v>
      </c>
      <c r="S31" s="721">
        <v>0</v>
      </c>
      <c r="T31" s="721">
        <v>0</v>
      </c>
      <c r="U31" s="721">
        <v>0</v>
      </c>
      <c r="V31" s="721">
        <v>0</v>
      </c>
      <c r="W31" s="721">
        <v>0</v>
      </c>
      <c r="X31" s="721">
        <v>0</v>
      </c>
      <c r="Y31" s="721">
        <v>0</v>
      </c>
      <c r="Z31" s="721">
        <v>0</v>
      </c>
      <c r="AA31" s="721">
        <v>0</v>
      </c>
      <c r="AB31" s="721">
        <v>0</v>
      </c>
      <c r="AC31" s="724">
        <v>0</v>
      </c>
      <c r="AD31" s="724">
        <v>0</v>
      </c>
      <c r="AE31" s="724">
        <v>0</v>
      </c>
      <c r="AF31" s="724">
        <v>0</v>
      </c>
      <c r="AG31" s="724">
        <v>0</v>
      </c>
      <c r="AH31" s="724">
        <v>0</v>
      </c>
      <c r="AI31" s="724">
        <v>0</v>
      </c>
      <c r="AJ31" s="721">
        <v>4</v>
      </c>
      <c r="AK31" s="365" t="s">
        <v>1686</v>
      </c>
      <c r="AL31" s="365"/>
    </row>
    <row r="32" spans="3:38" s="363" customFormat="1" ht="102" customHeight="1" x14ac:dyDescent="0.35">
      <c r="C32" s="367" t="s">
        <v>1687</v>
      </c>
      <c r="D32" s="367"/>
      <c r="E32" s="366" t="s">
        <v>1684</v>
      </c>
      <c r="F32" s="721">
        <v>0</v>
      </c>
      <c r="G32" s="721">
        <v>0</v>
      </c>
      <c r="H32" s="721">
        <v>0</v>
      </c>
      <c r="I32" s="721">
        <v>0</v>
      </c>
      <c r="J32" s="721">
        <v>0</v>
      </c>
      <c r="K32" s="721">
        <v>0</v>
      </c>
      <c r="L32" s="721">
        <v>0</v>
      </c>
      <c r="M32" s="721">
        <v>0</v>
      </c>
      <c r="N32" s="721">
        <v>0</v>
      </c>
      <c r="O32" s="721">
        <v>0</v>
      </c>
      <c r="P32" s="721">
        <v>0</v>
      </c>
      <c r="Q32" s="721">
        <v>0</v>
      </c>
      <c r="R32" s="721">
        <v>0</v>
      </c>
      <c r="S32" s="721">
        <v>0</v>
      </c>
      <c r="T32" s="721">
        <v>0</v>
      </c>
      <c r="U32" s="721">
        <v>0</v>
      </c>
      <c r="V32" s="721">
        <v>0</v>
      </c>
      <c r="W32" s="721">
        <v>0</v>
      </c>
      <c r="X32" s="721">
        <v>0</v>
      </c>
      <c r="Y32" s="721">
        <v>0</v>
      </c>
      <c r="Z32" s="721">
        <v>0</v>
      </c>
      <c r="AA32" s="721">
        <v>0</v>
      </c>
      <c r="AB32" s="721">
        <v>0</v>
      </c>
      <c r="AC32" s="724">
        <v>0</v>
      </c>
      <c r="AD32" s="724">
        <v>0</v>
      </c>
      <c r="AE32" s="724">
        <v>0</v>
      </c>
      <c r="AF32" s="724">
        <v>0</v>
      </c>
      <c r="AG32" s="724">
        <v>0</v>
      </c>
      <c r="AH32" s="724">
        <v>0</v>
      </c>
      <c r="AI32" s="724">
        <v>0</v>
      </c>
      <c r="AJ32" s="721">
        <v>4</v>
      </c>
      <c r="AK32" s="365" t="s">
        <v>1688</v>
      </c>
      <c r="AL32" s="373"/>
    </row>
    <row r="33" spans="3:38" s="363" customFormat="1" ht="12.5" x14ac:dyDescent="0.35">
      <c r="C33" s="370" t="s">
        <v>1689</v>
      </c>
      <c r="D33" s="369"/>
      <c r="E33" s="369"/>
      <c r="F33" s="725"/>
      <c r="G33" s="725"/>
      <c r="H33" s="725"/>
      <c r="I33" s="725"/>
      <c r="J33" s="725"/>
      <c r="K33" s="725"/>
      <c r="L33" s="725"/>
      <c r="M33" s="725"/>
      <c r="N33" s="725"/>
      <c r="O33" s="725"/>
      <c r="P33" s="725"/>
      <c r="Q33" s="725"/>
      <c r="R33" s="725"/>
      <c r="S33" s="725"/>
      <c r="T33" s="725"/>
      <c r="U33" s="725"/>
      <c r="V33" s="725"/>
      <c r="W33" s="725"/>
      <c r="X33" s="725"/>
      <c r="Y33" s="725"/>
      <c r="Z33" s="725"/>
      <c r="AA33" s="725"/>
      <c r="AB33" s="725"/>
      <c r="AC33" s="725"/>
      <c r="AD33" s="725"/>
      <c r="AE33" s="725"/>
      <c r="AF33" s="725"/>
      <c r="AG33" s="725"/>
      <c r="AH33" s="725"/>
      <c r="AI33" s="725"/>
      <c r="AJ33" s="725"/>
      <c r="AK33" s="369"/>
      <c r="AL33" s="369"/>
    </row>
    <row r="34" spans="3:38" s="363" customFormat="1" ht="102" customHeight="1" x14ac:dyDescent="0.35">
      <c r="C34" s="367" t="s">
        <v>1690</v>
      </c>
      <c r="D34" s="367"/>
      <c r="E34" s="366" t="s">
        <v>1684</v>
      </c>
      <c r="F34" s="565">
        <v>0</v>
      </c>
      <c r="G34" s="565">
        <v>0</v>
      </c>
      <c r="H34" s="565">
        <v>0</v>
      </c>
      <c r="I34" s="565">
        <v>0</v>
      </c>
      <c r="J34" s="565">
        <v>0</v>
      </c>
      <c r="K34" s="565">
        <v>0</v>
      </c>
      <c r="L34" s="565">
        <v>0</v>
      </c>
      <c r="M34" s="565">
        <v>0</v>
      </c>
      <c r="N34" s="565">
        <v>0</v>
      </c>
      <c r="O34" s="565">
        <v>0</v>
      </c>
      <c r="P34" s="565">
        <v>0</v>
      </c>
      <c r="Q34" s="565">
        <v>0</v>
      </c>
      <c r="R34" s="565">
        <v>0</v>
      </c>
      <c r="S34" s="565">
        <v>0</v>
      </c>
      <c r="T34" s="565">
        <v>0</v>
      </c>
      <c r="U34" s="565">
        <v>0</v>
      </c>
      <c r="V34" s="565">
        <v>0</v>
      </c>
      <c r="W34" s="565">
        <v>0</v>
      </c>
      <c r="X34" s="565">
        <v>0</v>
      </c>
      <c r="Y34" s="565">
        <v>0</v>
      </c>
      <c r="Z34" s="565">
        <v>0</v>
      </c>
      <c r="AA34" s="565">
        <v>0</v>
      </c>
      <c r="AB34" s="721">
        <v>0</v>
      </c>
      <c r="AC34" s="724">
        <v>0</v>
      </c>
      <c r="AD34" s="724">
        <v>0</v>
      </c>
      <c r="AE34" s="724">
        <v>0</v>
      </c>
      <c r="AF34" s="724">
        <v>0</v>
      </c>
      <c r="AG34" s="724">
        <v>0</v>
      </c>
      <c r="AH34" s="724">
        <v>0</v>
      </c>
      <c r="AI34" s="724">
        <v>0</v>
      </c>
      <c r="AJ34" s="721">
        <v>4</v>
      </c>
      <c r="AK34" s="365" t="s">
        <v>1691</v>
      </c>
      <c r="AL34" s="365"/>
    </row>
    <row r="35" spans="3:38" s="363" customFormat="1" ht="102" customHeight="1" x14ac:dyDescent="0.35">
      <c r="C35" s="367" t="s">
        <v>1692</v>
      </c>
      <c r="D35" s="367"/>
      <c r="E35" s="366" t="s">
        <v>1678</v>
      </c>
      <c r="F35" s="565">
        <v>3.6667000000000001</v>
      </c>
      <c r="G35" s="565">
        <v>3.6666666666666701</v>
      </c>
      <c r="H35" s="565">
        <v>3.6666666666666701</v>
      </c>
      <c r="I35" s="565">
        <v>3.6666666666666701</v>
      </c>
      <c r="J35" s="565">
        <v>3.6666666666666701</v>
      </c>
      <c r="K35" s="565">
        <v>3.6666666666666701</v>
      </c>
      <c r="L35" s="565">
        <v>3.6666666666666701</v>
      </c>
      <c r="M35" s="565">
        <v>3.6666666666666701</v>
      </c>
      <c r="N35" s="565">
        <v>3.6666666666666701</v>
      </c>
      <c r="O35" s="565">
        <v>3.6666666666666701</v>
      </c>
      <c r="P35" s="565">
        <v>3.6666666666666701</v>
      </c>
      <c r="Q35" s="565">
        <v>3.6666666666666701</v>
      </c>
      <c r="R35" s="565">
        <v>3.6666666666666701</v>
      </c>
      <c r="S35" s="565">
        <v>3.6666666666666701</v>
      </c>
      <c r="T35" s="565">
        <v>3.6666666666666701</v>
      </c>
      <c r="U35" s="565">
        <v>3.6666666666666701</v>
      </c>
      <c r="V35" s="565">
        <v>3.6666666666666701</v>
      </c>
      <c r="W35" s="565">
        <v>3.6666666666666701</v>
      </c>
      <c r="X35" s="565">
        <v>3.6666666666666701</v>
      </c>
      <c r="Y35" s="565">
        <v>3.6666666666666701</v>
      </c>
      <c r="Z35" s="565">
        <v>3.6666666666666701</v>
      </c>
      <c r="AA35" s="565">
        <v>3.6666666666666701</v>
      </c>
      <c r="AB35" s="721">
        <v>3.6666666666666701</v>
      </c>
      <c r="AC35" s="724">
        <v>3.6666666666666701</v>
      </c>
      <c r="AD35" s="724">
        <v>3.6666666666666701</v>
      </c>
      <c r="AE35" s="724">
        <v>3.6666666666666701</v>
      </c>
      <c r="AF35" s="724">
        <v>3.6666666666666701</v>
      </c>
      <c r="AG35" s="724">
        <v>3.6666666666666701</v>
      </c>
      <c r="AH35" s="724">
        <v>3.6666666666666701</v>
      </c>
      <c r="AI35" s="724">
        <v>3.6666666666666701</v>
      </c>
      <c r="AJ35" s="721">
        <v>3.6669999999999998</v>
      </c>
      <c r="AK35" s="365" t="s">
        <v>1693</v>
      </c>
      <c r="AL35" s="365"/>
    </row>
    <row r="36" spans="3:38" s="363" customFormat="1" ht="12.5" x14ac:dyDescent="0.35">
      <c r="C36" s="370" t="s">
        <v>1694</v>
      </c>
      <c r="D36" s="369"/>
      <c r="E36" s="369"/>
      <c r="F36" s="725"/>
      <c r="G36" s="725"/>
      <c r="H36" s="725"/>
      <c r="I36" s="725"/>
      <c r="J36" s="725"/>
      <c r="K36" s="725"/>
      <c r="L36" s="725"/>
      <c r="M36" s="725"/>
      <c r="N36" s="725"/>
      <c r="O36" s="725"/>
      <c r="P36" s="725"/>
      <c r="Q36" s="725"/>
      <c r="R36" s="725"/>
      <c r="S36" s="725"/>
      <c r="T36" s="725"/>
      <c r="U36" s="725"/>
      <c r="V36" s="725"/>
      <c r="W36" s="725"/>
      <c r="X36" s="725"/>
      <c r="Y36" s="725"/>
      <c r="Z36" s="725"/>
      <c r="AA36" s="725"/>
      <c r="AB36" s="722"/>
      <c r="AC36" s="722"/>
      <c r="AD36" s="722"/>
      <c r="AE36" s="722"/>
      <c r="AF36" s="722"/>
      <c r="AG36" s="722"/>
      <c r="AH36" s="722"/>
      <c r="AI36" s="722"/>
      <c r="AJ36" s="722"/>
      <c r="AK36" s="369"/>
      <c r="AL36" s="369"/>
    </row>
    <row r="37" spans="3:38" s="363" customFormat="1" ht="102" customHeight="1" x14ac:dyDescent="0.35">
      <c r="C37" s="367" t="s">
        <v>1695</v>
      </c>
      <c r="D37" s="367"/>
      <c r="E37" s="366" t="s">
        <v>1678</v>
      </c>
      <c r="F37" s="565">
        <v>3</v>
      </c>
      <c r="G37" s="565">
        <v>3.3333333333333299</v>
      </c>
      <c r="H37" s="565">
        <v>3</v>
      </c>
      <c r="I37" s="565">
        <v>3</v>
      </c>
      <c r="J37" s="565">
        <v>3</v>
      </c>
      <c r="K37" s="565">
        <v>4</v>
      </c>
      <c r="L37" s="565">
        <v>4</v>
      </c>
      <c r="M37" s="565">
        <v>3</v>
      </c>
      <c r="N37" s="565">
        <v>4</v>
      </c>
      <c r="O37" s="565">
        <v>3.3333333333333299</v>
      </c>
      <c r="P37" s="565">
        <v>4</v>
      </c>
      <c r="Q37" s="565">
        <v>4</v>
      </c>
      <c r="R37" s="565">
        <v>4</v>
      </c>
      <c r="S37" s="565">
        <v>2.6666666666666701</v>
      </c>
      <c r="T37" s="565">
        <v>2.3333333333333299</v>
      </c>
      <c r="U37" s="565">
        <v>3</v>
      </c>
      <c r="V37" s="565">
        <v>3</v>
      </c>
      <c r="W37" s="565">
        <v>4</v>
      </c>
      <c r="X37" s="565">
        <v>3</v>
      </c>
      <c r="Y37" s="565">
        <v>3</v>
      </c>
      <c r="Z37" s="726">
        <v>4</v>
      </c>
      <c r="AA37" s="726">
        <v>4</v>
      </c>
      <c r="AB37" s="721">
        <v>4</v>
      </c>
      <c r="AC37" s="724">
        <v>4</v>
      </c>
      <c r="AD37" s="724">
        <v>4</v>
      </c>
      <c r="AE37" s="724">
        <v>3</v>
      </c>
      <c r="AF37" s="724">
        <v>4</v>
      </c>
      <c r="AG37" s="724">
        <v>3</v>
      </c>
      <c r="AH37" s="724">
        <v>4</v>
      </c>
      <c r="AI37" s="724">
        <v>3</v>
      </c>
      <c r="AJ37" s="721">
        <v>3.6669999999999998</v>
      </c>
      <c r="AK37" s="388" t="s">
        <v>2899</v>
      </c>
      <c r="AL37" s="387"/>
    </row>
    <row r="38" spans="3:38" s="363" customFormat="1" ht="152.5" customHeight="1" x14ac:dyDescent="0.35">
      <c r="C38" s="367" t="s">
        <v>1696</v>
      </c>
      <c r="D38" s="367"/>
      <c r="E38" s="366" t="s">
        <v>1697</v>
      </c>
      <c r="F38" s="565">
        <v>0</v>
      </c>
      <c r="G38" s="565">
        <v>0</v>
      </c>
      <c r="H38" s="565">
        <v>1</v>
      </c>
      <c r="I38" s="565">
        <v>0</v>
      </c>
      <c r="J38" s="565">
        <v>0</v>
      </c>
      <c r="K38" s="565">
        <v>0</v>
      </c>
      <c r="L38" s="565">
        <v>0</v>
      </c>
      <c r="M38" s="565">
        <v>1.3333333333333299</v>
      </c>
      <c r="N38" s="565">
        <v>0</v>
      </c>
      <c r="O38" s="565">
        <v>0</v>
      </c>
      <c r="P38" s="565">
        <v>0</v>
      </c>
      <c r="Q38" s="565">
        <v>1.3333333333333299</v>
      </c>
      <c r="R38" s="565">
        <v>1.3333333333333299</v>
      </c>
      <c r="S38" s="565">
        <v>0</v>
      </c>
      <c r="T38" s="565">
        <v>0</v>
      </c>
      <c r="U38" s="565">
        <v>3</v>
      </c>
      <c r="V38" s="565">
        <v>1</v>
      </c>
      <c r="W38" s="565">
        <v>4</v>
      </c>
      <c r="X38" s="565">
        <v>1</v>
      </c>
      <c r="Y38" s="565">
        <v>0</v>
      </c>
      <c r="Z38" s="565">
        <v>0</v>
      </c>
      <c r="AA38" s="565">
        <v>0</v>
      </c>
      <c r="AB38" s="721">
        <v>1.3333333333333299</v>
      </c>
      <c r="AC38" s="724">
        <v>0</v>
      </c>
      <c r="AD38" s="724">
        <v>0</v>
      </c>
      <c r="AE38" s="724">
        <v>0</v>
      </c>
      <c r="AF38" s="724">
        <v>0</v>
      </c>
      <c r="AG38" s="724">
        <v>1.3333333333333299</v>
      </c>
      <c r="AH38" s="724">
        <v>0</v>
      </c>
      <c r="AI38" s="724">
        <v>1.3333333333333299</v>
      </c>
      <c r="AJ38" s="721">
        <v>0</v>
      </c>
      <c r="AK38" s="365" t="s">
        <v>1698</v>
      </c>
      <c r="AL38" s="365"/>
    </row>
    <row r="39" spans="3:38" s="363" customFormat="1" ht="102" customHeight="1" x14ac:dyDescent="0.35">
      <c r="C39" s="367" t="s">
        <v>1699</v>
      </c>
      <c r="D39" s="367"/>
      <c r="E39" s="366" t="s">
        <v>1697</v>
      </c>
      <c r="F39" s="565">
        <v>3.3333300000000001</v>
      </c>
      <c r="G39" s="565">
        <v>4</v>
      </c>
      <c r="H39" s="565">
        <v>3</v>
      </c>
      <c r="I39" s="565">
        <v>3</v>
      </c>
      <c r="J39" s="565">
        <v>3</v>
      </c>
      <c r="K39" s="565">
        <v>3</v>
      </c>
      <c r="L39" s="565">
        <v>3</v>
      </c>
      <c r="M39" s="565">
        <v>3.3333333333333299</v>
      </c>
      <c r="N39" s="565">
        <v>1</v>
      </c>
      <c r="O39" s="565">
        <v>1</v>
      </c>
      <c r="P39" s="565">
        <v>2.6666666666666701</v>
      </c>
      <c r="Q39" s="565">
        <v>4</v>
      </c>
      <c r="R39" s="565">
        <v>4</v>
      </c>
      <c r="S39" s="565">
        <v>3.6666666666666701</v>
      </c>
      <c r="T39" s="565">
        <v>1.3333333333333299</v>
      </c>
      <c r="U39" s="565">
        <v>3.3333333333333299</v>
      </c>
      <c r="V39" s="565">
        <v>4</v>
      </c>
      <c r="W39" s="565">
        <v>3.3333333333333299</v>
      </c>
      <c r="X39" s="565">
        <v>4</v>
      </c>
      <c r="Y39" s="565">
        <v>3.3333333333333299</v>
      </c>
      <c r="Z39" s="565">
        <v>3.3333333333333299</v>
      </c>
      <c r="AA39" s="565">
        <v>3</v>
      </c>
      <c r="AB39" s="565">
        <v>4</v>
      </c>
      <c r="AC39" s="727">
        <v>3.3333333333333299</v>
      </c>
      <c r="AD39" s="724">
        <v>4</v>
      </c>
      <c r="AE39" s="724">
        <v>3</v>
      </c>
      <c r="AF39" s="724">
        <v>3.6666666666666701</v>
      </c>
      <c r="AG39" s="724">
        <v>3.6666666666666701</v>
      </c>
      <c r="AH39" s="724">
        <v>4</v>
      </c>
      <c r="AI39" s="724">
        <v>3.6666666666666701</v>
      </c>
      <c r="AJ39" s="565">
        <v>4</v>
      </c>
      <c r="AK39" s="365" t="s">
        <v>1700</v>
      </c>
    </row>
    <row r="40" spans="3:38" s="363" customFormat="1" ht="194.25" customHeight="1" x14ac:dyDescent="0.35">
      <c r="C40" s="367" t="s">
        <v>1701</v>
      </c>
      <c r="D40" s="367"/>
      <c r="E40" s="366" t="s">
        <v>1678</v>
      </c>
      <c r="F40" s="565">
        <v>3.3332999999999999</v>
      </c>
      <c r="G40" s="565">
        <v>3.3333333333333299</v>
      </c>
      <c r="H40" s="565">
        <v>3.3333333333333299</v>
      </c>
      <c r="I40" s="565">
        <v>2.6666666666666701</v>
      </c>
      <c r="J40" s="565">
        <v>3.3333333333333299</v>
      </c>
      <c r="K40" s="565">
        <v>3.3333333333333299</v>
      </c>
      <c r="L40" s="565">
        <v>3.3333333333333299</v>
      </c>
      <c r="M40" s="565">
        <v>3.3333333333333299</v>
      </c>
      <c r="N40" s="565">
        <v>2.6666666666666701</v>
      </c>
      <c r="O40" s="565">
        <v>4</v>
      </c>
      <c r="P40" s="565">
        <v>4</v>
      </c>
      <c r="Q40" s="565">
        <v>3.3333333333333299</v>
      </c>
      <c r="R40" s="565">
        <v>3.3333333333333299</v>
      </c>
      <c r="S40" s="565">
        <v>4</v>
      </c>
      <c r="T40" s="565">
        <v>3.3333333333333299</v>
      </c>
      <c r="U40" s="565">
        <v>3.3333333333333299</v>
      </c>
      <c r="V40" s="565">
        <v>3.3333333333333299</v>
      </c>
      <c r="W40" s="565">
        <v>3.3333333333333299</v>
      </c>
      <c r="X40" s="565">
        <v>3.3333333333333299</v>
      </c>
      <c r="Y40" s="565">
        <v>3.3333333333333299</v>
      </c>
      <c r="Z40" s="565">
        <v>3.3333333333333299</v>
      </c>
      <c r="AA40" s="565">
        <v>3.3333333333333299</v>
      </c>
      <c r="AB40" s="721">
        <v>4</v>
      </c>
      <c r="AC40" s="721">
        <v>3.3333333333333299</v>
      </c>
      <c r="AD40" s="721">
        <v>3.3333333333333299</v>
      </c>
      <c r="AE40" s="721">
        <v>3.3333333333333299</v>
      </c>
      <c r="AF40" s="721">
        <v>3.3333333333333299</v>
      </c>
      <c r="AG40" s="721">
        <v>3.3333333333333299</v>
      </c>
      <c r="AH40" s="721">
        <v>3.3333333333333299</v>
      </c>
      <c r="AI40" s="721">
        <v>3.3333333333333299</v>
      </c>
      <c r="AJ40" s="721">
        <v>3.3330000000000002</v>
      </c>
      <c r="AK40" s="375" t="s">
        <v>1702</v>
      </c>
      <c r="AL40" s="365"/>
    </row>
    <row r="41" spans="3:38" s="363" customFormat="1" ht="102" customHeight="1" x14ac:dyDescent="0.35">
      <c r="C41" s="367" t="s">
        <v>1703</v>
      </c>
      <c r="D41" s="367"/>
      <c r="E41" s="366" t="s">
        <v>1678</v>
      </c>
      <c r="F41" s="565">
        <v>3.25</v>
      </c>
      <c r="G41" s="565">
        <v>3.25</v>
      </c>
      <c r="H41" s="565">
        <v>3.25</v>
      </c>
      <c r="I41" s="565">
        <v>3.5</v>
      </c>
      <c r="J41" s="565">
        <v>3.25</v>
      </c>
      <c r="K41" s="565">
        <v>3.25</v>
      </c>
      <c r="L41" s="565">
        <v>3.25</v>
      </c>
      <c r="M41" s="565">
        <v>3.25</v>
      </c>
      <c r="N41" s="565">
        <v>3</v>
      </c>
      <c r="O41" s="565">
        <v>3</v>
      </c>
      <c r="P41" s="565">
        <v>3.75</v>
      </c>
      <c r="Q41" s="565">
        <v>3.25</v>
      </c>
      <c r="R41" s="565">
        <v>3.25</v>
      </c>
      <c r="S41" s="565">
        <v>4</v>
      </c>
      <c r="T41" s="565">
        <v>3.75</v>
      </c>
      <c r="U41" s="565">
        <v>3.25</v>
      </c>
      <c r="V41" s="565">
        <v>3.25</v>
      </c>
      <c r="W41" s="565">
        <v>3.25</v>
      </c>
      <c r="X41" s="565">
        <v>3.25</v>
      </c>
      <c r="Y41" s="565">
        <v>3.25</v>
      </c>
      <c r="Z41" s="565">
        <v>3.25</v>
      </c>
      <c r="AA41" s="565">
        <v>3.25</v>
      </c>
      <c r="AB41" s="721">
        <v>3.5</v>
      </c>
      <c r="AC41" s="721">
        <v>3.25</v>
      </c>
      <c r="AD41" s="721">
        <v>3.25</v>
      </c>
      <c r="AE41" s="721">
        <v>3.25</v>
      </c>
      <c r="AF41" s="721">
        <v>3.25</v>
      </c>
      <c r="AG41" s="721">
        <v>3.25</v>
      </c>
      <c r="AH41" s="721">
        <v>3.25</v>
      </c>
      <c r="AI41" s="721">
        <v>3.25</v>
      </c>
      <c r="AJ41" s="721">
        <v>3.25</v>
      </c>
      <c r="AK41" s="386" t="s">
        <v>1704</v>
      </c>
      <c r="AL41" s="376"/>
    </row>
    <row r="42" spans="3:38" s="363" customFormat="1" ht="144.75" customHeight="1" x14ac:dyDescent="0.35">
      <c r="C42" s="367" t="s">
        <v>1705</v>
      </c>
      <c r="D42" s="367"/>
      <c r="E42" s="366" t="s">
        <v>1697</v>
      </c>
      <c r="F42" s="565">
        <v>4</v>
      </c>
      <c r="G42" s="565">
        <v>0</v>
      </c>
      <c r="H42" s="565">
        <v>3</v>
      </c>
      <c r="I42" s="565">
        <v>0</v>
      </c>
      <c r="J42" s="565">
        <v>2</v>
      </c>
      <c r="K42" s="728">
        <v>0</v>
      </c>
      <c r="L42" s="728">
        <v>0</v>
      </c>
      <c r="M42" s="565">
        <v>4</v>
      </c>
      <c r="N42" s="565">
        <v>2</v>
      </c>
      <c r="O42" s="565">
        <v>4</v>
      </c>
      <c r="P42" s="565">
        <v>2</v>
      </c>
      <c r="Q42" s="565">
        <v>4</v>
      </c>
      <c r="R42" s="565">
        <v>4</v>
      </c>
      <c r="S42" s="565">
        <v>0</v>
      </c>
      <c r="T42" s="565">
        <v>0</v>
      </c>
      <c r="U42" s="565">
        <v>3</v>
      </c>
      <c r="V42" s="565">
        <v>0</v>
      </c>
      <c r="W42" s="565">
        <v>0</v>
      </c>
      <c r="X42" s="565">
        <v>2</v>
      </c>
      <c r="Y42" s="565">
        <v>0</v>
      </c>
      <c r="Z42" s="565">
        <v>0</v>
      </c>
      <c r="AA42" s="565">
        <v>0</v>
      </c>
      <c r="AB42" s="565">
        <v>0</v>
      </c>
      <c r="AC42" s="726">
        <v>0</v>
      </c>
      <c r="AD42" s="726">
        <v>1</v>
      </c>
      <c r="AE42" s="726">
        <v>0</v>
      </c>
      <c r="AF42" s="726">
        <v>4</v>
      </c>
      <c r="AG42" s="726">
        <v>4</v>
      </c>
      <c r="AH42" s="726">
        <v>4</v>
      </c>
      <c r="AI42" s="726">
        <v>0</v>
      </c>
      <c r="AJ42" s="565">
        <v>0</v>
      </c>
      <c r="AK42" s="365" t="s">
        <v>1706</v>
      </c>
      <c r="AL42" s="365"/>
    </row>
    <row r="43" spans="3:38" s="363" customFormat="1" ht="185.15" customHeight="1" x14ac:dyDescent="0.35">
      <c r="C43" s="367" t="s">
        <v>1707</v>
      </c>
      <c r="D43" s="367"/>
      <c r="E43" s="366" t="s">
        <v>1697</v>
      </c>
      <c r="F43" s="565">
        <v>4</v>
      </c>
      <c r="G43" s="565">
        <v>0</v>
      </c>
      <c r="H43" s="565">
        <v>3</v>
      </c>
      <c r="I43" s="565">
        <v>0</v>
      </c>
      <c r="J43" s="565">
        <v>2</v>
      </c>
      <c r="K43" s="728">
        <v>0</v>
      </c>
      <c r="L43" s="728">
        <v>0</v>
      </c>
      <c r="M43" s="565">
        <v>4</v>
      </c>
      <c r="N43" s="565">
        <v>0</v>
      </c>
      <c r="O43" s="565">
        <v>4</v>
      </c>
      <c r="P43" s="565">
        <v>2</v>
      </c>
      <c r="Q43" s="565">
        <v>4</v>
      </c>
      <c r="R43" s="565">
        <v>4</v>
      </c>
      <c r="S43" s="565">
        <v>0</v>
      </c>
      <c r="T43" s="565">
        <v>0</v>
      </c>
      <c r="U43" s="565">
        <v>3</v>
      </c>
      <c r="V43" s="565">
        <v>0</v>
      </c>
      <c r="W43" s="565">
        <v>0</v>
      </c>
      <c r="X43" s="565">
        <v>2</v>
      </c>
      <c r="Y43" s="565">
        <v>0</v>
      </c>
      <c r="Z43" s="565">
        <v>0</v>
      </c>
      <c r="AA43" s="565">
        <v>0</v>
      </c>
      <c r="AB43" s="565">
        <v>0</v>
      </c>
      <c r="AC43" s="726">
        <v>0</v>
      </c>
      <c r="AD43" s="726">
        <v>1</v>
      </c>
      <c r="AE43" s="726">
        <v>0</v>
      </c>
      <c r="AF43" s="726">
        <v>4</v>
      </c>
      <c r="AG43" s="726">
        <v>4</v>
      </c>
      <c r="AH43" s="726">
        <v>4</v>
      </c>
      <c r="AI43" s="726">
        <v>0</v>
      </c>
      <c r="AJ43" s="565">
        <v>0</v>
      </c>
      <c r="AK43" s="365" t="s">
        <v>1708</v>
      </c>
      <c r="AL43" s="365"/>
    </row>
    <row r="44" spans="3:38" s="363" customFormat="1" ht="135" customHeight="1" x14ac:dyDescent="0.35">
      <c r="C44" s="367" t="s">
        <v>1709</v>
      </c>
      <c r="D44" s="367"/>
      <c r="E44" s="366" t="s">
        <v>1678</v>
      </c>
      <c r="F44" s="565">
        <v>3</v>
      </c>
      <c r="G44" s="565">
        <v>3</v>
      </c>
      <c r="H44" s="565">
        <v>3</v>
      </c>
      <c r="I44" s="565">
        <v>3.5</v>
      </c>
      <c r="J44" s="565">
        <v>3</v>
      </c>
      <c r="K44" s="565">
        <v>3</v>
      </c>
      <c r="L44" s="565">
        <v>3</v>
      </c>
      <c r="M44" s="565">
        <v>3</v>
      </c>
      <c r="N44" s="565">
        <v>4</v>
      </c>
      <c r="O44" s="565">
        <v>4</v>
      </c>
      <c r="P44" s="565">
        <v>4</v>
      </c>
      <c r="Q44" s="565">
        <v>3</v>
      </c>
      <c r="R44" s="565">
        <v>3</v>
      </c>
      <c r="S44" s="565">
        <v>4</v>
      </c>
      <c r="T44" s="565">
        <v>3</v>
      </c>
      <c r="U44" s="565">
        <v>3</v>
      </c>
      <c r="V44" s="565">
        <v>3</v>
      </c>
      <c r="W44" s="565">
        <v>3</v>
      </c>
      <c r="X44" s="565">
        <v>3</v>
      </c>
      <c r="Y44" s="565">
        <v>3</v>
      </c>
      <c r="Z44" s="565">
        <v>3</v>
      </c>
      <c r="AA44" s="565">
        <v>3</v>
      </c>
      <c r="AB44" s="565">
        <v>3.5</v>
      </c>
      <c r="AC44" s="726">
        <v>3</v>
      </c>
      <c r="AD44" s="726">
        <v>3</v>
      </c>
      <c r="AE44" s="726">
        <v>3</v>
      </c>
      <c r="AF44" s="726">
        <v>3</v>
      </c>
      <c r="AG44" s="726">
        <v>3</v>
      </c>
      <c r="AH44" s="726">
        <v>3</v>
      </c>
      <c r="AI44" s="726">
        <v>3</v>
      </c>
      <c r="AJ44" s="565">
        <v>3</v>
      </c>
      <c r="AK44" s="365" t="s">
        <v>1710</v>
      </c>
      <c r="AL44" s="365"/>
    </row>
    <row r="45" spans="3:38" s="363" customFormat="1" ht="102.65" customHeight="1" x14ac:dyDescent="0.35">
      <c r="C45" s="515" t="s">
        <v>1711</v>
      </c>
      <c r="D45" s="515"/>
      <c r="E45" s="366" t="s">
        <v>1678</v>
      </c>
      <c r="F45" s="566">
        <v>4</v>
      </c>
      <c r="G45" s="566">
        <v>4</v>
      </c>
      <c r="H45" s="566">
        <v>4</v>
      </c>
      <c r="I45" s="566">
        <v>4</v>
      </c>
      <c r="J45" s="566">
        <v>4</v>
      </c>
      <c r="K45" s="566">
        <v>4</v>
      </c>
      <c r="L45" s="566">
        <v>4</v>
      </c>
      <c r="M45" s="566">
        <v>4</v>
      </c>
      <c r="N45" s="566">
        <v>4</v>
      </c>
      <c r="O45" s="566">
        <v>4</v>
      </c>
      <c r="P45" s="566">
        <v>4</v>
      </c>
      <c r="Q45" s="566">
        <v>3</v>
      </c>
      <c r="R45" s="566">
        <v>3</v>
      </c>
      <c r="S45" s="566">
        <v>4</v>
      </c>
      <c r="T45" s="566">
        <v>3</v>
      </c>
      <c r="U45" s="566">
        <v>3</v>
      </c>
      <c r="V45" s="566">
        <v>3</v>
      </c>
      <c r="W45" s="566">
        <v>3</v>
      </c>
      <c r="X45" s="566">
        <v>3</v>
      </c>
      <c r="Y45" s="566">
        <v>3</v>
      </c>
      <c r="Z45" s="566">
        <v>3</v>
      </c>
      <c r="AA45" s="566">
        <v>3</v>
      </c>
      <c r="AB45" s="566">
        <v>4</v>
      </c>
      <c r="AC45" s="729">
        <v>3</v>
      </c>
      <c r="AD45" s="729">
        <v>3</v>
      </c>
      <c r="AE45" s="729">
        <v>3</v>
      </c>
      <c r="AF45" s="729">
        <v>3</v>
      </c>
      <c r="AG45" s="729">
        <v>4</v>
      </c>
      <c r="AH45" s="729">
        <v>3</v>
      </c>
      <c r="AI45" s="729">
        <v>4</v>
      </c>
      <c r="AJ45" s="566">
        <v>4</v>
      </c>
      <c r="AK45" s="386" t="s">
        <v>1712</v>
      </c>
      <c r="AL45" s="385"/>
    </row>
    <row r="46" spans="3:38" s="363" customFormat="1" ht="12.5" x14ac:dyDescent="0.35">
      <c r="C46" s="370" t="s">
        <v>1713</v>
      </c>
      <c r="D46" s="369"/>
      <c r="E46" s="369"/>
      <c r="F46" s="725"/>
      <c r="G46" s="725"/>
      <c r="H46" s="725"/>
      <c r="I46" s="725"/>
      <c r="J46" s="725"/>
      <c r="K46" s="725"/>
      <c r="L46" s="725"/>
      <c r="M46" s="725"/>
      <c r="N46" s="725"/>
      <c r="O46" s="725"/>
      <c r="P46" s="725"/>
      <c r="Q46" s="725"/>
      <c r="R46" s="725"/>
      <c r="S46" s="725"/>
      <c r="T46" s="725"/>
      <c r="U46" s="725"/>
      <c r="V46" s="725"/>
      <c r="W46" s="725"/>
      <c r="X46" s="725"/>
      <c r="Y46" s="725"/>
      <c r="Z46" s="725"/>
      <c r="AA46" s="725"/>
      <c r="AB46" s="725"/>
      <c r="AC46" s="725"/>
      <c r="AD46" s="725"/>
      <c r="AE46" s="725"/>
      <c r="AF46" s="725"/>
      <c r="AG46" s="725"/>
      <c r="AH46" s="725"/>
      <c r="AI46" s="725"/>
      <c r="AJ46" s="725"/>
      <c r="AK46" s="369"/>
      <c r="AL46" s="369"/>
    </row>
    <row r="47" spans="3:38" s="363" customFormat="1" ht="102" customHeight="1" x14ac:dyDescent="0.35">
      <c r="C47" s="367" t="s">
        <v>1714</v>
      </c>
      <c r="D47" s="367"/>
      <c r="E47" s="366" t="s">
        <v>1678</v>
      </c>
      <c r="F47" s="565">
        <v>4</v>
      </c>
      <c r="G47" s="565">
        <v>4</v>
      </c>
      <c r="H47" s="565">
        <v>3</v>
      </c>
      <c r="I47" s="565">
        <v>4</v>
      </c>
      <c r="J47" s="565">
        <v>3</v>
      </c>
      <c r="K47" s="565">
        <v>3</v>
      </c>
      <c r="L47" s="565">
        <v>3</v>
      </c>
      <c r="M47" s="565">
        <v>4</v>
      </c>
      <c r="N47" s="565">
        <v>3</v>
      </c>
      <c r="O47" s="565">
        <v>4</v>
      </c>
      <c r="P47" s="565">
        <v>3.6666666666666701</v>
      </c>
      <c r="Q47" s="565">
        <v>3.6666666666666701</v>
      </c>
      <c r="R47" s="565">
        <v>3.6666666666666701</v>
      </c>
      <c r="S47" s="565">
        <v>4</v>
      </c>
      <c r="T47" s="565">
        <v>3</v>
      </c>
      <c r="U47" s="565">
        <v>4</v>
      </c>
      <c r="V47" s="565">
        <v>4</v>
      </c>
      <c r="W47" s="565">
        <v>4</v>
      </c>
      <c r="X47" s="565">
        <v>3.6666666666666701</v>
      </c>
      <c r="Y47" s="565">
        <v>3.6666666666666701</v>
      </c>
      <c r="Z47" s="565">
        <v>2.6666666666666701</v>
      </c>
      <c r="AA47" s="565">
        <v>2.3333333333333299</v>
      </c>
      <c r="AB47" s="565">
        <v>3.3333333333333299</v>
      </c>
      <c r="AC47" s="726">
        <v>2.3333333333333299</v>
      </c>
      <c r="AD47" s="726">
        <v>4</v>
      </c>
      <c r="AE47" s="726">
        <v>3</v>
      </c>
      <c r="AF47" s="726">
        <v>3</v>
      </c>
      <c r="AG47" s="726">
        <v>3</v>
      </c>
      <c r="AH47" s="726">
        <v>3</v>
      </c>
      <c r="AI47" s="726">
        <v>3.6666666666666701</v>
      </c>
      <c r="AJ47" s="565">
        <v>4</v>
      </c>
      <c r="AK47" s="373" t="s">
        <v>2900</v>
      </c>
      <c r="AL47" s="372"/>
    </row>
    <row r="48" spans="3:38" s="363" customFormat="1" ht="102" customHeight="1" x14ac:dyDescent="0.35">
      <c r="C48" s="384" t="s">
        <v>1715</v>
      </c>
      <c r="D48" s="367"/>
      <c r="E48" s="366" t="s">
        <v>1678</v>
      </c>
      <c r="F48" s="728">
        <v>0</v>
      </c>
      <c r="G48" s="565">
        <v>0</v>
      </c>
      <c r="H48" s="565">
        <v>0</v>
      </c>
      <c r="I48" s="565">
        <v>0</v>
      </c>
      <c r="J48" s="565">
        <v>0</v>
      </c>
      <c r="K48" s="565">
        <v>0</v>
      </c>
      <c r="L48" s="565">
        <v>0</v>
      </c>
      <c r="M48" s="565">
        <v>0</v>
      </c>
      <c r="N48" s="565">
        <v>0</v>
      </c>
      <c r="O48" s="565">
        <v>0</v>
      </c>
      <c r="P48" s="565">
        <v>0</v>
      </c>
      <c r="Q48" s="565">
        <v>0</v>
      </c>
      <c r="R48" s="565">
        <v>0</v>
      </c>
      <c r="S48" s="565">
        <v>0</v>
      </c>
      <c r="T48" s="565">
        <v>0</v>
      </c>
      <c r="U48" s="565">
        <v>0</v>
      </c>
      <c r="V48" s="565">
        <v>0</v>
      </c>
      <c r="W48" s="565">
        <v>0</v>
      </c>
      <c r="X48" s="565">
        <v>0</v>
      </c>
      <c r="Y48" s="565">
        <v>0</v>
      </c>
      <c r="Z48" s="565">
        <v>0</v>
      </c>
      <c r="AA48" s="565">
        <v>0</v>
      </c>
      <c r="AB48" s="565">
        <v>0</v>
      </c>
      <c r="AC48" s="726">
        <v>0</v>
      </c>
      <c r="AD48" s="726">
        <v>0</v>
      </c>
      <c r="AE48" s="726">
        <v>0</v>
      </c>
      <c r="AF48" s="726">
        <v>0</v>
      </c>
      <c r="AG48" s="726">
        <v>0</v>
      </c>
      <c r="AH48" s="726">
        <v>0</v>
      </c>
      <c r="AI48" s="726">
        <v>0</v>
      </c>
      <c r="AJ48" s="565">
        <v>0</v>
      </c>
      <c r="AK48" s="379" t="s">
        <v>1716</v>
      </c>
      <c r="AL48" s="365"/>
    </row>
    <row r="49" spans="3:38" s="363" customFormat="1" ht="174" customHeight="1" x14ac:dyDescent="0.35">
      <c r="C49" s="367" t="s">
        <v>1717</v>
      </c>
      <c r="D49" s="367"/>
      <c r="E49" s="366" t="s">
        <v>1697</v>
      </c>
      <c r="F49" s="728">
        <v>2.5</v>
      </c>
      <c r="G49" s="565">
        <v>3</v>
      </c>
      <c r="H49" s="565">
        <v>2.5</v>
      </c>
      <c r="I49" s="565">
        <v>3</v>
      </c>
      <c r="J49" s="565">
        <v>2</v>
      </c>
      <c r="K49" s="565">
        <v>2</v>
      </c>
      <c r="L49" s="565">
        <v>2</v>
      </c>
      <c r="M49" s="565">
        <v>3</v>
      </c>
      <c r="N49" s="565">
        <v>1.5</v>
      </c>
      <c r="O49" s="565">
        <v>3.5</v>
      </c>
      <c r="P49" s="565">
        <v>4</v>
      </c>
      <c r="Q49" s="565">
        <v>2.5</v>
      </c>
      <c r="R49" s="565">
        <v>2.5</v>
      </c>
      <c r="S49" s="565">
        <v>3.5</v>
      </c>
      <c r="T49" s="565">
        <v>3</v>
      </c>
      <c r="U49" s="565">
        <v>3</v>
      </c>
      <c r="V49" s="565">
        <v>3</v>
      </c>
      <c r="W49" s="565">
        <v>3</v>
      </c>
      <c r="X49" s="565">
        <v>3.5</v>
      </c>
      <c r="Y49" s="565">
        <v>3.5</v>
      </c>
      <c r="Z49" s="565">
        <v>3.66</v>
      </c>
      <c r="AA49" s="565">
        <v>3.66</v>
      </c>
      <c r="AB49" s="565">
        <v>3.66</v>
      </c>
      <c r="AC49" s="565">
        <v>3.66</v>
      </c>
      <c r="AD49" s="565">
        <v>2.5</v>
      </c>
      <c r="AE49" s="565">
        <v>1</v>
      </c>
      <c r="AF49" s="565">
        <v>1.5</v>
      </c>
      <c r="AG49" s="565">
        <v>2.5</v>
      </c>
      <c r="AH49" s="565">
        <v>2</v>
      </c>
      <c r="AI49" s="565">
        <v>2.5</v>
      </c>
      <c r="AJ49" s="565">
        <v>0</v>
      </c>
      <c r="AK49" s="365" t="s">
        <v>2901</v>
      </c>
      <c r="AL49" s="376"/>
    </row>
    <row r="50" spans="3:38" s="363" customFormat="1" ht="102" customHeight="1" x14ac:dyDescent="0.35">
      <c r="C50" s="367" t="s">
        <v>1718</v>
      </c>
      <c r="D50" s="367"/>
      <c r="E50" s="366" t="s">
        <v>1697</v>
      </c>
      <c r="F50" s="565">
        <v>3</v>
      </c>
      <c r="G50" s="565">
        <v>3</v>
      </c>
      <c r="H50" s="565">
        <v>3.25</v>
      </c>
      <c r="I50" s="565">
        <v>3.25</v>
      </c>
      <c r="J50" s="565">
        <v>2</v>
      </c>
      <c r="K50" s="565">
        <v>3</v>
      </c>
      <c r="L50" s="565">
        <v>3.25</v>
      </c>
      <c r="M50" s="565">
        <v>3</v>
      </c>
      <c r="N50" s="565">
        <v>2.25</v>
      </c>
      <c r="O50" s="565">
        <v>2.75</v>
      </c>
      <c r="P50" s="565">
        <v>4</v>
      </c>
      <c r="Q50" s="565">
        <v>3</v>
      </c>
      <c r="R50" s="565">
        <v>3</v>
      </c>
      <c r="S50" s="565">
        <v>3.5</v>
      </c>
      <c r="T50" s="565">
        <v>2.25</v>
      </c>
      <c r="U50" s="565">
        <v>3.25</v>
      </c>
      <c r="V50" s="565">
        <v>3.5</v>
      </c>
      <c r="W50" s="565">
        <v>3.25</v>
      </c>
      <c r="X50" s="565">
        <v>3.75</v>
      </c>
      <c r="Y50" s="565">
        <v>3.25</v>
      </c>
      <c r="Z50" s="565">
        <v>4</v>
      </c>
      <c r="AA50" s="565">
        <v>3.5</v>
      </c>
      <c r="AB50" s="565">
        <v>3.75</v>
      </c>
      <c r="AC50" s="565">
        <v>4</v>
      </c>
      <c r="AD50" s="565">
        <v>2.75</v>
      </c>
      <c r="AE50" s="565">
        <v>2</v>
      </c>
      <c r="AF50" s="565">
        <v>4</v>
      </c>
      <c r="AG50" s="565">
        <v>2.75</v>
      </c>
      <c r="AH50" s="565">
        <v>4</v>
      </c>
      <c r="AI50" s="565">
        <v>3.25</v>
      </c>
      <c r="AJ50" s="565">
        <v>0</v>
      </c>
      <c r="AK50" s="375" t="s">
        <v>1719</v>
      </c>
      <c r="AL50" s="365"/>
    </row>
    <row r="51" spans="3:38" s="363" customFormat="1" ht="12.75" customHeight="1" x14ac:dyDescent="0.35">
      <c r="C51" s="370" t="s">
        <v>1720</v>
      </c>
      <c r="D51" s="370"/>
      <c r="E51" s="370"/>
      <c r="F51" s="730"/>
      <c r="G51" s="730"/>
      <c r="H51" s="730"/>
      <c r="I51" s="730"/>
      <c r="J51" s="730"/>
      <c r="K51" s="730"/>
      <c r="L51" s="730"/>
      <c r="M51" s="730"/>
      <c r="N51" s="730"/>
      <c r="O51" s="730"/>
      <c r="P51" s="730"/>
      <c r="Q51" s="730"/>
      <c r="R51" s="730"/>
      <c r="S51" s="730"/>
      <c r="T51" s="730"/>
      <c r="U51" s="730"/>
      <c r="V51" s="730"/>
      <c r="W51" s="730"/>
      <c r="X51" s="730"/>
      <c r="Y51" s="730"/>
      <c r="Z51" s="730"/>
      <c r="AA51" s="730"/>
      <c r="AB51" s="730"/>
      <c r="AC51" s="730"/>
      <c r="AD51" s="730"/>
      <c r="AE51" s="730"/>
      <c r="AF51" s="730"/>
      <c r="AG51" s="730"/>
      <c r="AH51" s="730"/>
      <c r="AI51" s="730"/>
      <c r="AJ51" s="730"/>
      <c r="AK51" s="370"/>
      <c r="AL51" s="370"/>
    </row>
    <row r="52" spans="3:38" s="363" customFormat="1" ht="117.75" customHeight="1" x14ac:dyDescent="0.35">
      <c r="C52" s="367" t="s">
        <v>1721</v>
      </c>
      <c r="D52" s="367"/>
      <c r="E52" s="366" t="s">
        <v>1678</v>
      </c>
      <c r="F52" s="565">
        <v>3</v>
      </c>
      <c r="G52" s="565">
        <v>3</v>
      </c>
      <c r="H52" s="565">
        <v>2.5</v>
      </c>
      <c r="I52" s="565">
        <v>3</v>
      </c>
      <c r="J52" s="565">
        <v>3</v>
      </c>
      <c r="K52" s="565">
        <v>3</v>
      </c>
      <c r="L52" s="565">
        <v>3</v>
      </c>
      <c r="M52" s="565">
        <v>3</v>
      </c>
      <c r="N52" s="565">
        <v>3</v>
      </c>
      <c r="O52" s="565">
        <v>3.5</v>
      </c>
      <c r="P52" s="565">
        <v>4</v>
      </c>
      <c r="Q52" s="565">
        <v>3</v>
      </c>
      <c r="R52" s="565">
        <v>3</v>
      </c>
      <c r="S52" s="565">
        <v>4</v>
      </c>
      <c r="T52" s="565">
        <v>2</v>
      </c>
      <c r="U52" s="565">
        <v>3</v>
      </c>
      <c r="V52" s="565">
        <v>3</v>
      </c>
      <c r="W52" s="565">
        <v>3</v>
      </c>
      <c r="X52" s="565">
        <v>4</v>
      </c>
      <c r="Y52" s="565">
        <v>4</v>
      </c>
      <c r="Z52" s="565">
        <v>3</v>
      </c>
      <c r="AA52" s="565">
        <v>3</v>
      </c>
      <c r="AB52" s="565">
        <v>3</v>
      </c>
      <c r="AC52" s="565">
        <v>3</v>
      </c>
      <c r="AD52" s="565">
        <v>2</v>
      </c>
      <c r="AE52" s="565">
        <v>2</v>
      </c>
      <c r="AF52" s="565">
        <v>2</v>
      </c>
      <c r="AG52" s="565">
        <v>2.5</v>
      </c>
      <c r="AH52" s="565">
        <v>2</v>
      </c>
      <c r="AI52" s="565">
        <v>2.5</v>
      </c>
      <c r="AJ52" s="565">
        <v>3</v>
      </c>
      <c r="AK52" s="375" t="s">
        <v>2902</v>
      </c>
      <c r="AL52" s="383"/>
    </row>
    <row r="53" spans="3:38" s="363" customFormat="1" ht="126.75" customHeight="1" x14ac:dyDescent="0.35">
      <c r="C53" s="367" t="s">
        <v>1722</v>
      </c>
      <c r="D53" s="367"/>
      <c r="E53" s="366" t="s">
        <v>1678</v>
      </c>
      <c r="F53" s="565">
        <v>3.3332999999999999</v>
      </c>
      <c r="G53" s="565">
        <v>3</v>
      </c>
      <c r="H53" s="565">
        <v>3</v>
      </c>
      <c r="I53" s="565">
        <v>3</v>
      </c>
      <c r="J53" s="565">
        <v>3</v>
      </c>
      <c r="K53" s="565">
        <v>2.6666666666666701</v>
      </c>
      <c r="L53" s="565">
        <v>2.6666666666666701</v>
      </c>
      <c r="M53" s="565">
        <v>2.6666666666666701</v>
      </c>
      <c r="N53" s="565">
        <v>3</v>
      </c>
      <c r="O53" s="565">
        <v>3.3333333333333299</v>
      </c>
      <c r="P53" s="565">
        <v>3.5</v>
      </c>
      <c r="Q53" s="565">
        <v>3</v>
      </c>
      <c r="R53" s="565">
        <v>3</v>
      </c>
      <c r="S53" s="565">
        <v>3</v>
      </c>
      <c r="T53" s="565">
        <v>2.3333333333333299</v>
      </c>
      <c r="U53" s="565">
        <v>3</v>
      </c>
      <c r="V53" s="565">
        <v>3</v>
      </c>
      <c r="W53" s="565">
        <v>3</v>
      </c>
      <c r="X53" s="565">
        <v>3.6666666666666701</v>
      </c>
      <c r="Y53" s="565">
        <v>3.6666666666666701</v>
      </c>
      <c r="Z53" s="565">
        <v>3.3333333333333299</v>
      </c>
      <c r="AA53" s="565">
        <v>3.3333333333333299</v>
      </c>
      <c r="AB53" s="565">
        <v>3</v>
      </c>
      <c r="AC53" s="565">
        <v>3.6666666666666701</v>
      </c>
      <c r="AD53" s="565">
        <v>2.3333333333333299</v>
      </c>
      <c r="AE53" s="726">
        <v>2.6</v>
      </c>
      <c r="AF53" s="726">
        <v>2.6</v>
      </c>
      <c r="AG53" s="728">
        <v>2</v>
      </c>
      <c r="AH53" s="726">
        <v>3</v>
      </c>
      <c r="AI53" s="565">
        <v>2</v>
      </c>
      <c r="AJ53" s="565">
        <v>3</v>
      </c>
      <c r="AK53" s="382" t="s">
        <v>1723</v>
      </c>
      <c r="AL53" s="374"/>
    </row>
    <row r="54" spans="3:38" s="363" customFormat="1" ht="12.5" x14ac:dyDescent="0.35">
      <c r="C54" s="370" t="s">
        <v>1724</v>
      </c>
      <c r="D54" s="369"/>
      <c r="E54" s="369"/>
      <c r="F54" s="725"/>
      <c r="G54" s="725"/>
      <c r="H54" s="725"/>
      <c r="I54" s="725"/>
      <c r="J54" s="725"/>
      <c r="K54" s="725"/>
      <c r="L54" s="725"/>
      <c r="M54" s="725"/>
      <c r="N54" s="725"/>
      <c r="O54" s="725"/>
      <c r="P54" s="725"/>
      <c r="Q54" s="725"/>
      <c r="R54" s="725"/>
      <c r="S54" s="725"/>
      <c r="T54" s="725"/>
      <c r="U54" s="725"/>
      <c r="V54" s="725"/>
      <c r="W54" s="725"/>
      <c r="X54" s="725"/>
      <c r="Y54" s="725"/>
      <c r="Z54" s="725"/>
      <c r="AA54" s="725"/>
      <c r="AB54" s="725"/>
      <c r="AC54" s="725"/>
      <c r="AD54" s="725"/>
      <c r="AE54" s="725"/>
      <c r="AF54" s="725"/>
      <c r="AG54" s="725"/>
      <c r="AH54" s="725"/>
      <c r="AI54" s="725"/>
      <c r="AJ54" s="725"/>
      <c r="AK54" s="369"/>
      <c r="AL54" s="369"/>
    </row>
    <row r="55" spans="3:38" s="363" customFormat="1" ht="102" customHeight="1" x14ac:dyDescent="0.35">
      <c r="C55" s="367" t="s">
        <v>1725</v>
      </c>
      <c r="D55" s="367"/>
      <c r="E55" s="366" t="s">
        <v>1678</v>
      </c>
      <c r="F55" s="565">
        <v>4</v>
      </c>
      <c r="G55" s="565">
        <v>3.6666666666666701</v>
      </c>
      <c r="H55" s="565">
        <v>0</v>
      </c>
      <c r="I55" s="565">
        <v>1.6666666666666701</v>
      </c>
      <c r="J55" s="565">
        <v>0</v>
      </c>
      <c r="K55" s="565">
        <v>0</v>
      </c>
      <c r="L55" s="565">
        <v>0</v>
      </c>
      <c r="M55" s="565">
        <v>3.6666666666666701</v>
      </c>
      <c r="N55" s="565">
        <v>4</v>
      </c>
      <c r="O55" s="565">
        <v>4</v>
      </c>
      <c r="P55" s="565">
        <v>4</v>
      </c>
      <c r="Q55" s="565">
        <v>4</v>
      </c>
      <c r="R55" s="565">
        <v>4</v>
      </c>
      <c r="S55" s="565">
        <v>4</v>
      </c>
      <c r="T55" s="565">
        <v>2</v>
      </c>
      <c r="U55" s="565">
        <v>4</v>
      </c>
      <c r="V55" s="565">
        <v>4</v>
      </c>
      <c r="W55" s="565">
        <v>3.6666666666666701</v>
      </c>
      <c r="X55" s="565">
        <v>3</v>
      </c>
      <c r="Y55" s="565">
        <v>3</v>
      </c>
      <c r="Z55" s="565">
        <v>1</v>
      </c>
      <c r="AA55" s="565">
        <v>1.3333333333333299</v>
      </c>
      <c r="AB55" s="565">
        <v>1</v>
      </c>
      <c r="AC55" s="565">
        <v>1</v>
      </c>
      <c r="AD55" s="565">
        <v>3</v>
      </c>
      <c r="AE55" s="565">
        <v>3</v>
      </c>
      <c r="AF55" s="565">
        <v>3</v>
      </c>
      <c r="AG55" s="565">
        <v>0</v>
      </c>
      <c r="AH55" s="565">
        <v>3</v>
      </c>
      <c r="AI55" s="565">
        <v>0</v>
      </c>
      <c r="AJ55" s="565">
        <v>3.6669999999999998</v>
      </c>
      <c r="AK55" s="380" t="s">
        <v>1726</v>
      </c>
      <c r="AL55" s="365"/>
    </row>
    <row r="56" spans="3:38" s="363" customFormat="1" ht="108" customHeight="1" x14ac:dyDescent="0.35">
      <c r="C56" s="367" t="s">
        <v>1727</v>
      </c>
      <c r="D56" s="367"/>
      <c r="E56" s="366" t="s">
        <v>1678</v>
      </c>
      <c r="F56" s="565">
        <v>3.6666699999999999</v>
      </c>
      <c r="G56" s="565">
        <v>3.6666666666666701</v>
      </c>
      <c r="H56" s="565">
        <v>3</v>
      </c>
      <c r="I56" s="565">
        <v>2</v>
      </c>
      <c r="J56" s="565">
        <v>2.6666666666666701</v>
      </c>
      <c r="K56" s="565">
        <v>2.3333333333333299</v>
      </c>
      <c r="L56" s="565">
        <v>2.3333333333333299</v>
      </c>
      <c r="M56" s="565">
        <v>3.6666666666666701</v>
      </c>
      <c r="N56" s="565">
        <v>4</v>
      </c>
      <c r="O56" s="565">
        <v>4</v>
      </c>
      <c r="P56" s="565">
        <v>3.3333333333333299</v>
      </c>
      <c r="Q56" s="565">
        <v>3.6666666666666701</v>
      </c>
      <c r="R56" s="565">
        <v>3.3333333333333299</v>
      </c>
      <c r="S56" s="565">
        <v>4</v>
      </c>
      <c r="T56" s="565">
        <v>2.6666666666666701</v>
      </c>
      <c r="U56" s="565">
        <v>4</v>
      </c>
      <c r="V56" s="565">
        <v>4</v>
      </c>
      <c r="W56" s="565">
        <v>3</v>
      </c>
      <c r="X56" s="565">
        <v>2.3333333333333299</v>
      </c>
      <c r="Y56" s="565">
        <v>2.6666666666666701</v>
      </c>
      <c r="Z56" s="565">
        <v>3</v>
      </c>
      <c r="AA56" s="565">
        <v>3</v>
      </c>
      <c r="AB56" s="565">
        <v>3.6666666666666701</v>
      </c>
      <c r="AC56" s="565">
        <v>2</v>
      </c>
      <c r="AD56" s="565">
        <v>3</v>
      </c>
      <c r="AE56" s="565">
        <v>2.6666666666666701</v>
      </c>
      <c r="AF56" s="565">
        <v>2.6666666666666701</v>
      </c>
      <c r="AG56" s="565">
        <v>3.3333333333333299</v>
      </c>
      <c r="AH56" s="565">
        <v>2.6666666666666701</v>
      </c>
      <c r="AI56" s="565">
        <v>3.6666666666666701</v>
      </c>
      <c r="AJ56" s="565">
        <v>3.3330000000000002</v>
      </c>
      <c r="AK56" s="379" t="s">
        <v>2508</v>
      </c>
      <c r="AL56" s="381"/>
    </row>
    <row r="57" spans="3:38" s="363" customFormat="1" ht="379.5" customHeight="1" x14ac:dyDescent="0.35">
      <c r="C57" s="367" t="s">
        <v>1728</v>
      </c>
      <c r="D57" s="367"/>
      <c r="E57" s="366" t="s">
        <v>1678</v>
      </c>
      <c r="F57" s="565">
        <v>2.875</v>
      </c>
      <c r="G57" s="565">
        <v>3.7</v>
      </c>
      <c r="H57" s="565">
        <v>0</v>
      </c>
      <c r="I57" s="565">
        <v>0</v>
      </c>
      <c r="J57" s="565">
        <v>0</v>
      </c>
      <c r="K57" s="565">
        <v>0</v>
      </c>
      <c r="L57" s="565">
        <v>0</v>
      </c>
      <c r="M57" s="565">
        <v>3.63</v>
      </c>
      <c r="N57" s="565">
        <v>0</v>
      </c>
      <c r="O57" s="565">
        <v>4</v>
      </c>
      <c r="P57" s="565">
        <v>3.62</v>
      </c>
      <c r="Q57" s="565">
        <v>0</v>
      </c>
      <c r="R57" s="565">
        <v>3</v>
      </c>
      <c r="S57" s="565">
        <v>0</v>
      </c>
      <c r="T57" s="565">
        <v>0</v>
      </c>
      <c r="U57" s="565">
        <v>3</v>
      </c>
      <c r="V57" s="565">
        <v>3</v>
      </c>
      <c r="W57" s="565">
        <v>3</v>
      </c>
      <c r="X57" s="565">
        <v>3</v>
      </c>
      <c r="Y57" s="565">
        <v>3</v>
      </c>
      <c r="Z57" s="565">
        <v>0</v>
      </c>
      <c r="AA57" s="565">
        <v>0</v>
      </c>
      <c r="AB57" s="565">
        <v>0</v>
      </c>
      <c r="AC57" s="565">
        <v>0</v>
      </c>
      <c r="AD57" s="565">
        <v>0</v>
      </c>
      <c r="AE57" s="565">
        <v>3</v>
      </c>
      <c r="AF57" s="565">
        <v>3</v>
      </c>
      <c r="AG57" s="565">
        <v>0</v>
      </c>
      <c r="AH57" s="565">
        <v>3</v>
      </c>
      <c r="AI57" s="565">
        <v>0</v>
      </c>
      <c r="AJ57" s="565">
        <v>3</v>
      </c>
      <c r="AK57" s="379" t="s">
        <v>2903</v>
      </c>
      <c r="AL57" s="379"/>
    </row>
    <row r="58" spans="3:38" s="363" customFormat="1" ht="102" customHeight="1" x14ac:dyDescent="0.35">
      <c r="C58" s="367" t="s">
        <v>1729</v>
      </c>
      <c r="D58" s="367"/>
      <c r="E58" s="366" t="s">
        <v>1697</v>
      </c>
      <c r="F58" s="565">
        <v>4</v>
      </c>
      <c r="G58" s="565">
        <v>4</v>
      </c>
      <c r="H58" s="565">
        <v>3.5</v>
      </c>
      <c r="I58" s="565">
        <v>3</v>
      </c>
      <c r="J58" s="565">
        <v>3</v>
      </c>
      <c r="K58" s="565">
        <v>3</v>
      </c>
      <c r="L58" s="565">
        <v>3</v>
      </c>
      <c r="M58" s="565">
        <v>4</v>
      </c>
      <c r="N58" s="565">
        <v>3.5</v>
      </c>
      <c r="O58" s="565">
        <v>4</v>
      </c>
      <c r="P58" s="565">
        <v>4</v>
      </c>
      <c r="Q58" s="565">
        <v>3.5</v>
      </c>
      <c r="R58" s="565">
        <v>3.5</v>
      </c>
      <c r="S58" s="565">
        <v>4</v>
      </c>
      <c r="T58" s="565">
        <v>3</v>
      </c>
      <c r="U58" s="565">
        <v>4</v>
      </c>
      <c r="V58" s="565">
        <v>4</v>
      </c>
      <c r="W58" s="565">
        <v>4</v>
      </c>
      <c r="X58" s="565">
        <v>2.5</v>
      </c>
      <c r="Y58" s="565">
        <v>2.5</v>
      </c>
      <c r="Z58" s="565">
        <v>3</v>
      </c>
      <c r="AA58" s="565">
        <v>3</v>
      </c>
      <c r="AB58" s="565">
        <v>2.5</v>
      </c>
      <c r="AC58" s="565">
        <v>2</v>
      </c>
      <c r="AD58" s="565">
        <v>3.5</v>
      </c>
      <c r="AE58" s="565">
        <v>3</v>
      </c>
      <c r="AF58" s="565">
        <v>3</v>
      </c>
      <c r="AG58" s="565">
        <v>3</v>
      </c>
      <c r="AH58" s="565">
        <v>3</v>
      </c>
      <c r="AI58" s="565">
        <v>3</v>
      </c>
      <c r="AJ58" s="565">
        <v>0</v>
      </c>
      <c r="AK58" s="380" t="s">
        <v>1730</v>
      </c>
      <c r="AL58" s="380"/>
    </row>
    <row r="59" spans="3:38" s="363" customFormat="1" ht="102" customHeight="1" x14ac:dyDescent="0.35">
      <c r="C59" s="367" t="s">
        <v>1731</v>
      </c>
      <c r="D59" s="367"/>
      <c r="E59" s="366" t="s">
        <v>1678</v>
      </c>
      <c r="F59" s="565">
        <v>3.25</v>
      </c>
      <c r="G59" s="565">
        <v>3</v>
      </c>
      <c r="H59" s="565">
        <v>3.25</v>
      </c>
      <c r="I59" s="565">
        <v>2.5</v>
      </c>
      <c r="J59" s="565">
        <v>3.25</v>
      </c>
      <c r="K59" s="565">
        <v>2.75</v>
      </c>
      <c r="L59" s="565">
        <v>3</v>
      </c>
      <c r="M59" s="565">
        <v>3</v>
      </c>
      <c r="N59" s="565">
        <v>3.25</v>
      </c>
      <c r="O59" s="565">
        <v>3.25</v>
      </c>
      <c r="P59" s="565">
        <v>2.5</v>
      </c>
      <c r="Q59" s="565">
        <v>2.5</v>
      </c>
      <c r="R59" s="565">
        <v>2.5</v>
      </c>
      <c r="S59" s="565">
        <v>3</v>
      </c>
      <c r="T59" s="565">
        <v>2.25</v>
      </c>
      <c r="U59" s="565">
        <v>3.75</v>
      </c>
      <c r="V59" s="565">
        <v>4</v>
      </c>
      <c r="W59" s="565">
        <v>4</v>
      </c>
      <c r="X59" s="565">
        <v>2.5</v>
      </c>
      <c r="Y59" s="565">
        <v>2.25</v>
      </c>
      <c r="Z59" s="565">
        <v>3.25</v>
      </c>
      <c r="AA59" s="565">
        <v>2.25</v>
      </c>
      <c r="AB59" s="728">
        <v>0</v>
      </c>
      <c r="AC59" s="565">
        <v>1.75</v>
      </c>
      <c r="AD59" s="565">
        <v>3.25</v>
      </c>
      <c r="AE59" s="565">
        <v>2.75</v>
      </c>
      <c r="AF59" s="565">
        <v>2.5</v>
      </c>
      <c r="AG59" s="565">
        <v>3</v>
      </c>
      <c r="AH59" s="565">
        <v>2.75</v>
      </c>
      <c r="AI59" s="565">
        <v>3</v>
      </c>
      <c r="AJ59" s="565">
        <v>3</v>
      </c>
      <c r="AK59" s="379" t="s">
        <v>1732</v>
      </c>
      <c r="AL59" s="365"/>
    </row>
    <row r="60" spans="3:38" s="363" customFormat="1" ht="12.5" x14ac:dyDescent="0.35">
      <c r="C60" s="370" t="s">
        <v>1733</v>
      </c>
      <c r="D60" s="369"/>
      <c r="E60" s="369"/>
      <c r="F60" s="725"/>
      <c r="G60" s="725"/>
      <c r="H60" s="725"/>
      <c r="I60" s="725"/>
      <c r="J60" s="725"/>
      <c r="K60" s="725"/>
      <c r="L60" s="725"/>
      <c r="M60" s="725"/>
      <c r="N60" s="725"/>
      <c r="O60" s="725"/>
      <c r="P60" s="725"/>
      <c r="Q60" s="725"/>
      <c r="R60" s="725"/>
      <c r="S60" s="725"/>
      <c r="T60" s="725"/>
      <c r="U60" s="725"/>
      <c r="V60" s="725"/>
      <c r="W60" s="725"/>
      <c r="X60" s="725"/>
      <c r="Y60" s="725"/>
      <c r="Z60" s="725"/>
      <c r="AA60" s="725"/>
      <c r="AB60" s="725"/>
      <c r="AC60" s="725"/>
      <c r="AD60" s="725"/>
      <c r="AE60" s="725"/>
      <c r="AF60" s="725"/>
      <c r="AG60" s="725"/>
      <c r="AH60" s="725"/>
      <c r="AI60" s="725"/>
      <c r="AJ60" s="725"/>
      <c r="AK60" s="369"/>
      <c r="AL60" s="369"/>
    </row>
    <row r="61" spans="3:38" s="363" customFormat="1" ht="135.65" customHeight="1" x14ac:dyDescent="0.35">
      <c r="C61" s="367" t="s">
        <v>1734</v>
      </c>
      <c r="D61" s="367"/>
      <c r="E61" s="366" t="s">
        <v>1678</v>
      </c>
      <c r="F61" s="565">
        <v>4</v>
      </c>
      <c r="G61" s="565">
        <v>4</v>
      </c>
      <c r="H61" s="565">
        <v>2.5</v>
      </c>
      <c r="I61" s="565">
        <v>3.5</v>
      </c>
      <c r="J61" s="565">
        <v>3</v>
      </c>
      <c r="K61" s="565">
        <v>3</v>
      </c>
      <c r="L61" s="565">
        <v>3</v>
      </c>
      <c r="M61" s="565">
        <v>4</v>
      </c>
      <c r="N61" s="565">
        <v>3.5</v>
      </c>
      <c r="O61" s="565">
        <v>4</v>
      </c>
      <c r="P61" s="565">
        <v>4</v>
      </c>
      <c r="Q61" s="565">
        <v>4</v>
      </c>
      <c r="R61" s="565">
        <v>4</v>
      </c>
      <c r="S61" s="565">
        <v>4</v>
      </c>
      <c r="T61" s="565">
        <v>0</v>
      </c>
      <c r="U61" s="565">
        <v>4</v>
      </c>
      <c r="V61" s="565">
        <v>4</v>
      </c>
      <c r="W61" s="565">
        <v>4</v>
      </c>
      <c r="X61" s="565">
        <v>3</v>
      </c>
      <c r="Y61" s="565">
        <v>3</v>
      </c>
      <c r="Z61" s="565">
        <v>4</v>
      </c>
      <c r="AA61" s="565">
        <v>3.5</v>
      </c>
      <c r="AB61" s="565">
        <v>3</v>
      </c>
      <c r="AC61" s="565">
        <v>3.5</v>
      </c>
      <c r="AD61" s="565">
        <v>3</v>
      </c>
      <c r="AE61" s="565">
        <v>3</v>
      </c>
      <c r="AF61" s="565">
        <v>3</v>
      </c>
      <c r="AG61" s="565">
        <v>3.5</v>
      </c>
      <c r="AH61" s="565">
        <v>3</v>
      </c>
      <c r="AI61" s="565">
        <v>3.5</v>
      </c>
      <c r="AJ61" s="565">
        <v>4</v>
      </c>
      <c r="AK61" s="375" t="s">
        <v>2904</v>
      </c>
      <c r="AL61" s="378"/>
    </row>
    <row r="62" spans="3:38" s="363" customFormat="1" ht="132" customHeight="1" x14ac:dyDescent="0.35">
      <c r="C62" s="367" t="s">
        <v>1735</v>
      </c>
      <c r="D62" s="367"/>
      <c r="E62" s="366" t="s">
        <v>1678</v>
      </c>
      <c r="F62" s="565">
        <v>4</v>
      </c>
      <c r="G62" s="565">
        <v>4</v>
      </c>
      <c r="H62" s="565">
        <v>3.3333333333333299</v>
      </c>
      <c r="I62" s="565">
        <v>4</v>
      </c>
      <c r="J62" s="565">
        <v>3</v>
      </c>
      <c r="K62" s="565">
        <v>2.3333333333333299</v>
      </c>
      <c r="L62" s="565">
        <v>2.3333333333333299</v>
      </c>
      <c r="M62" s="565">
        <v>4</v>
      </c>
      <c r="N62" s="565">
        <v>4</v>
      </c>
      <c r="O62" s="565">
        <v>4</v>
      </c>
      <c r="P62" s="565">
        <v>3.6666666666666701</v>
      </c>
      <c r="Q62" s="565">
        <v>3.3333333333333299</v>
      </c>
      <c r="R62" s="565">
        <v>3</v>
      </c>
      <c r="S62" s="565">
        <v>4</v>
      </c>
      <c r="T62" s="565">
        <v>1</v>
      </c>
      <c r="U62" s="565">
        <v>4</v>
      </c>
      <c r="V62" s="565">
        <v>4</v>
      </c>
      <c r="W62" s="565">
        <v>3</v>
      </c>
      <c r="X62" s="565">
        <v>2</v>
      </c>
      <c r="Y62" s="565">
        <v>2</v>
      </c>
      <c r="Z62" s="565">
        <v>3</v>
      </c>
      <c r="AA62" s="565">
        <v>3</v>
      </c>
      <c r="AB62" s="728">
        <v>0</v>
      </c>
      <c r="AC62" s="565">
        <v>3</v>
      </c>
      <c r="AD62" s="565">
        <v>3</v>
      </c>
      <c r="AE62" s="565">
        <v>3</v>
      </c>
      <c r="AF62" s="565">
        <v>3</v>
      </c>
      <c r="AG62" s="565">
        <v>3.3333333333333299</v>
      </c>
      <c r="AH62" s="565">
        <v>3</v>
      </c>
      <c r="AI62" s="565">
        <v>4</v>
      </c>
      <c r="AJ62" s="565">
        <v>3.6669999999999998</v>
      </c>
      <c r="AK62" s="377" t="s">
        <v>2905</v>
      </c>
      <c r="AL62" s="376"/>
    </row>
    <row r="63" spans="3:38" s="363" customFormat="1" ht="12.5" x14ac:dyDescent="0.35">
      <c r="C63" s="370" t="s">
        <v>1736</v>
      </c>
      <c r="D63" s="369"/>
      <c r="E63" s="369"/>
      <c r="F63" s="725"/>
      <c r="G63" s="725"/>
      <c r="H63" s="725"/>
      <c r="I63" s="725"/>
      <c r="J63" s="725"/>
      <c r="K63" s="725"/>
      <c r="L63" s="725"/>
      <c r="M63" s="725"/>
      <c r="N63" s="725"/>
      <c r="O63" s="725"/>
      <c r="P63" s="725"/>
      <c r="Q63" s="725"/>
      <c r="R63" s="725"/>
      <c r="S63" s="725"/>
      <c r="T63" s="725"/>
      <c r="U63" s="725"/>
      <c r="V63" s="725"/>
      <c r="W63" s="725"/>
      <c r="X63" s="725"/>
      <c r="Y63" s="725"/>
      <c r="Z63" s="725"/>
      <c r="AA63" s="725"/>
      <c r="AB63" s="725"/>
      <c r="AC63" s="725"/>
      <c r="AD63" s="725"/>
      <c r="AE63" s="725"/>
      <c r="AF63" s="725"/>
      <c r="AG63" s="725"/>
      <c r="AH63" s="725"/>
      <c r="AI63" s="725"/>
      <c r="AJ63" s="725"/>
      <c r="AK63" s="369"/>
      <c r="AL63" s="369"/>
    </row>
    <row r="64" spans="3:38" s="363" customFormat="1" ht="192" customHeight="1" x14ac:dyDescent="0.35">
      <c r="C64" s="367" t="s">
        <v>1737</v>
      </c>
      <c r="D64" s="367"/>
      <c r="E64" s="366" t="s">
        <v>1678</v>
      </c>
      <c r="F64" s="565">
        <v>4</v>
      </c>
      <c r="G64" s="565">
        <v>4</v>
      </c>
      <c r="H64" s="565">
        <v>3</v>
      </c>
      <c r="I64" s="565">
        <v>3</v>
      </c>
      <c r="J64" s="565">
        <v>3</v>
      </c>
      <c r="K64" s="565">
        <v>2</v>
      </c>
      <c r="L64" s="565">
        <v>2</v>
      </c>
      <c r="M64" s="565">
        <v>4</v>
      </c>
      <c r="N64" s="565">
        <v>3</v>
      </c>
      <c r="O64" s="565">
        <v>4</v>
      </c>
      <c r="P64" s="565">
        <v>3</v>
      </c>
      <c r="Q64" s="565">
        <v>3</v>
      </c>
      <c r="R64" s="565">
        <v>3</v>
      </c>
      <c r="S64" s="565">
        <v>2</v>
      </c>
      <c r="T64" s="565">
        <v>2</v>
      </c>
      <c r="U64" s="565">
        <v>4</v>
      </c>
      <c r="V64" s="565">
        <v>3</v>
      </c>
      <c r="W64" s="565">
        <v>3</v>
      </c>
      <c r="X64" s="565">
        <v>2</v>
      </c>
      <c r="Y64" s="565">
        <v>2</v>
      </c>
      <c r="Z64" s="565">
        <v>3</v>
      </c>
      <c r="AA64" s="565">
        <v>2</v>
      </c>
      <c r="AB64" s="565">
        <v>4</v>
      </c>
      <c r="AC64" s="565">
        <v>2</v>
      </c>
      <c r="AD64" s="565">
        <v>3</v>
      </c>
      <c r="AE64" s="565">
        <v>3</v>
      </c>
      <c r="AF64" s="565">
        <v>3</v>
      </c>
      <c r="AG64" s="565">
        <v>3</v>
      </c>
      <c r="AH64" s="731">
        <v>0</v>
      </c>
      <c r="AI64" s="565">
        <v>3</v>
      </c>
      <c r="AJ64" s="565">
        <v>3</v>
      </c>
      <c r="AK64" s="375" t="s">
        <v>1738</v>
      </c>
      <c r="AL64" s="365"/>
    </row>
    <row r="65" spans="3:38" s="363" customFormat="1" ht="102" customHeight="1" x14ac:dyDescent="0.35">
      <c r="C65" s="367" t="s">
        <v>1739</v>
      </c>
      <c r="D65" s="367"/>
      <c r="E65" s="366" t="s">
        <v>1678</v>
      </c>
      <c r="F65" s="565">
        <v>3</v>
      </c>
      <c r="G65" s="565">
        <v>3</v>
      </c>
      <c r="H65" s="565">
        <v>3</v>
      </c>
      <c r="I65" s="565">
        <v>3</v>
      </c>
      <c r="J65" s="565">
        <v>3</v>
      </c>
      <c r="K65" s="565">
        <v>3</v>
      </c>
      <c r="L65" s="565">
        <v>3</v>
      </c>
      <c r="M65" s="565">
        <v>3</v>
      </c>
      <c r="N65" s="565">
        <v>3</v>
      </c>
      <c r="O65" s="565">
        <v>3</v>
      </c>
      <c r="P65" s="565">
        <v>3</v>
      </c>
      <c r="Q65" s="565">
        <v>4</v>
      </c>
      <c r="R65" s="565">
        <v>3</v>
      </c>
      <c r="S65" s="565">
        <v>3</v>
      </c>
      <c r="T65" s="565">
        <v>3</v>
      </c>
      <c r="U65" s="567">
        <v>3</v>
      </c>
      <c r="V65" s="565">
        <v>3</v>
      </c>
      <c r="W65" s="565">
        <v>3</v>
      </c>
      <c r="X65" s="565">
        <v>3</v>
      </c>
      <c r="Y65" s="565">
        <v>3</v>
      </c>
      <c r="Z65" s="565">
        <v>3</v>
      </c>
      <c r="AA65" s="565">
        <v>3</v>
      </c>
      <c r="AB65" s="565">
        <v>3</v>
      </c>
      <c r="AC65" s="565">
        <v>3</v>
      </c>
      <c r="AD65" s="565">
        <v>2</v>
      </c>
      <c r="AE65" s="565">
        <v>3</v>
      </c>
      <c r="AF65" s="728">
        <v>3</v>
      </c>
      <c r="AG65" s="731">
        <v>3</v>
      </c>
      <c r="AH65" s="731">
        <v>3</v>
      </c>
      <c r="AI65" s="731">
        <v>3</v>
      </c>
      <c r="AJ65" s="565">
        <v>3</v>
      </c>
      <c r="AK65" s="375" t="s">
        <v>1740</v>
      </c>
      <c r="AL65" s="374"/>
    </row>
    <row r="66" spans="3:38" s="363" customFormat="1" ht="12.5" x14ac:dyDescent="0.35">
      <c r="C66" s="370" t="s">
        <v>1741</v>
      </c>
      <c r="D66" s="369"/>
      <c r="E66" s="369"/>
      <c r="F66" s="725"/>
      <c r="G66" s="725"/>
      <c r="H66" s="725"/>
      <c r="I66" s="725"/>
      <c r="J66" s="725"/>
      <c r="K66" s="725"/>
      <c r="L66" s="725"/>
      <c r="M66" s="725"/>
      <c r="N66" s="725"/>
      <c r="O66" s="725"/>
      <c r="P66" s="725"/>
      <c r="Q66" s="725"/>
      <c r="R66" s="725"/>
      <c r="S66" s="725"/>
      <c r="T66" s="725"/>
      <c r="U66" s="725"/>
      <c r="V66" s="725"/>
      <c r="W66" s="725"/>
      <c r="X66" s="725"/>
      <c r="Y66" s="725"/>
      <c r="Z66" s="725"/>
      <c r="AA66" s="725"/>
      <c r="AB66" s="725"/>
      <c r="AC66" s="725"/>
      <c r="AD66" s="725"/>
      <c r="AE66" s="725"/>
      <c r="AF66" s="725"/>
      <c r="AG66" s="725"/>
      <c r="AH66" s="725"/>
      <c r="AI66" s="725"/>
      <c r="AJ66" s="725"/>
      <c r="AK66" s="369"/>
      <c r="AL66" s="369"/>
    </row>
    <row r="67" spans="3:38" s="363" customFormat="1" ht="94.5" customHeight="1" x14ac:dyDescent="0.35">
      <c r="C67" s="367" t="s">
        <v>1742</v>
      </c>
      <c r="D67" s="367"/>
      <c r="E67" s="366" t="s">
        <v>1678</v>
      </c>
      <c r="F67" s="565">
        <v>4</v>
      </c>
      <c r="G67" s="565">
        <v>4</v>
      </c>
      <c r="H67" s="565">
        <v>3</v>
      </c>
      <c r="I67" s="565">
        <v>3</v>
      </c>
      <c r="J67" s="565">
        <v>3</v>
      </c>
      <c r="K67" s="565">
        <v>3</v>
      </c>
      <c r="L67" s="565">
        <v>3</v>
      </c>
      <c r="M67" s="565">
        <v>4</v>
      </c>
      <c r="N67" s="565">
        <v>3</v>
      </c>
      <c r="O67" s="565">
        <v>3</v>
      </c>
      <c r="P67" s="565">
        <v>3</v>
      </c>
      <c r="Q67" s="565">
        <v>4</v>
      </c>
      <c r="R67" s="565">
        <v>4</v>
      </c>
      <c r="S67" s="565">
        <v>4</v>
      </c>
      <c r="T67" s="565">
        <v>0</v>
      </c>
      <c r="U67" s="565">
        <v>3</v>
      </c>
      <c r="V67" s="565">
        <v>4</v>
      </c>
      <c r="W67" s="565">
        <v>4</v>
      </c>
      <c r="X67" s="565">
        <v>3</v>
      </c>
      <c r="Y67" s="565">
        <v>3</v>
      </c>
      <c r="Z67" s="565">
        <v>0</v>
      </c>
      <c r="AA67" s="565">
        <v>0</v>
      </c>
      <c r="AB67" s="565">
        <v>4</v>
      </c>
      <c r="AC67" s="565">
        <v>0</v>
      </c>
      <c r="AD67" s="565">
        <v>4</v>
      </c>
      <c r="AE67" s="565">
        <v>3</v>
      </c>
      <c r="AF67" s="565">
        <v>4</v>
      </c>
      <c r="AG67" s="565">
        <v>3</v>
      </c>
      <c r="AH67" s="565">
        <v>4</v>
      </c>
      <c r="AI67" s="565">
        <v>4</v>
      </c>
      <c r="AJ67" s="565">
        <v>3</v>
      </c>
      <c r="AK67" s="373" t="s">
        <v>1743</v>
      </c>
      <c r="AL67" s="372"/>
    </row>
    <row r="68" spans="3:38" s="363" customFormat="1" ht="102" customHeight="1" x14ac:dyDescent="0.35">
      <c r="C68" s="367" t="s">
        <v>1744</v>
      </c>
      <c r="D68" s="367"/>
      <c r="E68" s="366" t="s">
        <v>1678</v>
      </c>
      <c r="F68" s="565">
        <v>3</v>
      </c>
      <c r="G68" s="565">
        <v>3</v>
      </c>
      <c r="H68" s="565">
        <v>3</v>
      </c>
      <c r="I68" s="565">
        <v>3</v>
      </c>
      <c r="J68" s="565">
        <v>3</v>
      </c>
      <c r="K68" s="565">
        <v>3</v>
      </c>
      <c r="L68" s="565">
        <v>3</v>
      </c>
      <c r="M68" s="565">
        <v>3</v>
      </c>
      <c r="N68" s="565">
        <v>3</v>
      </c>
      <c r="O68" s="565">
        <v>3</v>
      </c>
      <c r="P68" s="565">
        <v>3</v>
      </c>
      <c r="Q68" s="565">
        <v>3</v>
      </c>
      <c r="R68" s="567">
        <v>3</v>
      </c>
      <c r="S68" s="565">
        <v>3</v>
      </c>
      <c r="T68" s="565">
        <v>3</v>
      </c>
      <c r="U68" s="567">
        <v>3</v>
      </c>
      <c r="V68" s="565">
        <v>3</v>
      </c>
      <c r="W68" s="565">
        <v>3</v>
      </c>
      <c r="X68" s="565">
        <v>3</v>
      </c>
      <c r="Y68" s="565">
        <v>3</v>
      </c>
      <c r="Z68" s="565">
        <v>3</v>
      </c>
      <c r="AA68" s="565">
        <v>3</v>
      </c>
      <c r="AB68" s="565">
        <v>3</v>
      </c>
      <c r="AC68" s="565">
        <v>3</v>
      </c>
      <c r="AD68" s="565">
        <v>3</v>
      </c>
      <c r="AE68" s="565">
        <v>3</v>
      </c>
      <c r="AF68" s="565">
        <v>3</v>
      </c>
      <c r="AG68" s="565">
        <v>3</v>
      </c>
      <c r="AH68" s="565">
        <v>3</v>
      </c>
      <c r="AI68" s="565">
        <v>3</v>
      </c>
      <c r="AJ68" s="565">
        <v>3</v>
      </c>
      <c r="AK68" s="365" t="s">
        <v>1745</v>
      </c>
      <c r="AL68" s="365"/>
    </row>
    <row r="69" spans="3:38" s="363" customFormat="1" ht="119.25" customHeight="1" x14ac:dyDescent="0.35">
      <c r="C69" s="367" t="s">
        <v>1746</v>
      </c>
      <c r="D69" s="367"/>
      <c r="E69" s="366" t="s">
        <v>1697</v>
      </c>
      <c r="F69" s="565">
        <v>4</v>
      </c>
      <c r="G69" s="565">
        <v>4</v>
      </c>
      <c r="H69" s="565">
        <v>3</v>
      </c>
      <c r="I69" s="565">
        <v>3</v>
      </c>
      <c r="J69" s="565">
        <v>3</v>
      </c>
      <c r="K69" s="565">
        <v>3</v>
      </c>
      <c r="L69" s="565">
        <v>4</v>
      </c>
      <c r="M69" s="565">
        <v>4</v>
      </c>
      <c r="N69" s="565">
        <v>3</v>
      </c>
      <c r="O69" s="565">
        <v>3</v>
      </c>
      <c r="P69" s="565">
        <v>4</v>
      </c>
      <c r="Q69" s="565">
        <v>4</v>
      </c>
      <c r="R69" s="565">
        <v>4</v>
      </c>
      <c r="S69" s="565">
        <v>4</v>
      </c>
      <c r="T69" s="565">
        <v>3</v>
      </c>
      <c r="U69" s="567">
        <v>3</v>
      </c>
      <c r="V69" s="565">
        <v>3</v>
      </c>
      <c r="W69" s="565">
        <v>3</v>
      </c>
      <c r="X69" s="565">
        <v>3</v>
      </c>
      <c r="Y69" s="565">
        <v>3</v>
      </c>
      <c r="Z69" s="565">
        <v>3</v>
      </c>
      <c r="AA69" s="565">
        <v>3</v>
      </c>
      <c r="AB69" s="565">
        <v>4</v>
      </c>
      <c r="AC69" s="565">
        <v>3</v>
      </c>
      <c r="AD69" s="565">
        <v>4</v>
      </c>
      <c r="AE69" s="565">
        <v>3</v>
      </c>
      <c r="AF69" s="565">
        <v>4</v>
      </c>
      <c r="AG69" s="565">
        <v>4</v>
      </c>
      <c r="AH69" s="565">
        <v>4</v>
      </c>
      <c r="AI69" s="565">
        <v>4</v>
      </c>
      <c r="AJ69" s="565">
        <v>0</v>
      </c>
      <c r="AK69" s="365" t="s">
        <v>1747</v>
      </c>
      <c r="AL69" s="372"/>
    </row>
    <row r="70" spans="3:38" s="363" customFormat="1" ht="115.5" customHeight="1" x14ac:dyDescent="0.35">
      <c r="C70" s="367" t="s">
        <v>1748</v>
      </c>
      <c r="D70" s="367"/>
      <c r="E70" s="366" t="s">
        <v>1697</v>
      </c>
      <c r="F70" s="565">
        <v>1</v>
      </c>
      <c r="G70" s="565">
        <v>1</v>
      </c>
      <c r="H70" s="565">
        <v>0.33333333333333298</v>
      </c>
      <c r="I70" s="565">
        <v>0.33333333333333298</v>
      </c>
      <c r="J70" s="565">
        <v>0.33333333333333298</v>
      </c>
      <c r="K70" s="565">
        <v>0.33333333333333298</v>
      </c>
      <c r="L70" s="565">
        <v>0.33333333333333298</v>
      </c>
      <c r="M70" s="565">
        <v>1</v>
      </c>
      <c r="N70" s="565">
        <v>0</v>
      </c>
      <c r="O70" s="565">
        <v>0</v>
      </c>
      <c r="P70" s="565">
        <v>1</v>
      </c>
      <c r="Q70" s="565">
        <v>0</v>
      </c>
      <c r="R70" s="565">
        <v>4</v>
      </c>
      <c r="S70" s="565">
        <v>1</v>
      </c>
      <c r="T70" s="565">
        <v>0</v>
      </c>
      <c r="U70" s="565">
        <v>1</v>
      </c>
      <c r="V70" s="565">
        <v>1</v>
      </c>
      <c r="W70" s="565">
        <v>1</v>
      </c>
      <c r="X70" s="565">
        <v>1</v>
      </c>
      <c r="Y70" s="565">
        <v>1</v>
      </c>
      <c r="Z70" s="565">
        <v>1</v>
      </c>
      <c r="AA70" s="565">
        <v>0</v>
      </c>
      <c r="AB70" s="565">
        <v>1</v>
      </c>
      <c r="AC70" s="565">
        <v>1</v>
      </c>
      <c r="AD70" s="565">
        <v>1</v>
      </c>
      <c r="AE70" s="565">
        <v>1</v>
      </c>
      <c r="AF70" s="565">
        <v>1</v>
      </c>
      <c r="AG70" s="565">
        <v>0.33333333333333298</v>
      </c>
      <c r="AH70" s="565">
        <v>1</v>
      </c>
      <c r="AI70" s="565">
        <v>0.33333333333333298</v>
      </c>
      <c r="AJ70" s="565">
        <v>0</v>
      </c>
      <c r="AK70" s="365" t="s">
        <v>2906</v>
      </c>
      <c r="AL70" s="365"/>
    </row>
    <row r="71" spans="3:38" s="363" customFormat="1" ht="12.5" x14ac:dyDescent="0.35">
      <c r="C71" s="370" t="s">
        <v>1749</v>
      </c>
      <c r="D71" s="369"/>
      <c r="E71" s="369"/>
      <c r="F71" s="725"/>
      <c r="G71" s="725"/>
      <c r="H71" s="725"/>
      <c r="I71" s="725"/>
      <c r="J71" s="725"/>
      <c r="K71" s="725"/>
      <c r="L71" s="725"/>
      <c r="M71" s="725"/>
      <c r="N71" s="725"/>
      <c r="O71" s="725"/>
      <c r="P71" s="725"/>
      <c r="Q71" s="725"/>
      <c r="R71" s="725"/>
      <c r="S71" s="725"/>
      <c r="T71" s="725"/>
      <c r="U71" s="725"/>
      <c r="V71" s="725"/>
      <c r="W71" s="725"/>
      <c r="X71" s="725"/>
      <c r="Y71" s="725"/>
      <c r="Z71" s="725"/>
      <c r="AA71" s="725"/>
      <c r="AB71" s="725"/>
      <c r="AC71" s="725"/>
      <c r="AD71" s="725"/>
      <c r="AE71" s="725"/>
      <c r="AF71" s="725"/>
      <c r="AG71" s="725"/>
      <c r="AH71" s="725"/>
      <c r="AI71" s="725"/>
      <c r="AJ71" s="725"/>
      <c r="AK71" s="369"/>
      <c r="AL71" s="369"/>
    </row>
    <row r="72" spans="3:38" s="363" customFormat="1" ht="102" customHeight="1" x14ac:dyDescent="0.35">
      <c r="C72" s="367" t="s">
        <v>1750</v>
      </c>
      <c r="D72" s="367"/>
      <c r="E72" s="366" t="s">
        <v>1684</v>
      </c>
      <c r="F72" s="565">
        <v>0</v>
      </c>
      <c r="G72" s="565">
        <v>0</v>
      </c>
      <c r="H72" s="565">
        <v>0</v>
      </c>
      <c r="I72" s="565">
        <v>0</v>
      </c>
      <c r="J72" s="565">
        <v>0</v>
      </c>
      <c r="K72" s="565">
        <v>0</v>
      </c>
      <c r="L72" s="565">
        <v>0</v>
      </c>
      <c r="M72" s="565">
        <v>0</v>
      </c>
      <c r="N72" s="565">
        <v>0</v>
      </c>
      <c r="O72" s="565">
        <v>0</v>
      </c>
      <c r="P72" s="565">
        <v>0</v>
      </c>
      <c r="Q72" s="565">
        <v>0</v>
      </c>
      <c r="R72" s="565">
        <v>0</v>
      </c>
      <c r="S72" s="565">
        <v>0</v>
      </c>
      <c r="T72" s="565">
        <v>0</v>
      </c>
      <c r="U72" s="567">
        <v>0</v>
      </c>
      <c r="V72" s="565">
        <v>0</v>
      </c>
      <c r="W72" s="565">
        <v>0</v>
      </c>
      <c r="X72" s="565">
        <v>0</v>
      </c>
      <c r="Y72" s="565">
        <v>0</v>
      </c>
      <c r="Z72" s="565">
        <v>0</v>
      </c>
      <c r="AA72" s="565">
        <v>0</v>
      </c>
      <c r="AB72" s="565">
        <v>0</v>
      </c>
      <c r="AC72" s="565">
        <v>0</v>
      </c>
      <c r="AD72" s="565">
        <v>0</v>
      </c>
      <c r="AE72" s="565">
        <v>0</v>
      </c>
      <c r="AF72" s="565">
        <v>0</v>
      </c>
      <c r="AG72" s="565">
        <v>0</v>
      </c>
      <c r="AH72" s="565">
        <v>0</v>
      </c>
      <c r="AI72" s="565">
        <v>0</v>
      </c>
      <c r="AJ72" s="565">
        <v>4</v>
      </c>
      <c r="AK72" s="365" t="s">
        <v>1751</v>
      </c>
      <c r="AL72" s="368"/>
    </row>
    <row r="73" spans="3:38" s="363" customFormat="1" ht="116.5" customHeight="1" x14ac:dyDescent="0.35">
      <c r="C73" s="367" t="s">
        <v>1752</v>
      </c>
      <c r="D73" s="367"/>
      <c r="E73" s="366" t="s">
        <v>1678</v>
      </c>
      <c r="F73" s="565">
        <v>0</v>
      </c>
      <c r="G73" s="565">
        <v>0</v>
      </c>
      <c r="H73" s="565">
        <v>0</v>
      </c>
      <c r="I73" s="565">
        <v>0</v>
      </c>
      <c r="J73" s="565">
        <v>0</v>
      </c>
      <c r="K73" s="565">
        <v>0</v>
      </c>
      <c r="L73" s="565">
        <v>0</v>
      </c>
      <c r="M73" s="565">
        <v>0</v>
      </c>
      <c r="N73" s="565">
        <v>0</v>
      </c>
      <c r="O73" s="565">
        <v>0</v>
      </c>
      <c r="P73" s="565">
        <v>0</v>
      </c>
      <c r="Q73" s="565">
        <v>0</v>
      </c>
      <c r="R73" s="565">
        <v>0</v>
      </c>
      <c r="S73" s="565">
        <v>0</v>
      </c>
      <c r="T73" s="565">
        <v>0</v>
      </c>
      <c r="U73" s="567">
        <v>0</v>
      </c>
      <c r="V73" s="565">
        <v>4</v>
      </c>
      <c r="W73" s="565">
        <v>0</v>
      </c>
      <c r="X73" s="565">
        <v>0</v>
      </c>
      <c r="Y73" s="565">
        <v>0</v>
      </c>
      <c r="Z73" s="565">
        <v>3</v>
      </c>
      <c r="AA73" s="565">
        <v>3</v>
      </c>
      <c r="AB73" s="565">
        <v>0</v>
      </c>
      <c r="AC73" s="565">
        <v>3</v>
      </c>
      <c r="AD73" s="565">
        <v>0</v>
      </c>
      <c r="AE73" s="565">
        <v>0</v>
      </c>
      <c r="AF73" s="565">
        <v>0</v>
      </c>
      <c r="AG73" s="565">
        <v>0</v>
      </c>
      <c r="AH73" s="565">
        <v>0</v>
      </c>
      <c r="AI73" s="565">
        <v>0</v>
      </c>
      <c r="AJ73" s="565">
        <v>3</v>
      </c>
      <c r="AK73" s="371" t="s">
        <v>2907</v>
      </c>
      <c r="AL73" s="364"/>
    </row>
    <row r="74" spans="3:38" s="363" customFormat="1" ht="102" customHeight="1" x14ac:dyDescent="0.35">
      <c r="C74" s="367" t="s">
        <v>1753</v>
      </c>
      <c r="D74" s="367"/>
      <c r="E74" s="366" t="s">
        <v>1684</v>
      </c>
      <c r="F74" s="565">
        <v>0</v>
      </c>
      <c r="G74" s="565">
        <v>0</v>
      </c>
      <c r="H74" s="565">
        <v>0</v>
      </c>
      <c r="I74" s="565">
        <v>0</v>
      </c>
      <c r="J74" s="565">
        <v>0</v>
      </c>
      <c r="K74" s="565">
        <v>0</v>
      </c>
      <c r="L74" s="565">
        <v>0</v>
      </c>
      <c r="M74" s="565">
        <v>0</v>
      </c>
      <c r="N74" s="565">
        <v>0</v>
      </c>
      <c r="O74" s="565">
        <v>0</v>
      </c>
      <c r="P74" s="565">
        <v>0</v>
      </c>
      <c r="Q74" s="565">
        <v>0</v>
      </c>
      <c r="R74" s="565">
        <v>0</v>
      </c>
      <c r="S74" s="565">
        <v>0</v>
      </c>
      <c r="T74" s="565">
        <v>0</v>
      </c>
      <c r="U74" s="567">
        <v>0</v>
      </c>
      <c r="V74" s="565">
        <v>0</v>
      </c>
      <c r="W74" s="565">
        <v>0</v>
      </c>
      <c r="X74" s="565">
        <v>0</v>
      </c>
      <c r="Y74" s="565">
        <v>0</v>
      </c>
      <c r="Z74" s="565">
        <v>0</v>
      </c>
      <c r="AA74" s="565">
        <v>0</v>
      </c>
      <c r="AB74" s="565">
        <v>0</v>
      </c>
      <c r="AC74" s="565">
        <v>0</v>
      </c>
      <c r="AD74" s="565">
        <v>0</v>
      </c>
      <c r="AE74" s="565">
        <v>0</v>
      </c>
      <c r="AF74" s="565">
        <v>0</v>
      </c>
      <c r="AG74" s="565">
        <v>0</v>
      </c>
      <c r="AH74" s="565">
        <v>0</v>
      </c>
      <c r="AI74" s="565">
        <v>0</v>
      </c>
      <c r="AJ74" s="565">
        <v>4</v>
      </c>
      <c r="AK74" s="365" t="s">
        <v>1754</v>
      </c>
      <c r="AL74" s="364"/>
    </row>
    <row r="75" spans="3:38" s="363" customFormat="1" ht="75" customHeight="1" x14ac:dyDescent="0.35">
      <c r="C75" s="367" t="s">
        <v>1755</v>
      </c>
      <c r="D75" s="367"/>
      <c r="E75" s="366" t="s">
        <v>1684</v>
      </c>
      <c r="F75" s="565">
        <v>0</v>
      </c>
      <c r="G75" s="565">
        <v>0</v>
      </c>
      <c r="H75" s="565">
        <v>0</v>
      </c>
      <c r="I75" s="565">
        <v>0</v>
      </c>
      <c r="J75" s="565">
        <v>0</v>
      </c>
      <c r="K75" s="565">
        <v>0</v>
      </c>
      <c r="L75" s="565">
        <v>0</v>
      </c>
      <c r="M75" s="565">
        <v>0</v>
      </c>
      <c r="N75" s="565">
        <v>0</v>
      </c>
      <c r="O75" s="565">
        <v>0</v>
      </c>
      <c r="P75" s="565">
        <v>0</v>
      </c>
      <c r="Q75" s="565">
        <v>0</v>
      </c>
      <c r="R75" s="565">
        <v>0</v>
      </c>
      <c r="S75" s="565">
        <v>0</v>
      </c>
      <c r="T75" s="565">
        <v>0</v>
      </c>
      <c r="U75" s="567">
        <v>0</v>
      </c>
      <c r="V75" s="565">
        <v>0</v>
      </c>
      <c r="W75" s="565">
        <v>0</v>
      </c>
      <c r="X75" s="565">
        <v>0</v>
      </c>
      <c r="Y75" s="565">
        <v>0</v>
      </c>
      <c r="Z75" s="565">
        <v>0</v>
      </c>
      <c r="AA75" s="565">
        <v>0</v>
      </c>
      <c r="AB75" s="565">
        <v>0</v>
      </c>
      <c r="AC75" s="565">
        <v>0</v>
      </c>
      <c r="AD75" s="565">
        <v>0</v>
      </c>
      <c r="AE75" s="565">
        <v>0</v>
      </c>
      <c r="AF75" s="565">
        <v>0</v>
      </c>
      <c r="AG75" s="565">
        <v>0</v>
      </c>
      <c r="AH75" s="565">
        <v>0</v>
      </c>
      <c r="AI75" s="565">
        <v>0</v>
      </c>
      <c r="AJ75" s="565">
        <v>3</v>
      </c>
      <c r="AK75" s="365" t="s">
        <v>1756</v>
      </c>
      <c r="AL75" s="364"/>
    </row>
    <row r="76" spans="3:38" ht="38.25" customHeight="1" x14ac:dyDescent="0.35"/>
  </sheetData>
  <sheetProtection algorithmName="SHA-512" hashValue="8h49pHimHOisZBhgD+64wBOZ7dOrCWDI0+nvJ2Azmcb2W2xFuEviEpVO5bHM/6VR6JZlQb0T8rnWlmnqCwtrFA==" saltValue="OlRUDMQ9pNMuKavrhqqzMg==" spinCount="100000" sheet="1" objects="1" scenarios="1" autoFilter="0" pivotTables="0"/>
  <mergeCells count="1">
    <mergeCell ref="C24:C26"/>
  </mergeCell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1" id="{919B809A-0717-49AE-8591-649D706D3B36}">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F28:AJ75</xm:sqref>
        </x14:conditionalFormatting>
        <x14:conditionalFormatting xmlns:xm="http://schemas.microsoft.com/office/excel/2006/main">
          <x14:cfRule type="iconSet" priority="5" id="{7EB02031-61AB-4D1E-B7B2-CE58DBB03762}">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U8</xm:sqref>
        </x14:conditionalFormatting>
        <x14:conditionalFormatting xmlns:xm="http://schemas.microsoft.com/office/excel/2006/main">
          <x14:cfRule type="iconSet" priority="4" id="{A4B1356B-4D93-4B91-A8F0-CEEE5CB4FC59}">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U9</xm:sqref>
        </x14:conditionalFormatting>
        <x14:conditionalFormatting xmlns:xm="http://schemas.microsoft.com/office/excel/2006/main">
          <x14:cfRule type="iconSet" priority="3" id="{C3250E7F-1CF5-4A47-933D-3426F0CAA62A}">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U10</xm:sqref>
        </x14:conditionalFormatting>
        <x14:conditionalFormatting xmlns:xm="http://schemas.microsoft.com/office/excel/2006/main">
          <x14:cfRule type="iconSet" priority="2" id="{8180E41C-1C96-4E9C-8250-EADE7D54F99E}">
            <x14:iconSet iconSet="4RedToBlack" custom="1">
              <x14:cfvo type="percent">
                <xm:f>0</xm:f>
              </x14:cfvo>
              <x14:cfvo type="num">
                <xm:f>1</xm:f>
              </x14:cfvo>
              <x14:cfvo type="num">
                <xm:f>2</xm:f>
              </x14:cfvo>
              <x14:cfvo type="num">
                <xm:f>3</xm:f>
              </x14:cfvo>
              <x14:cfIcon iconSet="5Quarters" iconId="0"/>
              <x14:cfIcon iconSet="4RedToBlack" iconId="3"/>
              <x14:cfIcon iconSet="5Quarters" iconId="2"/>
              <x14:cfIcon iconSet="3TrafficLights1" iconId="2"/>
            </x14:iconSet>
          </x14:cfRule>
          <xm:sqref>U11</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B55C-92CD-4551-9BF8-1D955FAE2AA2}">
  <sheetPr codeName="Planilha24">
    <pageSetUpPr fitToPage="1"/>
  </sheetPr>
  <dimension ref="A1:XFC90"/>
  <sheetViews>
    <sheetView showGridLines="0" showRowColHeaders="0" zoomScale="80" zoomScaleNormal="80" workbookViewId="0">
      <selection activeCell="B7" sqref="B7:E7"/>
    </sheetView>
  </sheetViews>
  <sheetFormatPr defaultColWidth="0" defaultRowHeight="14.5" customHeight="1" zeroHeight="1" x14ac:dyDescent="0.35"/>
  <cols>
    <col min="1" max="1" width="6" style="316" customWidth="1"/>
    <col min="2" max="2" width="22.81640625" style="318" customWidth="1"/>
    <col min="3" max="3" width="48.7265625" style="318" customWidth="1"/>
    <col min="4" max="4" width="27.7265625" style="318" customWidth="1"/>
    <col min="5" max="5" width="81.453125" style="316" customWidth="1"/>
    <col min="6" max="6" width="29" style="814" customWidth="1"/>
    <col min="7" max="7" width="3.7265625" style="316" customWidth="1"/>
    <col min="8" max="16383" width="0" style="316" hidden="1"/>
    <col min="16384" max="16384" width="5.54296875" style="316" hidden="1"/>
  </cols>
  <sheetData>
    <row r="1" spans="1:7" ht="28" customHeight="1" x14ac:dyDescent="0.35">
      <c r="A1" s="419"/>
      <c r="B1" s="418"/>
      <c r="C1" s="418"/>
      <c r="D1" s="418"/>
      <c r="E1" s="418"/>
      <c r="F1" s="793"/>
      <c r="G1" s="419"/>
    </row>
    <row r="2" spans="1:7" ht="15" customHeight="1" x14ac:dyDescent="0.35">
      <c r="B2" s="417"/>
      <c r="C2" s="417"/>
      <c r="D2" s="417"/>
      <c r="E2" s="417"/>
      <c r="F2" s="794"/>
    </row>
    <row r="3" spans="1:7" ht="15" customHeight="1" x14ac:dyDescent="0.35">
      <c r="B3" s="417"/>
      <c r="C3" s="417"/>
      <c r="D3" s="417"/>
      <c r="E3" s="417"/>
      <c r="F3" s="794"/>
    </row>
    <row r="4" spans="1:7" ht="15" customHeight="1" x14ac:dyDescent="0.35">
      <c r="B4" s="417"/>
      <c r="C4" s="417"/>
      <c r="D4" s="417"/>
      <c r="E4" s="417"/>
      <c r="F4" s="676" t="s">
        <v>2455</v>
      </c>
    </row>
    <row r="5" spans="1:7" ht="15" customHeight="1" x14ac:dyDescent="0.35">
      <c r="B5" s="417"/>
      <c r="C5" s="417"/>
      <c r="D5" s="417"/>
      <c r="E5" s="417"/>
      <c r="F5" s="794"/>
    </row>
    <row r="6" spans="1:7" ht="15" customHeight="1" x14ac:dyDescent="0.35">
      <c r="B6" s="417"/>
      <c r="C6" s="815"/>
      <c r="D6" s="417"/>
      <c r="E6" s="417"/>
      <c r="F6" s="794"/>
    </row>
    <row r="7" spans="1:7" ht="47.15" customHeight="1" x14ac:dyDescent="0.35">
      <c r="B7" s="1035" t="s">
        <v>3242</v>
      </c>
      <c r="C7" s="1035"/>
      <c r="D7" s="1035"/>
      <c r="E7" s="1035"/>
      <c r="F7" s="795"/>
    </row>
    <row r="8" spans="1:7" ht="77.5" customHeight="1" thickBot="1" x14ac:dyDescent="0.4">
      <c r="A8" s="656"/>
      <c r="B8" s="657"/>
      <c r="C8" s="657"/>
      <c r="D8" s="657"/>
      <c r="E8" s="657"/>
      <c r="F8" s="796"/>
      <c r="G8" s="656"/>
    </row>
    <row r="9" spans="1:7" ht="15" customHeight="1" x14ac:dyDescent="0.35">
      <c r="B9" s="433"/>
      <c r="C9" s="433"/>
      <c r="D9" s="433"/>
      <c r="E9" s="433"/>
      <c r="F9" s="795"/>
    </row>
    <row r="10" spans="1:7" ht="33" customHeight="1" x14ac:dyDescent="0.35">
      <c r="A10" s="8"/>
      <c r="B10" s="669" t="s">
        <v>3241</v>
      </c>
      <c r="C10" s="797"/>
      <c r="D10" s="797"/>
      <c r="E10" s="1036"/>
      <c r="F10" s="1036"/>
      <c r="G10" s="8"/>
    </row>
    <row r="11" spans="1:7" ht="65.5" customHeight="1" thickBot="1" x14ac:dyDescent="0.4">
      <c r="A11" s="659"/>
      <c r="B11" s="1037" t="s">
        <v>3243</v>
      </c>
      <c r="C11" s="1037"/>
      <c r="D11" s="1037"/>
      <c r="E11" s="1037"/>
      <c r="F11" s="1037"/>
      <c r="G11" s="662"/>
    </row>
    <row r="12" spans="1:7" ht="141.65" customHeight="1" x14ac:dyDescent="0.35">
      <c r="A12" s="798"/>
      <c r="B12" s="1038" t="s">
        <v>3244</v>
      </c>
      <c r="C12" s="1038"/>
      <c r="D12" s="1038"/>
      <c r="E12" s="1038"/>
      <c r="F12" s="1038"/>
      <c r="G12" s="664"/>
    </row>
    <row r="13" spans="1:7" ht="62.15" customHeight="1" x14ac:dyDescent="0.35">
      <c r="A13" s="798"/>
      <c r="B13" s="816" t="s">
        <v>32</v>
      </c>
      <c r="C13" s="817" t="s">
        <v>3245</v>
      </c>
      <c r="D13" s="1039" t="s">
        <v>3246</v>
      </c>
      <c r="E13" s="1039"/>
      <c r="F13" s="816" t="s">
        <v>3247</v>
      </c>
    </row>
    <row r="14" spans="1:7" ht="182.5" customHeight="1" x14ac:dyDescent="0.35">
      <c r="A14" s="798"/>
      <c r="B14" s="1028" t="s">
        <v>3248</v>
      </c>
      <c r="C14" s="1030" t="s">
        <v>3249</v>
      </c>
      <c r="D14" s="1032" t="s">
        <v>3250</v>
      </c>
      <c r="E14" s="927"/>
      <c r="F14" s="823" t="s">
        <v>3300</v>
      </c>
      <c r="G14" s="799"/>
    </row>
    <row r="15" spans="1:7" ht="204" customHeight="1" x14ac:dyDescent="0.35">
      <c r="A15" s="798"/>
      <c r="B15" s="1029"/>
      <c r="C15" s="1031"/>
      <c r="D15" s="1033"/>
      <c r="E15" s="1034"/>
      <c r="F15" s="824" t="s">
        <v>3301</v>
      </c>
      <c r="G15" s="799"/>
    </row>
    <row r="16" spans="1:7" ht="196.5" customHeight="1" x14ac:dyDescent="0.35">
      <c r="A16" s="798"/>
      <c r="B16" s="825" t="s">
        <v>3251</v>
      </c>
      <c r="C16" s="826" t="s">
        <v>3252</v>
      </c>
      <c r="D16" s="1040" t="s">
        <v>3253</v>
      </c>
      <c r="E16" s="1041"/>
      <c r="F16" s="827" t="s">
        <v>5</v>
      </c>
      <c r="G16" s="799"/>
    </row>
    <row r="17" spans="1:7" ht="105" customHeight="1" x14ac:dyDescent="0.35">
      <c r="A17" s="798"/>
      <c r="B17" s="1042" t="s">
        <v>3255</v>
      </c>
      <c r="C17" s="1043" t="s">
        <v>3254</v>
      </c>
      <c r="D17" s="1044" t="s">
        <v>3263</v>
      </c>
      <c r="E17" s="1045"/>
      <c r="F17" s="828" t="s">
        <v>3299</v>
      </c>
      <c r="G17" s="799"/>
    </row>
    <row r="18" spans="1:7" ht="189.75" customHeight="1" x14ac:dyDescent="0.35">
      <c r="A18" s="798"/>
      <c r="B18" s="1029"/>
      <c r="C18" s="1031"/>
      <c r="D18" s="1033"/>
      <c r="E18" s="1046"/>
      <c r="F18" s="824" t="s">
        <v>3298</v>
      </c>
      <c r="G18" s="799"/>
    </row>
    <row r="19" spans="1:7" ht="98.15" customHeight="1" x14ac:dyDescent="0.35">
      <c r="A19" s="798"/>
      <c r="B19" s="1042" t="s">
        <v>3256</v>
      </c>
      <c r="C19" s="1043" t="s">
        <v>3257</v>
      </c>
      <c r="D19" s="1044" t="s">
        <v>3258</v>
      </c>
      <c r="E19" s="1045"/>
      <c r="F19" s="828" t="s">
        <v>3297</v>
      </c>
      <c r="G19" s="799"/>
    </row>
    <row r="20" spans="1:7" ht="99.75" customHeight="1" x14ac:dyDescent="0.35">
      <c r="A20" s="798"/>
      <c r="B20" s="1029"/>
      <c r="C20" s="1031"/>
      <c r="D20" s="1033"/>
      <c r="E20" s="1046"/>
      <c r="F20" s="824" t="s">
        <v>3296</v>
      </c>
      <c r="G20" s="799"/>
    </row>
    <row r="21" spans="1:7" ht="144.65" customHeight="1" x14ac:dyDescent="0.35">
      <c r="A21" s="798"/>
      <c r="B21" s="1042" t="s">
        <v>205</v>
      </c>
      <c r="C21" s="1043" t="s">
        <v>3259</v>
      </c>
      <c r="D21" s="1044" t="s">
        <v>3303</v>
      </c>
      <c r="E21" s="1045"/>
      <c r="F21" s="828" t="s">
        <v>3295</v>
      </c>
      <c r="G21" s="799"/>
    </row>
    <row r="22" spans="1:7" ht="166.5" customHeight="1" x14ac:dyDescent="0.35">
      <c r="A22" s="798"/>
      <c r="B22" s="1029"/>
      <c r="C22" s="1031"/>
      <c r="D22" s="1033"/>
      <c r="E22" s="1046"/>
      <c r="F22" s="824" t="s">
        <v>3294</v>
      </c>
      <c r="G22" s="799"/>
    </row>
    <row r="23" spans="1:7" ht="80.150000000000006" customHeight="1" x14ac:dyDescent="0.35">
      <c r="A23" s="798"/>
      <c r="B23" s="1042" t="s">
        <v>3260</v>
      </c>
      <c r="C23" s="1043" t="s">
        <v>3261</v>
      </c>
      <c r="D23" s="1044" t="s">
        <v>3262</v>
      </c>
      <c r="E23" s="1045"/>
      <c r="F23" s="828" t="s">
        <v>3293</v>
      </c>
      <c r="G23" s="799"/>
    </row>
    <row r="24" spans="1:7" ht="97.5" customHeight="1" x14ac:dyDescent="0.35">
      <c r="A24" s="798"/>
      <c r="B24" s="1029"/>
      <c r="C24" s="1031"/>
      <c r="D24" s="1033"/>
      <c r="E24" s="1046"/>
      <c r="F24" s="824" t="s">
        <v>11</v>
      </c>
      <c r="G24" s="799"/>
    </row>
    <row r="25" spans="1:7" ht="79.5" customHeight="1" x14ac:dyDescent="0.35">
      <c r="A25" s="798"/>
      <c r="B25" s="1047" t="s">
        <v>3264</v>
      </c>
      <c r="C25" s="1043" t="s">
        <v>3265</v>
      </c>
      <c r="D25" s="1044" t="s">
        <v>3266</v>
      </c>
      <c r="E25" s="1045"/>
      <c r="F25" s="828" t="s">
        <v>3292</v>
      </c>
      <c r="G25" s="799"/>
    </row>
    <row r="26" spans="1:7" ht="77.25" customHeight="1" x14ac:dyDescent="0.35">
      <c r="A26" s="798"/>
      <c r="B26" s="1048"/>
      <c r="C26" s="1031"/>
      <c r="D26" s="1033"/>
      <c r="E26" s="1046"/>
      <c r="F26" s="824" t="s">
        <v>3291</v>
      </c>
      <c r="G26" s="799"/>
    </row>
    <row r="27" spans="1:7" ht="119.5" customHeight="1" x14ac:dyDescent="0.35">
      <c r="A27" s="798"/>
      <c r="B27" s="1042" t="s">
        <v>3267</v>
      </c>
      <c r="C27" s="1043" t="s">
        <v>3268</v>
      </c>
      <c r="D27" s="1044" t="s">
        <v>3269</v>
      </c>
      <c r="E27" s="1045"/>
      <c r="F27" s="828" t="s">
        <v>3290</v>
      </c>
      <c r="G27" s="799"/>
    </row>
    <row r="28" spans="1:7" ht="161.25" customHeight="1" x14ac:dyDescent="0.35">
      <c r="A28" s="798"/>
      <c r="B28" s="1029"/>
      <c r="C28" s="1031"/>
      <c r="D28" s="1033"/>
      <c r="E28" s="1046"/>
      <c r="F28" s="824" t="s">
        <v>3302</v>
      </c>
      <c r="G28" s="799"/>
    </row>
    <row r="29" spans="1:7" ht="167.5" customHeight="1" x14ac:dyDescent="0.35">
      <c r="A29" s="798"/>
      <c r="B29" s="1042" t="s">
        <v>1609</v>
      </c>
      <c r="C29" s="1043" t="s">
        <v>3270</v>
      </c>
      <c r="D29" s="1044" t="s">
        <v>3271</v>
      </c>
      <c r="E29" s="1045"/>
      <c r="F29" s="829" t="s">
        <v>3289</v>
      </c>
      <c r="G29" s="799"/>
    </row>
    <row r="30" spans="1:7" ht="240.75" customHeight="1" x14ac:dyDescent="0.35">
      <c r="A30" s="798"/>
      <c r="B30" s="1029"/>
      <c r="C30" s="1031"/>
      <c r="D30" s="1033"/>
      <c r="E30" s="1046"/>
      <c r="F30" s="824" t="s">
        <v>3287</v>
      </c>
      <c r="G30" s="799"/>
    </row>
    <row r="31" spans="1:7" ht="409.5" customHeight="1" x14ac:dyDescent="0.35">
      <c r="A31" s="798"/>
      <c r="B31" s="788" t="s">
        <v>3272</v>
      </c>
      <c r="C31" s="826" t="s">
        <v>3273</v>
      </c>
      <c r="D31" s="1040" t="s">
        <v>3274</v>
      </c>
      <c r="E31" s="1041"/>
      <c r="F31" s="830" t="s">
        <v>5</v>
      </c>
      <c r="G31" s="799"/>
    </row>
    <row r="32" spans="1:7" ht="72" customHeight="1" thickBot="1" x14ac:dyDescent="0.4">
      <c r="A32" s="800"/>
      <c r="B32" s="801"/>
      <c r="C32" s="792"/>
      <c r="D32" s="792"/>
      <c r="E32" s="792"/>
      <c r="F32" s="802"/>
      <c r="G32" s="656"/>
    </row>
    <row r="33" spans="1:7" ht="33" customHeight="1" x14ac:dyDescent="0.35">
      <c r="A33" s="8"/>
      <c r="B33" s="669" t="s">
        <v>3275</v>
      </c>
      <c r="C33" s="797"/>
      <c r="D33" s="797"/>
      <c r="E33" s="1036"/>
      <c r="F33" s="1036"/>
      <c r="G33" s="8"/>
    </row>
    <row r="34" spans="1:7" ht="65.5" customHeight="1" thickBot="1" x14ac:dyDescent="0.4">
      <c r="A34" s="659"/>
      <c r="B34" s="1037" t="s">
        <v>3276</v>
      </c>
      <c r="C34" s="1037"/>
      <c r="D34" s="1037"/>
      <c r="E34" s="1037"/>
      <c r="F34" s="1037"/>
      <c r="G34" s="662"/>
    </row>
    <row r="35" spans="1:7" ht="200.15" customHeight="1" x14ac:dyDescent="0.35">
      <c r="A35" s="1049"/>
      <c r="B35" s="1038" t="s">
        <v>3277</v>
      </c>
      <c r="C35" s="1038"/>
      <c r="D35" s="1038"/>
      <c r="E35" s="1038"/>
      <c r="F35" s="1038"/>
    </row>
    <row r="36" spans="1:7" ht="173.15" customHeight="1" x14ac:dyDescent="0.35">
      <c r="A36" s="1050"/>
      <c r="B36" s="803"/>
      <c r="C36" s="53"/>
      <c r="D36" s="53"/>
      <c r="E36" s="53"/>
      <c r="F36" s="804"/>
    </row>
    <row r="37" spans="1:7" ht="120.65" customHeight="1" x14ac:dyDescent="0.35">
      <c r="A37" s="791"/>
      <c r="B37" s="803"/>
      <c r="C37" s="53"/>
      <c r="D37" s="53"/>
      <c r="E37" s="53"/>
      <c r="F37" s="804"/>
    </row>
    <row r="38" spans="1:7" ht="33" customHeight="1" x14ac:dyDescent="0.35">
      <c r="A38" s="805"/>
      <c r="B38" s="669" t="s">
        <v>3278</v>
      </c>
      <c r="C38" s="797"/>
      <c r="D38" s="797"/>
      <c r="E38" s="1036"/>
      <c r="F38" s="1036"/>
      <c r="G38" s="669"/>
    </row>
    <row r="39" spans="1:7" ht="65.5" customHeight="1" thickBot="1" x14ac:dyDescent="0.4">
      <c r="A39" s="806"/>
      <c r="B39" s="1037" t="s">
        <v>3279</v>
      </c>
      <c r="C39" s="1037"/>
      <c r="D39" s="1037"/>
      <c r="E39" s="1037"/>
      <c r="F39" s="1037"/>
      <c r="G39" s="807"/>
    </row>
    <row r="40" spans="1:7" ht="136" customHeight="1" x14ac:dyDescent="0.35">
      <c r="A40" s="808"/>
      <c r="B40" s="1038" t="s">
        <v>3280</v>
      </c>
      <c r="C40" s="1038"/>
      <c r="D40" s="1038"/>
      <c r="E40" s="1038"/>
      <c r="F40" s="1038"/>
      <c r="G40" s="664"/>
    </row>
    <row r="41" spans="1:7" ht="144.65" customHeight="1" x14ac:dyDescent="0.35">
      <c r="A41" s="798"/>
      <c r="B41" s="1051"/>
      <c r="C41" s="1051"/>
      <c r="D41" s="1051"/>
      <c r="E41" s="1051"/>
      <c r="F41" s="1051"/>
    </row>
    <row r="42" spans="1:7" ht="27" customHeight="1" x14ac:dyDescent="0.35">
      <c r="A42" s="798"/>
      <c r="B42" s="59" t="s">
        <v>1888</v>
      </c>
      <c r="C42" s="813" t="s">
        <v>3288</v>
      </c>
      <c r="D42" s="810"/>
      <c r="E42" s="810"/>
      <c r="F42" s="811"/>
    </row>
    <row r="43" spans="1:7" ht="18.649999999999999" customHeight="1" x14ac:dyDescent="0.35">
      <c r="A43" s="798"/>
      <c r="B43" s="812"/>
      <c r="C43" s="809"/>
      <c r="D43" s="810"/>
      <c r="E43" s="810"/>
      <c r="F43" s="811"/>
    </row>
    <row r="44" spans="1:7" ht="33" customHeight="1" x14ac:dyDescent="0.35">
      <c r="A44" s="805"/>
      <c r="B44" s="669" t="s">
        <v>3281</v>
      </c>
      <c r="C44" s="797"/>
      <c r="D44" s="797"/>
      <c r="E44" s="1036"/>
      <c r="F44" s="1036"/>
      <c r="G44" s="669"/>
    </row>
    <row r="45" spans="1:7" ht="65.5" customHeight="1" thickBot="1" x14ac:dyDescent="0.4">
      <c r="A45" s="806"/>
      <c r="B45" s="1037" t="s">
        <v>3284</v>
      </c>
      <c r="C45" s="1037"/>
      <c r="D45" s="1037"/>
      <c r="E45" s="1037"/>
      <c r="F45" s="1037"/>
      <c r="G45" s="807"/>
    </row>
    <row r="46" spans="1:7" ht="133.5" customHeight="1" x14ac:dyDescent="0.35">
      <c r="A46" s="798"/>
      <c r="B46" s="1038" t="s">
        <v>3282</v>
      </c>
      <c r="C46" s="1038"/>
      <c r="D46" s="1038"/>
      <c r="E46" s="1038"/>
      <c r="F46" s="1038"/>
    </row>
    <row r="47" spans="1:7" ht="25" customHeight="1" x14ac:dyDescent="0.35">
      <c r="A47" s="798"/>
      <c r="B47" s="50" t="s">
        <v>279</v>
      </c>
      <c r="C47" s="813" t="s">
        <v>3283</v>
      </c>
      <c r="D47" s="813" t="s">
        <v>3288</v>
      </c>
      <c r="F47" s="811"/>
    </row>
    <row r="48" spans="1:7" ht="28" customHeight="1" x14ac:dyDescent="0.35">
      <c r="A48" s="798"/>
      <c r="B48" s="810"/>
      <c r="C48" s="810"/>
      <c r="D48" s="810"/>
      <c r="E48" s="810"/>
      <c r="F48" s="811"/>
    </row>
    <row r="49" spans="1:7" ht="33" customHeight="1" x14ac:dyDescent="0.35">
      <c r="A49" s="805"/>
      <c r="B49" s="669" t="s">
        <v>3285</v>
      </c>
      <c r="C49" s="797"/>
      <c r="D49" s="797"/>
      <c r="E49" s="1036"/>
      <c r="F49" s="1036"/>
      <c r="G49" s="669"/>
    </row>
    <row r="50" spans="1:7" ht="65.5" customHeight="1" thickBot="1" x14ac:dyDescent="0.4">
      <c r="A50" s="806"/>
      <c r="B50" s="1037" t="s">
        <v>3286</v>
      </c>
      <c r="C50" s="1037"/>
      <c r="D50" s="1037"/>
      <c r="E50" s="1037"/>
      <c r="F50" s="1037"/>
      <c r="G50" s="807"/>
    </row>
    <row r="51" spans="1:7" ht="69" customHeight="1" x14ac:dyDescent="0.35">
      <c r="A51" s="791"/>
      <c r="B51" s="1038" t="s">
        <v>3304</v>
      </c>
      <c r="C51" s="1038"/>
      <c r="D51" s="1038"/>
      <c r="E51" s="1038"/>
      <c r="F51" s="1038"/>
    </row>
    <row r="90" ht="98.15" customHeight="1" x14ac:dyDescent="0.35"/>
  </sheetData>
  <sheetProtection algorithmName="SHA-512" hashValue="VWOWriZVkRRjqXct7zwLh+EtdGrjfWTvVhtTTKWGTU7dQaDvkzbEUW0BlvuxzdiO5HicnicTtQZu+JnEnJIGeg==" saltValue="UyEYm5YvHwMExCMs5ZsA0A==" spinCount="100000" sheet="1" objects="1" scenarios="1" autoFilter="0" pivotTables="0"/>
  <mergeCells count="44">
    <mergeCell ref="B45:F45"/>
    <mergeCell ref="B46:F46"/>
    <mergeCell ref="E49:F49"/>
    <mergeCell ref="B50:F50"/>
    <mergeCell ref="B51:F51"/>
    <mergeCell ref="A35:A36"/>
    <mergeCell ref="B35:F35"/>
    <mergeCell ref="E38:F38"/>
    <mergeCell ref="B39:F39"/>
    <mergeCell ref="B40:F41"/>
    <mergeCell ref="E44:F44"/>
    <mergeCell ref="B29:B30"/>
    <mergeCell ref="C29:C30"/>
    <mergeCell ref="D29:E30"/>
    <mergeCell ref="D31:E31"/>
    <mergeCell ref="E33:F33"/>
    <mergeCell ref="B34:F34"/>
    <mergeCell ref="B25:B26"/>
    <mergeCell ref="C25:C26"/>
    <mergeCell ref="D25:E26"/>
    <mergeCell ref="B27:B28"/>
    <mergeCell ref="C27:C28"/>
    <mergeCell ref="D27:E28"/>
    <mergeCell ref="B21:B22"/>
    <mergeCell ref="C21:C22"/>
    <mergeCell ref="D21:E22"/>
    <mergeCell ref="B23:B24"/>
    <mergeCell ref="C23:C24"/>
    <mergeCell ref="D23:E24"/>
    <mergeCell ref="D16:E16"/>
    <mergeCell ref="B17:B18"/>
    <mergeCell ref="C17:C18"/>
    <mergeCell ref="D17:E18"/>
    <mergeCell ref="B19:B20"/>
    <mergeCell ref="C19:C20"/>
    <mergeCell ref="D19:E20"/>
    <mergeCell ref="B14:B15"/>
    <mergeCell ref="C14:C15"/>
    <mergeCell ref="D14:E15"/>
    <mergeCell ref="B7:E7"/>
    <mergeCell ref="E10:F10"/>
    <mergeCell ref="B11:F11"/>
    <mergeCell ref="B12:F12"/>
    <mergeCell ref="D13:E13"/>
  </mergeCells>
  <hyperlinks>
    <hyperlink ref="C42" r:id="rId1" xr:uid="{786E2B2D-EC8E-4A4B-964D-FD4BCD608716}"/>
    <hyperlink ref="D47" r:id="rId2" xr:uid="{5D4CD8B0-937E-4316-ADE1-DA588FDF0FE1}"/>
    <hyperlink ref="C47" location="'Premises Base'!A1" display="Premises Base" xr:uid="{BED41E95-E3E0-42F1-94F1-E5F16EAED5D9}"/>
    <hyperlink ref="F28" r:id="rId3" display="ESG Portal - Circularity" xr:uid="{4C43C6D3-E0B9-4B8D-826D-E10B64CF34D2}"/>
    <hyperlink ref="F14" r:id="rId4" xr:uid="{2F85EE0D-4EA7-4008-8BBA-9E306B44A28C}"/>
    <hyperlink ref="F17" r:id="rId5" xr:uid="{877CAD9D-3D1F-46D8-B7EC-70E1F105A8D1}"/>
    <hyperlink ref="F19" r:id="rId6" xr:uid="{81525E90-663D-413B-BE1F-B2556722DE41}"/>
    <hyperlink ref="F21" r:id="rId7" xr:uid="{1F91EC83-9335-42D1-891D-9AF45EA3E4AF}"/>
    <hyperlink ref="F23" r:id="rId8" xr:uid="{975BA54C-16A0-497A-85BD-7294C842D423}"/>
    <hyperlink ref="F25" r:id="rId9" xr:uid="{87AF5DBD-5AD1-45AA-A8FC-8F974FB35452}"/>
    <hyperlink ref="F27" r:id="rId10" xr:uid="{9851E210-0E1B-430D-A968-4491B4A4A74F}"/>
    <hyperlink ref="F29" r:id="rId11" xr:uid="{8A2841F7-EB7D-4322-A91E-BD919C7ED454}"/>
    <hyperlink ref="F24" r:id="rId12" xr:uid="{431EE5AC-D5D7-4168-82CE-A7E6CD44CDED}"/>
    <hyperlink ref="F30" r:id="rId13" xr:uid="{F2FC2CA2-0CF4-4225-8560-E2F7C0408072}"/>
    <hyperlink ref="F22" r:id="rId14" xr:uid="{AE75B573-7A5B-4239-B28D-590FE9C65BFB}"/>
    <hyperlink ref="F26" r:id="rId15" xr:uid="{B2C2E55F-1DAA-4E2E-9DA0-FD48838E5713}"/>
    <hyperlink ref="F18" r:id="rId16" xr:uid="{A155B1C0-09E3-4F32-B19E-3C25F798727F}"/>
    <hyperlink ref="F15" r:id="rId17" xr:uid="{06F3DA11-910B-4930-ACB4-AF2EFA011DD5}"/>
    <hyperlink ref="F20" r:id="rId18" xr:uid="{15243B83-0A2A-4312-9E98-8EC326810DA6}"/>
  </hyperlinks>
  <pageMargins left="0.511811024" right="0.511811024" top="0.78740157499999996" bottom="0.78740157499999996" header="0.31496062000000002" footer="0.31496062000000002"/>
  <pageSetup paperSize="9" fitToHeight="0" orientation="portrait" r:id="rId19"/>
  <drawing r:id="rId2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5DCE-22F7-4C5A-89D8-06DFD6D2518B}">
  <sheetPr codeName="Planilha1">
    <pageSetUpPr fitToPage="1"/>
  </sheetPr>
  <dimension ref="A1:XFC119"/>
  <sheetViews>
    <sheetView showGridLines="0" showRowColHeaders="0" showRuler="0" zoomScale="110" zoomScaleNormal="110" workbookViewId="0">
      <pane ySplit="2" topLeftCell="A3" activePane="bottomLeft" state="frozen"/>
      <selection activeCell="B1" sqref="B1"/>
      <selection pane="bottomLeft" activeCell="B7" sqref="B7"/>
    </sheetView>
  </sheetViews>
  <sheetFormatPr defaultColWidth="0" defaultRowHeight="34.5" customHeight="1" x14ac:dyDescent="0.35"/>
  <cols>
    <col min="1" max="1" width="8.7265625" customWidth="1"/>
    <col min="2" max="2" width="52.54296875" customWidth="1"/>
    <col min="3" max="3" width="49" style="4" customWidth="1"/>
    <col min="4" max="4" width="19.54296875" style="19" customWidth="1"/>
    <col min="5" max="5" width="22.54296875" customWidth="1"/>
    <col min="6" max="6" width="8.7265625" hidden="1" customWidth="1"/>
    <col min="7" max="16383" width="8.7265625" hidden="1"/>
    <col min="16384" max="16384" width="6" hidden="1"/>
  </cols>
  <sheetData>
    <row r="1" spans="1:5" ht="14.15" customHeight="1" x14ac:dyDescent="0.35">
      <c r="A1" s="426"/>
    </row>
    <row r="2" spans="1:5" s="40" customFormat="1" ht="14.15" customHeight="1" x14ac:dyDescent="0.35">
      <c r="A2" s="427"/>
      <c r="B2" s="401"/>
      <c r="C2" s="402"/>
      <c r="D2" s="403"/>
      <c r="E2" s="401"/>
    </row>
    <row r="3" spans="1:5" ht="14.5" customHeight="1" x14ac:dyDescent="0.35"/>
    <row r="4" spans="1:5" ht="14.5" customHeight="1" x14ac:dyDescent="0.35">
      <c r="D4" s="9" t="s">
        <v>2106</v>
      </c>
    </row>
    <row r="5" spans="1:5" ht="14.5" customHeight="1" x14ac:dyDescent="0.35"/>
    <row r="6" spans="1:5" ht="14.5" x14ac:dyDescent="0.35"/>
    <row r="7" spans="1:5" ht="14.5" x14ac:dyDescent="0.35"/>
    <row r="8" spans="1:5" ht="20" x14ac:dyDescent="0.4">
      <c r="B8" s="421" t="s">
        <v>1</v>
      </c>
      <c r="C8" s="18"/>
      <c r="D8" s="609"/>
    </row>
    <row r="9" spans="1:5" ht="20.149999999999999" customHeight="1" x14ac:dyDescent="0.35">
      <c r="B9" s="5"/>
      <c r="C9" s="18"/>
      <c r="D9" s="20"/>
    </row>
    <row r="10" spans="1:5" ht="14.5" x14ac:dyDescent="0.35">
      <c r="C10"/>
      <c r="D10"/>
    </row>
    <row r="11" spans="1:5" ht="14.5" x14ac:dyDescent="0.35">
      <c r="C11"/>
      <c r="D11"/>
    </row>
    <row r="12" spans="1:5" ht="14.5" x14ac:dyDescent="0.35">
      <c r="C12"/>
      <c r="D12"/>
    </row>
    <row r="13" spans="1:5" ht="14.5" x14ac:dyDescent="0.35">
      <c r="C13"/>
      <c r="D13"/>
    </row>
    <row r="14" spans="1:5" ht="14.5" x14ac:dyDescent="0.35">
      <c r="C14"/>
      <c r="D14"/>
    </row>
    <row r="15" spans="1:5" ht="14.5" x14ac:dyDescent="0.35">
      <c r="C15"/>
      <c r="D15"/>
    </row>
    <row r="16" spans="1:5" ht="14.5" x14ac:dyDescent="0.35">
      <c r="C16"/>
      <c r="D16"/>
    </row>
    <row r="17" spans="2:2" customFormat="1" ht="14.5" x14ac:dyDescent="0.35"/>
    <row r="18" spans="2:2" customFormat="1" ht="14.5" x14ac:dyDescent="0.35"/>
    <row r="19" spans="2:2" customFormat="1" ht="14.5" x14ac:dyDescent="0.35"/>
    <row r="20" spans="2:2" customFormat="1" ht="14.5" x14ac:dyDescent="0.35"/>
    <row r="21" spans="2:2" customFormat="1" ht="14.5" x14ac:dyDescent="0.35"/>
    <row r="22" spans="2:2" customFormat="1" ht="14.5" x14ac:dyDescent="0.35"/>
    <row r="23" spans="2:2" customFormat="1" ht="14.5" x14ac:dyDescent="0.35"/>
    <row r="24" spans="2:2" customFormat="1" ht="14.5" x14ac:dyDescent="0.35"/>
    <row r="25" spans="2:2" customFormat="1" ht="14.5" x14ac:dyDescent="0.35"/>
    <row r="26" spans="2:2" customFormat="1" ht="14.5" x14ac:dyDescent="0.35"/>
    <row r="27" spans="2:2" customFormat="1" ht="14.5" x14ac:dyDescent="0.35"/>
    <row r="28" spans="2:2" customFormat="1" ht="14.5" x14ac:dyDescent="0.35"/>
    <row r="29" spans="2:2" customFormat="1" ht="14.5" x14ac:dyDescent="0.35"/>
    <row r="30" spans="2:2" customFormat="1" ht="14.5" x14ac:dyDescent="0.35"/>
    <row r="31" spans="2:2" customFormat="1" ht="20" x14ac:dyDescent="0.4">
      <c r="B31" s="421" t="s">
        <v>12</v>
      </c>
    </row>
    <row r="32" spans="2:2" customFormat="1" ht="14.5" x14ac:dyDescent="0.35"/>
    <row r="33" spans="2:2" customFormat="1" ht="14.5" x14ac:dyDescent="0.35"/>
    <row r="34" spans="2:2" customFormat="1" ht="14.5" x14ac:dyDescent="0.35"/>
    <row r="35" spans="2:2" customFormat="1" ht="14.5" x14ac:dyDescent="0.35"/>
    <row r="36" spans="2:2" customFormat="1" ht="14.5" x14ac:dyDescent="0.35"/>
    <row r="37" spans="2:2" customFormat="1" ht="14.5" x14ac:dyDescent="0.35"/>
    <row r="38" spans="2:2" customFormat="1" ht="14.5" x14ac:dyDescent="0.35"/>
    <row r="39" spans="2:2" customFormat="1" ht="14.5" x14ac:dyDescent="0.35"/>
    <row r="40" spans="2:2" customFormat="1" ht="34.5" customHeight="1" x14ac:dyDescent="0.35"/>
    <row r="41" spans="2:2" customFormat="1" ht="34.5" customHeight="1" x14ac:dyDescent="0.35"/>
    <row r="42" spans="2:2" customFormat="1" ht="34.5" customHeight="1" x14ac:dyDescent="0.35"/>
    <row r="43" spans="2:2" customFormat="1" ht="34.5" customHeight="1" x14ac:dyDescent="0.35"/>
    <row r="44" spans="2:2" customFormat="1" ht="34.5" customHeight="1" x14ac:dyDescent="0.35"/>
    <row r="45" spans="2:2" customFormat="1" ht="34.5" customHeight="1" x14ac:dyDescent="0.35"/>
    <row r="46" spans="2:2" customFormat="1" ht="34.5" customHeight="1" x14ac:dyDescent="0.35"/>
    <row r="47" spans="2:2" customFormat="1" ht="34.5" customHeight="1" x14ac:dyDescent="0.35">
      <c r="B47" s="737" t="s">
        <v>2973</v>
      </c>
    </row>
    <row r="48" spans="2:2" customFormat="1" ht="34.5" customHeight="1" x14ac:dyDescent="0.35"/>
    <row r="49" customFormat="1" ht="34.5" customHeight="1" x14ac:dyDescent="0.35"/>
    <row r="50" customFormat="1" ht="34.5" customHeight="1" x14ac:dyDescent="0.35"/>
    <row r="51" customFormat="1" ht="34.5" customHeight="1" x14ac:dyDescent="0.35"/>
    <row r="52" customFormat="1" ht="34.5" customHeight="1" x14ac:dyDescent="0.35"/>
    <row r="53" customFormat="1" ht="34.5" customHeight="1" x14ac:dyDescent="0.35"/>
    <row r="54" customFormat="1" ht="34.5" customHeight="1" x14ac:dyDescent="0.35"/>
    <row r="55" customFormat="1" ht="34.5" customHeight="1" x14ac:dyDescent="0.35"/>
    <row r="56" customFormat="1" ht="34.5" customHeight="1" x14ac:dyDescent="0.35"/>
    <row r="57" customFormat="1" ht="34.5" customHeight="1" x14ac:dyDescent="0.35"/>
    <row r="58" customFormat="1" ht="34.5" customHeight="1" x14ac:dyDescent="0.35"/>
    <row r="59" customFormat="1" ht="34.5" customHeight="1" x14ac:dyDescent="0.35"/>
    <row r="60" customFormat="1" ht="34.5" customHeight="1" x14ac:dyDescent="0.35"/>
    <row r="61" customFormat="1" ht="34.5" customHeight="1" x14ac:dyDescent="0.35"/>
    <row r="62" customFormat="1" ht="34.5" customHeight="1" x14ac:dyDescent="0.35"/>
    <row r="63" customFormat="1" ht="34.5" customHeight="1" x14ac:dyDescent="0.35"/>
    <row r="64" customFormat="1" ht="34.5" customHeight="1" x14ac:dyDescent="0.35"/>
    <row r="65" customFormat="1" ht="34.5" customHeight="1" x14ac:dyDescent="0.35"/>
    <row r="66" customFormat="1" ht="34.5" customHeight="1" x14ac:dyDescent="0.35"/>
    <row r="67" customFormat="1" ht="34.5" customHeight="1" x14ac:dyDescent="0.35"/>
    <row r="68" customFormat="1" ht="34.5" customHeight="1" x14ac:dyDescent="0.35"/>
    <row r="69" customFormat="1" ht="34.5" customHeight="1" x14ac:dyDescent="0.35"/>
    <row r="70" customFormat="1" ht="34.5" customHeight="1" x14ac:dyDescent="0.35"/>
    <row r="71" customFormat="1" ht="34.5" customHeight="1" x14ac:dyDescent="0.35"/>
    <row r="72" customFormat="1" ht="34.5" customHeight="1" x14ac:dyDescent="0.35"/>
    <row r="73" customFormat="1" ht="34.5" customHeight="1" x14ac:dyDescent="0.35"/>
    <row r="74" customFormat="1" ht="34.5" customHeight="1" x14ac:dyDescent="0.35"/>
    <row r="75" customFormat="1" ht="34.5" customHeight="1" x14ac:dyDescent="0.35"/>
    <row r="76" customFormat="1" ht="34.5" customHeight="1" x14ac:dyDescent="0.35"/>
    <row r="77" customFormat="1" ht="34.5" customHeight="1" x14ac:dyDescent="0.35"/>
    <row r="78" customFormat="1" ht="34.5" customHeight="1" x14ac:dyDescent="0.35"/>
    <row r="79" customFormat="1" ht="34.5" customHeight="1" x14ac:dyDescent="0.35"/>
    <row r="80" customFormat="1" ht="34.5" customHeight="1" x14ac:dyDescent="0.35"/>
    <row r="81" customFormat="1" ht="34.5" customHeight="1" x14ac:dyDescent="0.35"/>
    <row r="82" customFormat="1" ht="34.5" customHeight="1" x14ac:dyDescent="0.35"/>
    <row r="83" customFormat="1" ht="34.5" customHeight="1" x14ac:dyDescent="0.35"/>
    <row r="84" customFormat="1" ht="34.5" customHeight="1" x14ac:dyDescent="0.35"/>
    <row r="85" customFormat="1" ht="34.5" customHeight="1" x14ac:dyDescent="0.35"/>
    <row r="86" customFormat="1" ht="34.5" customHeight="1" x14ac:dyDescent="0.35"/>
    <row r="87" customFormat="1" ht="34.5" customHeight="1" x14ac:dyDescent="0.35"/>
    <row r="88" customFormat="1" ht="34.5" customHeight="1" x14ac:dyDescent="0.35"/>
    <row r="89" customFormat="1" ht="34.5" customHeight="1" x14ac:dyDescent="0.35"/>
    <row r="90" customFormat="1" ht="34.5" customHeight="1" x14ac:dyDescent="0.35"/>
    <row r="91" customFormat="1" ht="34.5" customHeight="1" x14ac:dyDescent="0.35"/>
    <row r="92" customFormat="1" ht="34.5" customHeight="1" x14ac:dyDescent="0.35"/>
    <row r="93" customFormat="1" ht="34.5" customHeight="1" x14ac:dyDescent="0.35"/>
    <row r="94" customFormat="1" ht="34.5" customHeight="1" x14ac:dyDescent="0.35"/>
    <row r="95" customFormat="1" ht="34.5" customHeight="1" x14ac:dyDescent="0.35"/>
    <row r="96" customFormat="1" ht="34.5" customHeight="1" x14ac:dyDescent="0.35"/>
    <row r="97" customFormat="1" ht="34.5" customHeight="1" x14ac:dyDescent="0.35"/>
    <row r="98" customFormat="1" ht="34.5" customHeight="1" x14ac:dyDescent="0.35"/>
    <row r="99" customFormat="1" ht="34.5" customHeight="1" x14ac:dyDescent="0.35"/>
    <row r="100" customFormat="1" ht="34.5" customHeight="1" x14ac:dyDescent="0.35"/>
    <row r="101" customFormat="1" ht="34.5" customHeight="1" x14ac:dyDescent="0.35"/>
    <row r="102" customFormat="1" ht="34.5" customHeight="1" x14ac:dyDescent="0.35"/>
    <row r="103" customFormat="1" ht="34.5" customHeight="1" x14ac:dyDescent="0.35"/>
    <row r="104" customFormat="1" ht="34.5" customHeight="1" x14ac:dyDescent="0.35"/>
    <row r="105" customFormat="1" ht="34.5" customHeight="1" x14ac:dyDescent="0.35"/>
    <row r="106" customFormat="1" ht="34.5" customHeight="1" x14ac:dyDescent="0.35"/>
    <row r="107" customFormat="1" ht="34.5" customHeight="1" x14ac:dyDescent="0.35"/>
    <row r="108" customFormat="1" ht="34.5" customHeight="1" x14ac:dyDescent="0.35"/>
    <row r="109" customFormat="1" ht="34.5" customHeight="1" x14ac:dyDescent="0.35"/>
    <row r="110" customFormat="1" ht="34.5" customHeight="1" x14ac:dyDescent="0.35"/>
    <row r="111" customFormat="1" ht="34.5" customHeight="1" x14ac:dyDescent="0.35"/>
    <row r="112" customFormat="1" ht="34.5" customHeight="1" x14ac:dyDescent="0.35"/>
    <row r="113" customFormat="1" ht="34.5" customHeight="1" x14ac:dyDescent="0.35"/>
    <row r="114" customFormat="1" ht="34.5" customHeight="1" x14ac:dyDescent="0.35"/>
    <row r="115" customFormat="1" ht="34.5" customHeight="1" x14ac:dyDescent="0.35"/>
    <row r="116" customFormat="1" ht="34.5" customHeight="1" x14ac:dyDescent="0.35"/>
    <row r="117" customFormat="1" ht="34.5" customHeight="1" x14ac:dyDescent="0.35"/>
    <row r="118" customFormat="1" ht="34.5" customHeight="1" x14ac:dyDescent="0.35"/>
    <row r="119" customFormat="1" ht="34.5" customHeight="1" x14ac:dyDescent="0.35"/>
  </sheetData>
  <sheetProtection algorithmName="SHA-512" hashValue="iS2bp0uYNCYbVZHVFPLu6Bcejjc/+VGOcKTxqmVlz9g6oU6Jfp0esuzHTVB6KTdB30XlNG+h0fSGXLUnkI3Xjg==" saltValue="BIe4uB6Pjb3+z86asz1k+A==" spinCount="100000" sheet="1" objects="1" scenarios="1"/>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EBD4E7-AD2D-4E16-9ACD-74BC3233FF38}">
  <sheetPr codeName="Planilha15">
    <pageSetUpPr fitToPage="1"/>
  </sheetPr>
  <dimension ref="A1:XFC95"/>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8.7265625" defaultRowHeight="14.5" x14ac:dyDescent="0.35"/>
  <cols>
    <col min="1" max="1" width="8.7265625" customWidth="1"/>
    <col min="2" max="2" width="18.54296875" customWidth="1"/>
    <col min="3" max="3" width="70.54296875" customWidth="1"/>
    <col min="4" max="4" width="29.81640625" customWidth="1"/>
    <col min="5" max="5" width="24.1796875" customWidth="1"/>
    <col min="6" max="7" width="8.7265625" hidden="1" customWidth="1"/>
    <col min="8" max="8" width="8.81640625" hidden="1" customWidth="1"/>
    <col min="9" max="9" width="8.7265625" hidden="1" customWidth="1"/>
    <col min="10" max="10" width="8.81640625" hidden="1" customWidth="1"/>
    <col min="11" max="16383" width="0" hidden="1" customWidth="1"/>
    <col min="16384" max="16384" width="15.453125" hidden="1" customWidth="1"/>
  </cols>
  <sheetData>
    <row r="1" spans="1:5" ht="14.15" customHeight="1" x14ac:dyDescent="0.35">
      <c r="A1" s="426"/>
      <c r="C1" s="4"/>
      <c r="D1" s="19"/>
      <c r="E1" s="19"/>
    </row>
    <row r="2" spans="1:5" s="401" customFormat="1" ht="14.15" customHeight="1" x14ac:dyDescent="0.35">
      <c r="A2" s="427"/>
      <c r="C2" s="402"/>
      <c r="D2" s="403"/>
      <c r="E2" s="403"/>
    </row>
    <row r="3" spans="1:5" ht="14.5" customHeight="1" x14ac:dyDescent="0.35">
      <c r="C3" s="4"/>
      <c r="D3" s="19"/>
      <c r="E3" s="19"/>
    </row>
    <row r="4" spans="1:5" ht="14.5" customHeight="1" x14ac:dyDescent="0.35">
      <c r="C4" s="4"/>
      <c r="D4" s="9" t="s">
        <v>2106</v>
      </c>
      <c r="E4" s="9"/>
    </row>
    <row r="5" spans="1:5" ht="14.5" customHeight="1" x14ac:dyDescent="0.35">
      <c r="C5" s="4"/>
      <c r="D5" s="19"/>
      <c r="E5" s="19"/>
    </row>
    <row r="6" spans="1:5" x14ac:dyDescent="0.35">
      <c r="C6" s="4"/>
      <c r="D6" s="19"/>
      <c r="E6" s="19"/>
    </row>
    <row r="7" spans="1:5" x14ac:dyDescent="0.35">
      <c r="C7" s="4"/>
      <c r="D7" s="19"/>
      <c r="E7" s="19"/>
    </row>
    <row r="8" spans="1:5" ht="20" x14ac:dyDescent="0.4">
      <c r="B8" s="421" t="s">
        <v>1628</v>
      </c>
      <c r="C8" s="18"/>
      <c r="D8" s="20"/>
      <c r="E8" s="20"/>
    </row>
    <row r="9" spans="1:5" ht="20" x14ac:dyDescent="0.4">
      <c r="B9" s="6"/>
      <c r="C9" s="18"/>
      <c r="D9" s="20"/>
      <c r="E9" s="20"/>
    </row>
    <row r="10" spans="1:5" ht="12" customHeight="1" thickBot="1" x14ac:dyDescent="0.4">
      <c r="B10" s="26" t="s">
        <v>249</v>
      </c>
      <c r="C10" s="26" t="s">
        <v>250</v>
      </c>
      <c r="D10" s="27" t="s">
        <v>251</v>
      </c>
      <c r="E10" s="41"/>
    </row>
    <row r="11" spans="1:5" ht="20.149999999999999" customHeight="1" thickTop="1" x14ac:dyDescent="0.35">
      <c r="B11" s="56" t="s">
        <v>1214</v>
      </c>
      <c r="C11" s="11" t="s">
        <v>1215</v>
      </c>
      <c r="D11" s="353" t="s">
        <v>23</v>
      </c>
      <c r="E11" s="41"/>
    </row>
    <row r="12" spans="1:5" ht="20.149999999999999" customHeight="1" x14ac:dyDescent="0.35">
      <c r="B12" s="179" t="s">
        <v>1216</v>
      </c>
      <c r="C12" s="11" t="s">
        <v>1217</v>
      </c>
      <c r="D12" s="353" t="s">
        <v>23</v>
      </c>
      <c r="E12" s="41"/>
    </row>
    <row r="13" spans="1:5" ht="20.149999999999999" customHeight="1" x14ac:dyDescent="0.35">
      <c r="B13" s="178" t="s">
        <v>265</v>
      </c>
      <c r="C13" s="11" t="s">
        <v>266</v>
      </c>
      <c r="D13" s="353" t="s">
        <v>18</v>
      </c>
      <c r="E13" s="41"/>
    </row>
    <row r="14" spans="1:5" ht="20.149999999999999" customHeight="1" x14ac:dyDescent="0.35">
      <c r="B14" s="11" t="s">
        <v>150</v>
      </c>
      <c r="C14" s="11" t="s">
        <v>151</v>
      </c>
      <c r="D14" s="353" t="s">
        <v>18</v>
      </c>
      <c r="E14" s="42"/>
    </row>
    <row r="15" spans="1:5" ht="20.149999999999999" customHeight="1" x14ac:dyDescent="0.35">
      <c r="B15" s="11" t="s">
        <v>122</v>
      </c>
      <c r="C15" s="11" t="s">
        <v>123</v>
      </c>
      <c r="D15" s="353" t="s">
        <v>18</v>
      </c>
      <c r="E15" s="42"/>
    </row>
    <row r="16" spans="1:5" ht="20.149999999999999" customHeight="1" x14ac:dyDescent="0.35">
      <c r="B16" s="11" t="s">
        <v>179</v>
      </c>
      <c r="C16" s="11" t="s">
        <v>180</v>
      </c>
      <c r="D16" s="353" t="s">
        <v>18</v>
      </c>
      <c r="E16" s="42"/>
    </row>
    <row r="17" spans="2:5" ht="20.149999999999999" customHeight="1" x14ac:dyDescent="0.35">
      <c r="B17" s="11" t="s">
        <v>152</v>
      </c>
      <c r="C17" s="11" t="s">
        <v>153</v>
      </c>
      <c r="D17" s="353" t="s">
        <v>18</v>
      </c>
      <c r="E17" s="42"/>
    </row>
    <row r="18" spans="2:5" ht="20.149999999999999" customHeight="1" x14ac:dyDescent="0.35">
      <c r="B18" s="11" t="s">
        <v>252</v>
      </c>
      <c r="C18" s="11" t="s">
        <v>253</v>
      </c>
      <c r="D18" s="353" t="s">
        <v>18</v>
      </c>
      <c r="E18" s="42"/>
    </row>
    <row r="19" spans="2:5" ht="20.149999999999999" customHeight="1" x14ac:dyDescent="0.35">
      <c r="B19" s="11" t="s">
        <v>254</v>
      </c>
      <c r="C19" s="11" t="s">
        <v>255</v>
      </c>
      <c r="D19" s="353" t="s">
        <v>18</v>
      </c>
      <c r="E19" s="42"/>
    </row>
    <row r="20" spans="2:5" ht="20.149999999999999" customHeight="1" x14ac:dyDescent="0.35">
      <c r="B20" s="11" t="s">
        <v>229</v>
      </c>
      <c r="C20" s="11" t="s">
        <v>256</v>
      </c>
      <c r="D20" s="353" t="s">
        <v>18</v>
      </c>
      <c r="E20" s="42"/>
    </row>
    <row r="21" spans="2:5" ht="20.149999999999999" customHeight="1" x14ac:dyDescent="0.35">
      <c r="B21" s="11" t="s">
        <v>231</v>
      </c>
      <c r="C21" s="11" t="s">
        <v>232</v>
      </c>
      <c r="D21" s="353" t="s">
        <v>18</v>
      </c>
      <c r="E21" s="42"/>
    </row>
    <row r="22" spans="2:5" ht="20.149999999999999" customHeight="1" x14ac:dyDescent="0.35">
      <c r="B22" s="11" t="s">
        <v>257</v>
      </c>
      <c r="C22" s="11" t="s">
        <v>258</v>
      </c>
      <c r="D22" s="353" t="s">
        <v>18</v>
      </c>
      <c r="E22" s="42"/>
    </row>
    <row r="23" spans="2:5" ht="20.149999999999999" customHeight="1" x14ac:dyDescent="0.35">
      <c r="B23" s="11" t="s">
        <v>154</v>
      </c>
      <c r="C23" s="11" t="s">
        <v>155</v>
      </c>
      <c r="D23" s="353" t="s">
        <v>18</v>
      </c>
      <c r="E23" s="42"/>
    </row>
    <row r="24" spans="2:5" ht="20.149999999999999" customHeight="1" x14ac:dyDescent="0.35">
      <c r="B24" s="11" t="s">
        <v>156</v>
      </c>
      <c r="C24" s="11" t="s">
        <v>157</v>
      </c>
      <c r="D24" s="353" t="s">
        <v>18</v>
      </c>
      <c r="E24" s="42"/>
    </row>
    <row r="25" spans="2:5" ht="20.149999999999999" customHeight="1" x14ac:dyDescent="0.35">
      <c r="B25" s="11" t="s">
        <v>158</v>
      </c>
      <c r="C25" s="11" t="s">
        <v>159</v>
      </c>
      <c r="D25" s="353" t="s">
        <v>18</v>
      </c>
      <c r="E25" s="42"/>
    </row>
    <row r="26" spans="2:5" ht="20.149999999999999" customHeight="1" x14ac:dyDescent="0.35">
      <c r="B26" s="11" t="s">
        <v>160</v>
      </c>
      <c r="C26" s="11" t="s">
        <v>161</v>
      </c>
      <c r="D26" s="353" t="s">
        <v>18</v>
      </c>
      <c r="E26" s="42"/>
    </row>
    <row r="27" spans="2:5" ht="20.149999999999999" customHeight="1" x14ac:dyDescent="0.35">
      <c r="B27" s="11" t="s">
        <v>259</v>
      </c>
      <c r="C27" s="11" t="s">
        <v>260</v>
      </c>
      <c r="D27" s="353" t="s">
        <v>18</v>
      </c>
      <c r="E27" s="42"/>
    </row>
    <row r="28" spans="2:5" ht="20.149999999999999" customHeight="1" x14ac:dyDescent="0.35">
      <c r="B28" s="11" t="s">
        <v>261</v>
      </c>
      <c r="C28" s="11" t="s">
        <v>262</v>
      </c>
      <c r="D28" s="353" t="s">
        <v>18</v>
      </c>
      <c r="E28" s="42"/>
    </row>
    <row r="29" spans="2:5" ht="20.149999999999999" customHeight="1" x14ac:dyDescent="0.35">
      <c r="B29" s="11" t="s">
        <v>263</v>
      </c>
      <c r="C29" s="11" t="s">
        <v>264</v>
      </c>
      <c r="D29" s="353" t="s">
        <v>18</v>
      </c>
      <c r="E29" s="42"/>
    </row>
    <row r="30" spans="2:5" ht="20.149999999999999" customHeight="1" x14ac:dyDescent="0.35">
      <c r="B30" s="11" t="s">
        <v>124</v>
      </c>
      <c r="C30" s="11" t="s">
        <v>125</v>
      </c>
      <c r="D30" s="353" t="s">
        <v>59</v>
      </c>
      <c r="E30" s="43"/>
    </row>
    <row r="31" spans="2:5" ht="20.149999999999999" customHeight="1" x14ac:dyDescent="0.35">
      <c r="B31" s="11" t="s">
        <v>126</v>
      </c>
      <c r="C31" s="11" t="s">
        <v>127</v>
      </c>
      <c r="D31" s="353" t="s">
        <v>59</v>
      </c>
      <c r="E31" s="42"/>
    </row>
    <row r="32" spans="2:5" ht="20.149999999999999" customHeight="1" x14ac:dyDescent="0.35">
      <c r="B32" s="11" t="s">
        <v>128</v>
      </c>
      <c r="C32" s="11" t="s">
        <v>129</v>
      </c>
      <c r="D32" s="353" t="s">
        <v>59</v>
      </c>
      <c r="E32" s="42"/>
    </row>
    <row r="33" spans="2:5" ht="20.149999999999999" customHeight="1" x14ac:dyDescent="0.35">
      <c r="B33" s="11" t="s">
        <v>130</v>
      </c>
      <c r="C33" s="11" t="s">
        <v>131</v>
      </c>
      <c r="D33" s="353" t="s">
        <v>59</v>
      </c>
      <c r="E33" s="42"/>
    </row>
    <row r="34" spans="2:5" ht="20.149999999999999" customHeight="1" x14ac:dyDescent="0.35">
      <c r="B34" s="11" t="s">
        <v>99</v>
      </c>
      <c r="C34" s="11" t="s">
        <v>100</v>
      </c>
      <c r="D34" s="353" t="s">
        <v>59</v>
      </c>
      <c r="E34" s="42"/>
    </row>
    <row r="35" spans="2:5" ht="20.149999999999999" customHeight="1" x14ac:dyDescent="0.35">
      <c r="B35" s="11" t="s">
        <v>101</v>
      </c>
      <c r="C35" s="11" t="s">
        <v>102</v>
      </c>
      <c r="D35" s="353" t="s">
        <v>59</v>
      </c>
      <c r="E35" s="42"/>
    </row>
    <row r="36" spans="2:5" ht="20.149999999999999" customHeight="1" x14ac:dyDescent="0.35">
      <c r="B36" s="11" t="s">
        <v>103</v>
      </c>
      <c r="C36" s="11" t="s">
        <v>104</v>
      </c>
      <c r="D36" s="353" t="s">
        <v>59</v>
      </c>
      <c r="E36" s="42"/>
    </row>
    <row r="37" spans="2:5" ht="20.149999999999999" customHeight="1" x14ac:dyDescent="0.35">
      <c r="B37" s="11" t="s">
        <v>105</v>
      </c>
      <c r="C37" s="11" t="s">
        <v>106</v>
      </c>
      <c r="D37" s="353" t="s">
        <v>59</v>
      </c>
      <c r="E37" s="42"/>
    </row>
    <row r="38" spans="2:5" ht="20.149999999999999" customHeight="1" x14ac:dyDescent="0.35">
      <c r="B38" s="11" t="s">
        <v>107</v>
      </c>
      <c r="C38" s="11" t="s">
        <v>108</v>
      </c>
      <c r="D38" s="353" t="s">
        <v>59</v>
      </c>
      <c r="E38" s="42"/>
    </row>
    <row r="39" spans="2:5" ht="30" customHeight="1" x14ac:dyDescent="0.35">
      <c r="B39" s="11" t="s">
        <v>80</v>
      </c>
      <c r="C39" s="11" t="s">
        <v>81</v>
      </c>
      <c r="D39" s="353" t="s">
        <v>59</v>
      </c>
      <c r="E39" s="42"/>
    </row>
    <row r="40" spans="2:5" ht="20.149999999999999" customHeight="1" x14ac:dyDescent="0.35">
      <c r="B40" s="11" t="s">
        <v>82</v>
      </c>
      <c r="C40" s="11" t="s">
        <v>83</v>
      </c>
      <c r="D40" s="353" t="s">
        <v>59</v>
      </c>
      <c r="E40" s="42"/>
    </row>
    <row r="41" spans="2:5" ht="20.149999999999999" customHeight="1" x14ac:dyDescent="0.35">
      <c r="B41" s="11" t="s">
        <v>84</v>
      </c>
      <c r="C41" s="11" t="s">
        <v>85</v>
      </c>
      <c r="D41" s="353" t="s">
        <v>59</v>
      </c>
      <c r="E41" s="42"/>
    </row>
    <row r="42" spans="2:5" ht="20.149999999999999" customHeight="1" x14ac:dyDescent="0.35">
      <c r="B42" s="11" t="s">
        <v>86</v>
      </c>
      <c r="C42" s="11" t="s">
        <v>87</v>
      </c>
      <c r="D42" s="353" t="s">
        <v>59</v>
      </c>
      <c r="E42" s="42"/>
    </row>
    <row r="43" spans="2:5" ht="20.149999999999999" customHeight="1" x14ac:dyDescent="0.35">
      <c r="B43" s="11" t="s">
        <v>132</v>
      </c>
      <c r="C43" s="11" t="s">
        <v>133</v>
      </c>
      <c r="D43" s="353" t="s">
        <v>59</v>
      </c>
      <c r="E43" s="42"/>
    </row>
    <row r="44" spans="2:5" ht="20.149999999999999" customHeight="1" x14ac:dyDescent="0.35">
      <c r="B44" s="11" t="s">
        <v>134</v>
      </c>
      <c r="C44" s="11" t="s">
        <v>135</v>
      </c>
      <c r="D44" s="353" t="s">
        <v>59</v>
      </c>
      <c r="E44" s="42"/>
    </row>
    <row r="45" spans="2:5" ht="20.149999999999999" customHeight="1" x14ac:dyDescent="0.35">
      <c r="B45" s="11" t="s">
        <v>136</v>
      </c>
      <c r="C45" s="11" t="s">
        <v>137</v>
      </c>
      <c r="D45" s="353" t="s">
        <v>59</v>
      </c>
      <c r="E45" s="42"/>
    </row>
    <row r="46" spans="2:5" ht="20.149999999999999" customHeight="1" x14ac:dyDescent="0.35">
      <c r="B46" s="11" t="s">
        <v>138</v>
      </c>
      <c r="C46" s="11" t="s">
        <v>139</v>
      </c>
      <c r="D46" s="353" t="s">
        <v>59</v>
      </c>
      <c r="E46" s="42"/>
    </row>
    <row r="47" spans="2:5" ht="20.149999999999999" customHeight="1" x14ac:dyDescent="0.35">
      <c r="B47" s="11" t="s">
        <v>140</v>
      </c>
      <c r="C47" s="11" t="s">
        <v>141</v>
      </c>
      <c r="D47" s="353" t="s">
        <v>59</v>
      </c>
      <c r="E47" s="42"/>
    </row>
    <row r="48" spans="2:5" ht="20.149999999999999" customHeight="1" x14ac:dyDescent="0.35">
      <c r="B48" s="11" t="s">
        <v>109</v>
      </c>
      <c r="C48" s="11" t="s">
        <v>110</v>
      </c>
      <c r="D48" s="353" t="s">
        <v>59</v>
      </c>
      <c r="E48" s="42"/>
    </row>
    <row r="49" spans="2:5" ht="20.149999999999999" customHeight="1" x14ac:dyDescent="0.35">
      <c r="B49" s="11" t="s">
        <v>111</v>
      </c>
      <c r="C49" s="11" t="s">
        <v>112</v>
      </c>
      <c r="D49" s="353" t="s">
        <v>59</v>
      </c>
      <c r="E49" s="42"/>
    </row>
    <row r="50" spans="2:5" ht="20.149999999999999" customHeight="1" x14ac:dyDescent="0.35">
      <c r="B50" s="11" t="s">
        <v>577</v>
      </c>
      <c r="C50" s="11" t="s">
        <v>578</v>
      </c>
      <c r="D50" s="353" t="s">
        <v>59</v>
      </c>
      <c r="E50" s="42"/>
    </row>
    <row r="51" spans="2:5" ht="20.149999999999999" customHeight="1" x14ac:dyDescent="0.35">
      <c r="B51" s="11" t="s">
        <v>579</v>
      </c>
      <c r="C51" s="11" t="s">
        <v>580</v>
      </c>
      <c r="D51" s="353" t="s">
        <v>59</v>
      </c>
      <c r="E51" s="42"/>
    </row>
    <row r="52" spans="2:5" ht="20.149999999999999" customHeight="1" x14ac:dyDescent="0.35">
      <c r="B52" s="11" t="s">
        <v>581</v>
      </c>
      <c r="C52" s="11" t="s">
        <v>582</v>
      </c>
      <c r="D52" s="353" t="s">
        <v>59</v>
      </c>
      <c r="E52" s="42"/>
    </row>
    <row r="53" spans="2:5" ht="20.149999999999999" customHeight="1" x14ac:dyDescent="0.35">
      <c r="B53" s="11" t="s">
        <v>583</v>
      </c>
      <c r="C53" s="11" t="s">
        <v>584</v>
      </c>
      <c r="D53" s="353" t="s">
        <v>59</v>
      </c>
      <c r="E53" s="42"/>
    </row>
    <row r="54" spans="2:5" ht="20.149999999999999" customHeight="1" x14ac:dyDescent="0.35">
      <c r="B54" s="11" t="s">
        <v>585</v>
      </c>
      <c r="C54" s="11" t="s">
        <v>586</v>
      </c>
      <c r="D54" s="353" t="s">
        <v>59</v>
      </c>
      <c r="E54" s="42"/>
    </row>
    <row r="55" spans="2:5" ht="20.149999999999999" customHeight="1" x14ac:dyDescent="0.35">
      <c r="B55" s="11" t="s">
        <v>587</v>
      </c>
      <c r="C55" s="11" t="s">
        <v>588</v>
      </c>
      <c r="D55" s="353" t="s">
        <v>59</v>
      </c>
      <c r="E55" s="42"/>
    </row>
    <row r="56" spans="2:5" ht="20.149999999999999" customHeight="1" x14ac:dyDescent="0.35">
      <c r="B56" s="11" t="s">
        <v>589</v>
      </c>
      <c r="C56" s="11" t="s">
        <v>590</v>
      </c>
      <c r="D56" s="353" t="s">
        <v>59</v>
      </c>
      <c r="E56" s="42"/>
    </row>
    <row r="57" spans="2:5" ht="20.149999999999999" customHeight="1" x14ac:dyDescent="0.35">
      <c r="B57" s="11" t="s">
        <v>181</v>
      </c>
      <c r="C57" s="11" t="s">
        <v>182</v>
      </c>
      <c r="D57" s="353" t="s">
        <v>23</v>
      </c>
      <c r="E57" s="42"/>
    </row>
    <row r="58" spans="2:5" ht="23.5" customHeight="1" x14ac:dyDescent="0.35">
      <c r="B58" s="11" t="s">
        <v>183</v>
      </c>
      <c r="C58" s="11" t="s">
        <v>184</v>
      </c>
      <c r="D58" s="353" t="s">
        <v>23</v>
      </c>
      <c r="E58" s="42"/>
    </row>
    <row r="59" spans="2:5" ht="20.149999999999999" customHeight="1" x14ac:dyDescent="0.35">
      <c r="B59" s="11" t="s">
        <v>185</v>
      </c>
      <c r="C59" s="11" t="s">
        <v>186</v>
      </c>
      <c r="D59" s="353" t="s">
        <v>23</v>
      </c>
      <c r="E59" s="42"/>
    </row>
    <row r="60" spans="2:5" ht="20.149999999999999" customHeight="1" x14ac:dyDescent="0.35">
      <c r="B60" s="11" t="s">
        <v>1218</v>
      </c>
      <c r="C60" s="11" t="s">
        <v>1219</v>
      </c>
      <c r="D60" s="353" t="s">
        <v>23</v>
      </c>
      <c r="E60" s="42"/>
    </row>
    <row r="61" spans="2:5" ht="20.149999999999999" customHeight="1" x14ac:dyDescent="0.35">
      <c r="B61" s="11" t="s">
        <v>206</v>
      </c>
      <c r="C61" s="11" t="s">
        <v>207</v>
      </c>
      <c r="D61" s="353" t="s">
        <v>23</v>
      </c>
      <c r="E61" s="42"/>
    </row>
    <row r="62" spans="2:5" ht="20.149999999999999" customHeight="1" x14ac:dyDescent="0.35">
      <c r="B62" s="11" t="s">
        <v>208</v>
      </c>
      <c r="C62" s="11" t="s">
        <v>209</v>
      </c>
      <c r="D62" s="353" t="s">
        <v>23</v>
      </c>
      <c r="E62" s="42"/>
    </row>
    <row r="63" spans="2:5" ht="20.149999999999999" customHeight="1" x14ac:dyDescent="0.35">
      <c r="B63" s="11" t="s">
        <v>210</v>
      </c>
      <c r="C63" s="11" t="s">
        <v>211</v>
      </c>
      <c r="D63" s="353" t="s">
        <v>23</v>
      </c>
      <c r="E63" s="42"/>
    </row>
    <row r="64" spans="2:5" ht="20.149999999999999" customHeight="1" x14ac:dyDescent="0.35">
      <c r="B64" s="11" t="s">
        <v>212</v>
      </c>
      <c r="C64" s="11" t="s">
        <v>213</v>
      </c>
      <c r="D64" s="353" t="s">
        <v>23</v>
      </c>
      <c r="E64" s="42"/>
    </row>
    <row r="65" spans="2:5" ht="20.149999999999999" customHeight="1" x14ac:dyDescent="0.35">
      <c r="B65" s="11" t="s">
        <v>214</v>
      </c>
      <c r="C65" s="11" t="s">
        <v>215</v>
      </c>
      <c r="D65" s="353" t="s">
        <v>23</v>
      </c>
      <c r="E65" s="42"/>
    </row>
    <row r="66" spans="2:5" ht="20.149999999999999" customHeight="1" x14ac:dyDescent="0.35">
      <c r="B66" s="11" t="s">
        <v>216</v>
      </c>
      <c r="C66" s="11" t="s">
        <v>217</v>
      </c>
      <c r="D66" s="353" t="s">
        <v>23</v>
      </c>
      <c r="E66" s="42"/>
    </row>
    <row r="67" spans="2:5" ht="23" x14ac:dyDescent="0.35">
      <c r="B67" s="11" t="s">
        <v>218</v>
      </c>
      <c r="C67" s="11" t="s">
        <v>219</v>
      </c>
      <c r="D67" s="353" t="s">
        <v>23</v>
      </c>
      <c r="E67" s="42"/>
    </row>
    <row r="68" spans="2:5" ht="20.149999999999999" customHeight="1" x14ac:dyDescent="0.35">
      <c r="B68" s="11" t="s">
        <v>220</v>
      </c>
      <c r="C68" s="11" t="s">
        <v>221</v>
      </c>
      <c r="D68" s="353" t="s">
        <v>23</v>
      </c>
      <c r="E68" s="42"/>
    </row>
    <row r="69" spans="2:5" ht="20.149999999999999" customHeight="1" x14ac:dyDescent="0.35">
      <c r="B69" s="11" t="s">
        <v>222</v>
      </c>
      <c r="C69" s="11" t="s">
        <v>223</v>
      </c>
      <c r="D69" s="353" t="s">
        <v>23</v>
      </c>
      <c r="E69" s="42"/>
    </row>
    <row r="70" spans="2:5" ht="20.149999999999999" customHeight="1" x14ac:dyDescent="0.35">
      <c r="B70" s="11" t="s">
        <v>224</v>
      </c>
      <c r="C70" s="11" t="s">
        <v>225</v>
      </c>
      <c r="D70" s="353" t="s">
        <v>23</v>
      </c>
      <c r="E70" s="42"/>
    </row>
    <row r="71" spans="2:5" ht="20.149999999999999" customHeight="1" x14ac:dyDescent="0.35">
      <c r="B71" s="11" t="s">
        <v>187</v>
      </c>
      <c r="C71" s="11" t="s">
        <v>188</v>
      </c>
      <c r="D71" s="353" t="s">
        <v>23</v>
      </c>
      <c r="E71" s="42"/>
    </row>
    <row r="72" spans="2:5" ht="20.149999999999999" customHeight="1" x14ac:dyDescent="0.35">
      <c r="B72" s="11" t="s">
        <v>189</v>
      </c>
      <c r="C72" s="11" t="s">
        <v>190</v>
      </c>
      <c r="D72" s="353" t="s">
        <v>23</v>
      </c>
      <c r="E72" s="42"/>
    </row>
    <row r="73" spans="2:5" x14ac:dyDescent="0.35">
      <c r="B73" s="11" t="s">
        <v>191</v>
      </c>
      <c r="C73" s="11" t="s">
        <v>192</v>
      </c>
      <c r="D73" s="353" t="s">
        <v>23</v>
      </c>
      <c r="E73" s="42"/>
    </row>
    <row r="74" spans="2:5" ht="20.149999999999999" customHeight="1" x14ac:dyDescent="0.35">
      <c r="B74" s="11" t="s">
        <v>193</v>
      </c>
      <c r="C74" s="11" t="s">
        <v>1220</v>
      </c>
      <c r="D74" s="353" t="s">
        <v>23</v>
      </c>
      <c r="E74" s="42"/>
    </row>
    <row r="75" spans="2:5" ht="20.149999999999999" customHeight="1" x14ac:dyDescent="0.35">
      <c r="B75" s="11" t="s">
        <v>195</v>
      </c>
      <c r="C75" s="11" t="s">
        <v>196</v>
      </c>
      <c r="D75" s="353" t="s">
        <v>23</v>
      </c>
      <c r="E75" s="42"/>
    </row>
    <row r="76" spans="2:5" ht="20.149999999999999" customHeight="1" x14ac:dyDescent="0.35">
      <c r="B76" s="11" t="s">
        <v>197</v>
      </c>
      <c r="C76" s="11" t="s">
        <v>198</v>
      </c>
      <c r="D76" s="353" t="s">
        <v>23</v>
      </c>
      <c r="E76" s="42"/>
    </row>
    <row r="77" spans="2:5" ht="23" x14ac:dyDescent="0.35">
      <c r="B77" s="11" t="s">
        <v>199</v>
      </c>
      <c r="C77" s="11" t="s">
        <v>200</v>
      </c>
      <c r="D77" s="353" t="s">
        <v>23</v>
      </c>
      <c r="E77" s="42"/>
    </row>
    <row r="78" spans="2:5" ht="20.149999999999999" customHeight="1" x14ac:dyDescent="0.35">
      <c r="B78" s="11" t="s">
        <v>166</v>
      </c>
      <c r="C78" s="11" t="s">
        <v>167</v>
      </c>
      <c r="D78" s="353" t="s">
        <v>23</v>
      </c>
      <c r="E78" s="42"/>
    </row>
    <row r="79" spans="2:5" ht="20.149999999999999" customHeight="1" x14ac:dyDescent="0.35">
      <c r="B79" s="11" t="s">
        <v>168</v>
      </c>
      <c r="C79" s="11" t="s">
        <v>169</v>
      </c>
      <c r="D79" s="353" t="s">
        <v>23</v>
      </c>
      <c r="E79" s="42"/>
    </row>
    <row r="80" spans="2:5" ht="20.149999999999999" customHeight="1" x14ac:dyDescent="0.35">
      <c r="B80" s="11" t="s">
        <v>170</v>
      </c>
      <c r="C80" s="11" t="s">
        <v>171</v>
      </c>
      <c r="D80" s="353" t="s">
        <v>23</v>
      </c>
      <c r="E80" s="42"/>
    </row>
    <row r="81" spans="2:5" ht="20.149999999999999" customHeight="1" x14ac:dyDescent="0.35">
      <c r="B81" s="11" t="s">
        <v>233</v>
      </c>
      <c r="C81" s="11" t="s">
        <v>234</v>
      </c>
      <c r="D81" s="353" t="s">
        <v>23</v>
      </c>
      <c r="E81" s="42"/>
    </row>
    <row r="82" spans="2:5" ht="23" x14ac:dyDescent="0.35">
      <c r="B82" s="11" t="s">
        <v>235</v>
      </c>
      <c r="C82" s="11" t="s">
        <v>236</v>
      </c>
      <c r="D82" s="353" t="s">
        <v>23</v>
      </c>
      <c r="E82" s="42"/>
    </row>
    <row r="83" spans="2:5" ht="20.149999999999999" customHeight="1" x14ac:dyDescent="0.35">
      <c r="B83" s="11" t="s">
        <v>237</v>
      </c>
      <c r="C83" s="11" t="s">
        <v>1221</v>
      </c>
      <c r="D83" s="353" t="s">
        <v>23</v>
      </c>
      <c r="E83" s="42"/>
    </row>
    <row r="84" spans="2:5" ht="20.149999999999999" customHeight="1" x14ac:dyDescent="0.35">
      <c r="B84" s="11" t="s">
        <v>1222</v>
      </c>
      <c r="C84" s="11" t="s">
        <v>1223</v>
      </c>
      <c r="D84" s="353" t="s">
        <v>23</v>
      </c>
      <c r="E84" s="42"/>
    </row>
    <row r="85" spans="2:5" ht="20.149999999999999" customHeight="1" x14ac:dyDescent="0.35">
      <c r="B85" s="11" t="s">
        <v>1224</v>
      </c>
      <c r="C85" s="11" t="s">
        <v>1225</v>
      </c>
      <c r="D85" s="353" t="s">
        <v>23</v>
      </c>
      <c r="E85" s="42"/>
    </row>
    <row r="86" spans="2:5" ht="20.149999999999999" customHeight="1" x14ac:dyDescent="0.35">
      <c r="B86" s="11" t="s">
        <v>1226</v>
      </c>
      <c r="C86" s="11" t="s">
        <v>1227</v>
      </c>
      <c r="D86" s="353" t="s">
        <v>23</v>
      </c>
      <c r="E86" s="42"/>
    </row>
    <row r="87" spans="2:5" ht="29.15" customHeight="1" x14ac:dyDescent="0.35">
      <c r="B87" s="11" t="s">
        <v>88</v>
      </c>
      <c r="C87" s="11" t="s">
        <v>89</v>
      </c>
      <c r="D87" s="353" t="s">
        <v>59</v>
      </c>
      <c r="E87" s="42"/>
    </row>
    <row r="88" spans="2:5" ht="37.5" customHeight="1" x14ac:dyDescent="0.35">
      <c r="B88" s="11" t="s">
        <v>90</v>
      </c>
      <c r="C88" s="11" t="s">
        <v>91</v>
      </c>
      <c r="D88" s="353" t="s">
        <v>59</v>
      </c>
      <c r="E88" s="42"/>
    </row>
    <row r="89" spans="2:5" ht="20.5" customHeight="1" x14ac:dyDescent="0.35">
      <c r="B89" s="11" t="s">
        <v>57</v>
      </c>
      <c r="C89" s="11" t="s">
        <v>58</v>
      </c>
      <c r="D89" s="353" t="s">
        <v>59</v>
      </c>
      <c r="E89" s="42"/>
    </row>
    <row r="90" spans="2:5" ht="36.65" customHeight="1" x14ac:dyDescent="0.35">
      <c r="B90" s="11" t="s">
        <v>1228</v>
      </c>
      <c r="C90" s="11" t="s">
        <v>1229</v>
      </c>
      <c r="D90" s="353" t="s">
        <v>23</v>
      </c>
      <c r="E90" s="42"/>
    </row>
    <row r="91" spans="2:5" ht="42" customHeight="1" x14ac:dyDescent="0.35">
      <c r="B91" s="11" t="s">
        <v>239</v>
      </c>
      <c r="C91" s="11" t="s">
        <v>1230</v>
      </c>
      <c r="D91" s="353" t="s">
        <v>23</v>
      </c>
      <c r="E91" s="42"/>
    </row>
    <row r="92" spans="2:5" ht="49" customHeight="1" x14ac:dyDescent="0.35">
      <c r="B92" s="11" t="s">
        <v>241</v>
      </c>
      <c r="C92" s="11" t="s">
        <v>242</v>
      </c>
      <c r="D92" s="353" t="s">
        <v>23</v>
      </c>
      <c r="E92" s="42"/>
    </row>
    <row r="93" spans="2:5" ht="40" customHeight="1" x14ac:dyDescent="0.35">
      <c r="B93" s="11" t="s">
        <v>1231</v>
      </c>
      <c r="C93" s="11" t="s">
        <v>1232</v>
      </c>
      <c r="D93" s="353" t="s">
        <v>23</v>
      </c>
      <c r="E93" s="42"/>
    </row>
    <row r="94" spans="2:5" ht="28.5" customHeight="1" x14ac:dyDescent="0.35">
      <c r="B94" s="11" t="s">
        <v>243</v>
      </c>
      <c r="C94" s="11" t="s">
        <v>244</v>
      </c>
      <c r="D94" s="353" t="s">
        <v>23</v>
      </c>
      <c r="E94" s="42"/>
    </row>
    <row r="95" spans="2:5" ht="20.149999999999999" customHeight="1" x14ac:dyDescent="0.35">
      <c r="B95" s="11" t="s">
        <v>120</v>
      </c>
      <c r="C95" s="11" t="s">
        <v>121</v>
      </c>
      <c r="D95" s="353" t="s">
        <v>59</v>
      </c>
      <c r="E95" s="42"/>
    </row>
  </sheetData>
  <sheetProtection algorithmName="SHA-512" hashValue="mRxaUnT4CFRPQK7CdyFcQtAZILO6v6KZcGl1X6bC4ArBdAK6EZw6/kWuw8QQBw/bSTkL2TYSKIfNhfLDIC77Sw==" saltValue="2IfuOYLX2Y1MKOyvuLwcOg==" spinCount="100000" sheet="1" objects="1" scenarios="1" autoFilter="0" pivotTables="0"/>
  <hyperlinks>
    <hyperlink ref="D11" location="'Social Data'!A681" display="Social Data" xr:uid="{41D2E59B-0F38-4540-855B-8E82E73D3989}"/>
    <hyperlink ref="D12" location="'Social Data'!A681" display="Social Data" xr:uid="{A5F79FD5-02EE-4431-A084-7E78635169FD}"/>
    <hyperlink ref="D13" location="'Economic Data'!A11" display="Economic Data" xr:uid="{2D5AAC0B-EDE5-4678-8634-74FB98368528}"/>
    <hyperlink ref="D14" location="'Economic Data'!A295" display="Economic Data" xr:uid="{5C9EA488-C580-4146-A3E8-0E6825BE6F77}"/>
    <hyperlink ref="D15:D29" location="'Economic Data'!A11" display="Economic Data" xr:uid="{982C07A2-46EA-4DB2-92DA-C3E65E33B7BF}"/>
    <hyperlink ref="D15" location="'Economic Data'!A12" display="Economic Data" xr:uid="{5D62CF25-F460-45F8-B23E-80D177C87AB9}"/>
    <hyperlink ref="D16" location="'Economic Data'!A37" display="Economic Data" xr:uid="{75BA25FD-5F63-4791-B1FB-8ACA3DA06101}"/>
    <hyperlink ref="D17" location="'Economic Data'!A52" display="Economic Data" xr:uid="{5AD49932-5321-4084-83AA-CBC8623FCD79}"/>
    <hyperlink ref="D18" location="'Economic Data'!A64" display="Economic Data" xr:uid="{A933B4CA-37A4-4303-8B34-43A81CDE2FCE}"/>
    <hyperlink ref="D19" location="'Economic Data'!A76" display="Economic Data" xr:uid="{192D5A43-F02A-46BE-B684-E06DA9EB9D51}"/>
    <hyperlink ref="D21" location="'Economic Data'!A101" display="Economic Data" xr:uid="{F273FAD2-A50E-439A-ABD5-F25341D7A39F}"/>
    <hyperlink ref="D22" location="'Economic Data'!A114" display="Economic Data" xr:uid="{CB03E083-2461-4393-90D0-A91D4876B712}"/>
    <hyperlink ref="D23" location="'Economic Data'!A127" display="Economic Data" xr:uid="{99CF244D-83A5-4D3D-8C22-4448C95A9F2F}"/>
    <hyperlink ref="D24" location="'Economic Data'!A140" display="Economic Data" xr:uid="{28D57FF3-9484-44E4-A8BA-BE9A39468972}"/>
    <hyperlink ref="D25" location="'Economic Data'!A175" display="Economic Data" xr:uid="{FF11D169-0FD4-47AA-B247-19D37B820AFD}"/>
    <hyperlink ref="D26" location="'Economic Data'!A187" display="Economic Data" xr:uid="{0650085A-8F9C-4F3B-9D8F-DCEF9CEC22A1}"/>
    <hyperlink ref="D27" location="'Economic Data'!A199" display="Economic Data" xr:uid="{3E05F88E-D4E8-4C75-AF78-576120712FFF}"/>
    <hyperlink ref="D28" location="'Economic Data'!A210" display="Economic Data" xr:uid="{981D8E68-3FF4-4C04-ADC7-402B94CE73FA}"/>
    <hyperlink ref="D29" location="'Economic Data'!A221" display="Economic Data" xr:uid="{27D9A952-4A71-4E0B-A98F-37E2D8C15F89}"/>
    <hyperlink ref="D20" location="'Economic Data'!A88" display="Economic Data" xr:uid="{D4265636-6CD4-4AD8-8AFB-B3B614A49C96}"/>
    <hyperlink ref="D30" location="'Environmental Data'!A17" display="Environmental data" xr:uid="{FC23866F-7E84-4B1F-8411-1DB35426C6FE}"/>
    <hyperlink ref="D31" location="'Environmental Data'!A96" display="Environmental data" xr:uid="{75712658-4F68-400E-B416-2F20590AA3C6}"/>
    <hyperlink ref="D32" location="'Environmental Data'!A110" display="Environmental data" xr:uid="{3D1DFEB5-D10C-4DDD-822D-9F7D86496503}"/>
    <hyperlink ref="D33" location="'Environmental Data'!A122" display="Environmental data" xr:uid="{FE217AB9-A303-4961-B761-B91DE240FD70}"/>
    <hyperlink ref="D34" location="'Environmental Data'!A135" display="Environmental data" xr:uid="{A51272DE-B4CA-4DB8-9D3E-4A13CF9CDC94}"/>
    <hyperlink ref="D35" location="'Environmental Data'!A148" display="Environmental data" xr:uid="{AC5FB626-9FFE-49F3-A581-5781078602D0}"/>
    <hyperlink ref="D36" location="'Environmental Data'!A160" display="Environmental data" xr:uid="{FC418E95-FDDC-4BBB-B359-86D7B5AD6E30}"/>
    <hyperlink ref="D37" location="'Environmental Data'!A173" display="Environmental data" xr:uid="{0CC43A50-D7B1-4E60-A625-353292A791D0}"/>
    <hyperlink ref="D38" location="'Environmental Data'!A185" display="Environmental data" xr:uid="{2F6F3B6C-A09F-41C8-A8B4-B6F81980AE7C}"/>
    <hyperlink ref="D39" location="'Environmental Data'!A198" display="Environmental data" xr:uid="{92D477D3-B92B-4EB7-AF09-1818777DF1C8}"/>
    <hyperlink ref="D40" location="'Environmental Data'!A403" display="Environmental data" xr:uid="{5CF0A51D-CDA6-4E3B-B819-5F3120ACA3CA}"/>
    <hyperlink ref="D41" location="'Environmental Data'!A415" display="Environmental data" xr:uid="{20D7FD4F-449D-4EC5-9459-62C73ACA9604}"/>
    <hyperlink ref="D42" location="'Environmental Data'!A464" display="Environmental data" xr:uid="{347BBE98-6DA2-4052-A2A0-C425353BAA07}"/>
    <hyperlink ref="D43" location="'Environmental Data'!A487" display="Environmental data" xr:uid="{73EEE94B-7AC0-47ED-8A96-5F019434E547}"/>
    <hyperlink ref="D44" location="'Environmental Data'!A505" display="Environmental data" xr:uid="{25D8F626-03D2-4727-99B3-40DA8F9343B2}"/>
    <hyperlink ref="D45" location="'Environmental Data'!A520" display="Environmental data" xr:uid="{7E9E073C-7FAC-4224-83D2-752D44AE08BF}"/>
    <hyperlink ref="D46" location="'Environmental Data'!A534" display="Environmental data" xr:uid="{F2F50007-074E-4BDF-BC5A-44CC53127095}"/>
    <hyperlink ref="D47" location="'Environmental Data'!A547" display="Environmental data" xr:uid="{CF02788D-FB10-49C0-85CE-0353F292BA10}"/>
    <hyperlink ref="D48" location="'Environmental Data'!A561" display="Environmental data" xr:uid="{B02464DA-2268-4097-8E6B-AE0A96D81AE1}"/>
    <hyperlink ref="D49" location="'Environmental Data'!A574" display="Environmental data" xr:uid="{D517FF65-6DDF-41AC-B9D2-C4F2D43E19A1}"/>
    <hyperlink ref="D50" location="'Environmental Data'!A690" display="Environmental data" xr:uid="{45270106-E669-4596-9151-8B4110996599}"/>
    <hyperlink ref="D51" location="'Environmental Data'!A700" display="Environmental data" xr:uid="{A8D73B9F-BA28-4751-B260-510746690196}"/>
    <hyperlink ref="D52" location="'Environmental Data'!A711" display="Environmental data" xr:uid="{5A585C65-44D7-4044-922C-754D7EA2C26C}"/>
    <hyperlink ref="D53" location="'Environmental Data'!A750" display="Environmental data" xr:uid="{BA22FBA0-2F34-426B-80AD-33FD7819515E}"/>
    <hyperlink ref="D55" location="'Environmental Data'!A796" display="Environmental data" xr:uid="{5A28E0DD-1B7C-4C29-8819-F62EDEB86A22}"/>
    <hyperlink ref="D56" location="'Environmental Data'!A810" display="Environmental data" xr:uid="{33BC05EC-E3E0-46D6-A777-FE968A45C710}"/>
    <hyperlink ref="D54" location="'Environmental Data'!A750" display="Environmental data" xr:uid="{E4D31EA9-BA8E-4713-9DF0-4FBBB29564A8}"/>
    <hyperlink ref="D57" location="'Social Data'!A17" display="Social Data" xr:uid="{667E2EF2-2E70-478F-AA19-0B1F9A343BCF}"/>
    <hyperlink ref="D58" location="'Social Data'!A91" display="Social Data" xr:uid="{59D249EA-BBD2-4E5C-B714-DA65DE1EEC7D}"/>
    <hyperlink ref="D59" location="'Social Data'!A112" display="Social Data" xr:uid="{8C595595-8CF5-4D8B-92F6-952A0BD502EB}"/>
    <hyperlink ref="D60" location="'Social Data'!A119" display="Social Data" xr:uid="{69FFFB8B-B1D1-43F1-92A7-B35D4A8069E8}"/>
    <hyperlink ref="D61" location="'Social Data'!A132" display="Social Data" xr:uid="{4FFF753B-3BAB-4E31-9224-8F0DE68FF878}"/>
    <hyperlink ref="D62" location="'Social Data'!A144" display="Social Data" xr:uid="{1EF2923B-F04F-4C7A-9692-38B65F97BA88}"/>
    <hyperlink ref="D63" location="'Social Data'!A160" display="Social Data" xr:uid="{7E5B0619-9984-4FAF-AAAA-56A1839E8AF7}"/>
    <hyperlink ref="D64" location="'Social Data'!A172" display="Social Data" xr:uid="{9E100D79-E88A-4EEB-95F9-376051AFA8BF}"/>
    <hyperlink ref="D66" location="'Social Data'!A196" display="Social Data" xr:uid="{45FF86AD-E21F-4212-9983-3DFB08BD4B63}"/>
    <hyperlink ref="D67" location="'Social Data'!A208" display="Social Data" xr:uid="{1EA7EC9E-C372-41AF-841A-FEDA3F4067B7}"/>
    <hyperlink ref="D68" location="'Social Data'!A220" display="Social Data" xr:uid="{04C2B6B3-F323-40AB-A8CC-7E8BEA49DF6F}"/>
    <hyperlink ref="D69" location="'Social Data'!A232" display="Social Data" xr:uid="{18D59749-7CA1-49A5-90C0-526A4EC27412}"/>
    <hyperlink ref="D65" location="'Social Data'!A184" display="Social Data" xr:uid="{1CC86A72-84B0-4DD3-9389-F46CB2084518}"/>
    <hyperlink ref="D70" location="'Social Data'!A257" display="Social Data" xr:uid="{8C457CB2-97F4-4A19-A2DE-CD6D4419BD1A}"/>
    <hyperlink ref="D71" location="'Social Data'!A270" display="Social Data" xr:uid="{24FDD20A-15C2-497D-B491-D77A4B450B26}"/>
    <hyperlink ref="D72" location="'Social Data'!A348" display="Social Data" xr:uid="{1F237076-BD80-4B32-92EA-2B84C9DC5C1A}"/>
    <hyperlink ref="D73" location="'Social Data'!A360" display="Social Data" xr:uid="{E5740606-96F0-4F04-865D-7E371EBACCCC}"/>
    <hyperlink ref="D74" location="'Social Data'!A408" display="Social Data" xr:uid="{AF1A149D-88D7-4B48-8A88-54287F825D26}"/>
    <hyperlink ref="D75" location="'Social Data'!A529" display="Social Data" xr:uid="{6122769E-56DE-4210-9F99-7806A32D58B2}"/>
    <hyperlink ref="D76" location="'Social Data'!A542" display="Social Data" xr:uid="{E813703C-7F34-4AC5-B4B4-79F1EB3B01EB}"/>
    <hyperlink ref="D77" location="'Social Data'!A554" display="Social Data" xr:uid="{0A4BEF36-A7E5-497E-A934-EC623022B06D}"/>
    <hyperlink ref="D78" location="'Social Data'!A566" display="Social Data" xr:uid="{5705333C-6B35-4A19-97CF-9A07D9AF2996}"/>
    <hyperlink ref="D79" location="'Social Data'!A578" display="Social Data" xr:uid="{E23E2C02-37C7-42A2-9ACD-ECED8881E64E}"/>
    <hyperlink ref="D80" location="'Social Data'!A590" display="Social Data" xr:uid="{2544A86C-DA5E-48F6-9CA8-FAE65A46AAE2}"/>
    <hyperlink ref="D81" location="'Social Data'!A610" display="Social Data" xr:uid="{33414FFC-1D33-45E8-8AD4-52D429622ADB}"/>
    <hyperlink ref="D82" location="'Social Data'!A623" display="Social Data" xr:uid="{16FFAFBE-2F13-4DD2-BF48-1B43DAD9E7BE}"/>
    <hyperlink ref="D83" location="'Social Data'!A634" display="Social Data" xr:uid="{49E78722-07ED-4A3C-A9BD-7FBA1FBBD198}"/>
    <hyperlink ref="D84" location="'Social Data'!A644" display="Social Data" xr:uid="{AD9A581D-5321-47B1-B9FA-8794DB24E43E}"/>
    <hyperlink ref="D85" location="'Social Data'!A657" display="Social Data" xr:uid="{5870C4DB-3B9C-44F5-99AC-75F367B99720}"/>
    <hyperlink ref="D86" location="'Social Data'!A669" display="Social Data" xr:uid="{3DBE7D00-3554-4F03-A561-77F25D742029}"/>
    <hyperlink ref="D87" location="'Environmental Data'!A822" display="Environmental data" xr:uid="{8112B8FC-EEDB-4106-BE73-894D5A255EBE}"/>
    <hyperlink ref="D88" location="'Environmental Data'!A837" display="Environmental data" xr:uid="{6C68B48C-7EB9-4403-8F5C-8AE064C60BDA}"/>
    <hyperlink ref="D89" location="'Environmental Data'!A880" display="Environmental data" xr:uid="{42FD1B0C-489D-4B24-84AF-F28C0ED9BB62}"/>
    <hyperlink ref="D90" location="'Social Data'!A780" display="Social Data" xr:uid="{5014E705-2781-43F6-BCF4-46DF28A6051C}"/>
    <hyperlink ref="D91" location="'Social Data'!A792" display="Social Data" xr:uid="{1E4DEE50-1ED2-4E06-B614-46974F69740A}"/>
    <hyperlink ref="D92" location="'Social Data'!A807" display="Social Data" xr:uid="{A932A744-08DC-42B3-8B55-FE6EA80E23A1}"/>
    <hyperlink ref="D93" location="'Social Data'!A820" display="Social Data" xr:uid="{D363AE57-9C5A-4E2C-8017-B22B1A79D50D}"/>
    <hyperlink ref="D94" location="'Social Data'!A833" display="Social Data" xr:uid="{D26EBDBE-E531-4951-A88B-03163B003261}"/>
    <hyperlink ref="D95" location="'Environmental Data'!A920" display="Environmental data" xr:uid="{64495FB8-0A84-44CF-A0C5-265210B133B9}"/>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13040-61D3-423F-94FD-D6B4A9B4B247}">
  <sheetPr codeName="Planilha16">
    <pageSetUpPr fitToPage="1"/>
  </sheetPr>
  <dimension ref="A1:XFC41"/>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18.54296875" customWidth="1"/>
    <col min="3" max="3" width="70.54296875" customWidth="1"/>
    <col min="4" max="4" width="29.26953125" customWidth="1"/>
    <col min="5" max="5" width="24.1796875" customWidth="1"/>
    <col min="6" max="6" width="8.7265625" hidden="1" customWidth="1"/>
    <col min="7" max="7" width="8.7265625" hidden="1"/>
    <col min="8" max="8" width="8.81640625" hidden="1"/>
    <col min="9" max="9" width="8.7265625" hidden="1"/>
    <col min="10" max="10" width="8.81640625" hidden="1"/>
    <col min="11" max="16383" width="8.7265625" hidden="1"/>
    <col min="16384" max="16384" width="15.453125" hidden="1" customWidth="1"/>
  </cols>
  <sheetData>
    <row r="1" spans="1:5" ht="14.15" customHeight="1" x14ac:dyDescent="0.35">
      <c r="A1" s="426"/>
      <c r="C1" s="4"/>
      <c r="D1" s="19"/>
      <c r="E1" s="19"/>
    </row>
    <row r="2" spans="1:5" s="401" customFormat="1" ht="14.15" customHeight="1" x14ac:dyDescent="0.35">
      <c r="A2" s="427"/>
      <c r="C2" s="402"/>
      <c r="D2" s="403"/>
      <c r="E2" s="403"/>
    </row>
    <row r="3" spans="1:5" ht="14.5" customHeight="1" x14ac:dyDescent="0.35">
      <c r="C3" s="4"/>
      <c r="D3" s="19"/>
      <c r="E3" s="19"/>
    </row>
    <row r="4" spans="1:5" ht="14.5" customHeight="1" x14ac:dyDescent="0.35">
      <c r="C4" s="4"/>
      <c r="D4" s="9" t="s">
        <v>2106</v>
      </c>
      <c r="E4" s="9"/>
    </row>
    <row r="5" spans="1:5" ht="14.5" customHeight="1" x14ac:dyDescent="0.35">
      <c r="C5" s="4"/>
      <c r="D5" s="19"/>
      <c r="E5" s="19"/>
    </row>
    <row r="6" spans="1:5" x14ac:dyDescent="0.35">
      <c r="C6" s="4"/>
      <c r="D6" s="19"/>
      <c r="E6" s="19"/>
    </row>
    <row r="7" spans="1:5" x14ac:dyDescent="0.35">
      <c r="C7" s="4"/>
      <c r="D7" s="19"/>
      <c r="E7" s="19"/>
    </row>
    <row r="8" spans="1:5" ht="20" x14ac:dyDescent="0.4">
      <c r="B8" s="424" t="s">
        <v>1630</v>
      </c>
      <c r="C8" s="18"/>
      <c r="D8" s="20"/>
      <c r="E8" s="20"/>
    </row>
    <row r="9" spans="1:5" ht="20" x14ac:dyDescent="0.4">
      <c r="B9" s="6"/>
      <c r="C9" s="18"/>
      <c r="D9" s="20"/>
      <c r="E9" s="20"/>
    </row>
    <row r="10" spans="1:5" ht="12" customHeight="1" thickBot="1" x14ac:dyDescent="0.4">
      <c r="B10" s="26" t="s">
        <v>249</v>
      </c>
      <c r="C10" s="26" t="s">
        <v>250</v>
      </c>
      <c r="D10" s="27" t="s">
        <v>251</v>
      </c>
      <c r="E10" s="41"/>
    </row>
    <row r="11" spans="1:5" ht="22.5" customHeight="1" thickTop="1" x14ac:dyDescent="0.35">
      <c r="B11" s="11" t="s">
        <v>142</v>
      </c>
      <c r="C11" s="11" t="s">
        <v>143</v>
      </c>
      <c r="D11" s="353" t="s">
        <v>59</v>
      </c>
      <c r="E11" s="42"/>
    </row>
    <row r="12" spans="1:5" ht="35.25" customHeight="1" x14ac:dyDescent="0.35">
      <c r="B12" s="11" t="s">
        <v>144</v>
      </c>
      <c r="C12" s="11" t="s">
        <v>145</v>
      </c>
      <c r="D12" s="353" t="s">
        <v>59</v>
      </c>
      <c r="E12" s="42"/>
    </row>
    <row r="13" spans="1:5" ht="51" customHeight="1" x14ac:dyDescent="0.35">
      <c r="B13" s="11" t="s">
        <v>113</v>
      </c>
      <c r="C13" s="11" t="s">
        <v>114</v>
      </c>
      <c r="D13" s="353" t="s">
        <v>59</v>
      </c>
      <c r="E13" s="42"/>
    </row>
    <row r="14" spans="1:5" ht="38.15" customHeight="1" x14ac:dyDescent="0.35">
      <c r="B14" s="11" t="s">
        <v>146</v>
      </c>
      <c r="C14" s="11" t="s">
        <v>147</v>
      </c>
      <c r="D14" s="353" t="s">
        <v>59</v>
      </c>
      <c r="E14" s="42"/>
    </row>
    <row r="15" spans="1:5" ht="38.15" customHeight="1" x14ac:dyDescent="0.35">
      <c r="B15" s="11" t="s">
        <v>115</v>
      </c>
      <c r="C15" s="11" t="s">
        <v>116</v>
      </c>
      <c r="D15" s="353" t="s">
        <v>59</v>
      </c>
      <c r="E15" s="42"/>
    </row>
    <row r="16" spans="1:5" ht="30.65" customHeight="1" x14ac:dyDescent="0.35">
      <c r="B16" s="11" t="s">
        <v>117</v>
      </c>
      <c r="C16" s="11" t="s">
        <v>118</v>
      </c>
      <c r="D16" s="353" t="s">
        <v>59</v>
      </c>
      <c r="E16" s="42"/>
    </row>
    <row r="17" spans="2:5" ht="20.149999999999999" customHeight="1" x14ac:dyDescent="0.35">
      <c r="B17" s="11" t="s">
        <v>591</v>
      </c>
      <c r="C17" s="11" t="s">
        <v>592</v>
      </c>
      <c r="D17" s="353" t="s">
        <v>59</v>
      </c>
      <c r="E17" s="42"/>
    </row>
    <row r="18" spans="2:5" ht="20.149999999999999" customHeight="1" x14ac:dyDescent="0.35">
      <c r="B18" s="11" t="s">
        <v>60</v>
      </c>
      <c r="C18" s="11" t="s">
        <v>593</v>
      </c>
      <c r="D18" s="353" t="s">
        <v>59</v>
      </c>
      <c r="E18" s="42"/>
    </row>
    <row r="19" spans="2:5" ht="20.149999999999999" customHeight="1" x14ac:dyDescent="0.35">
      <c r="B19" s="11" t="s">
        <v>62</v>
      </c>
      <c r="C19" s="11" t="s">
        <v>594</v>
      </c>
      <c r="D19" s="353" t="s">
        <v>59</v>
      </c>
      <c r="E19" s="42"/>
    </row>
    <row r="20" spans="2:5" ht="20.149999999999999" customHeight="1" x14ac:dyDescent="0.35">
      <c r="B20" s="11" t="s">
        <v>64</v>
      </c>
      <c r="C20" s="11" t="s">
        <v>65</v>
      </c>
      <c r="D20" s="353" t="s">
        <v>59</v>
      </c>
      <c r="E20" s="42"/>
    </row>
    <row r="21" spans="2:5" ht="20.149999999999999" customHeight="1" x14ac:dyDescent="0.35">
      <c r="B21" s="11" t="s">
        <v>66</v>
      </c>
      <c r="C21" s="11" t="s">
        <v>67</v>
      </c>
      <c r="D21" s="353" t="s">
        <v>59</v>
      </c>
      <c r="E21" s="42"/>
    </row>
    <row r="22" spans="2:5" ht="20.149999999999999" customHeight="1" x14ac:dyDescent="0.35">
      <c r="B22" s="11" t="s">
        <v>68</v>
      </c>
      <c r="C22" s="11" t="s">
        <v>69</v>
      </c>
      <c r="D22" s="353" t="s">
        <v>59</v>
      </c>
      <c r="E22" s="42"/>
    </row>
    <row r="23" spans="2:5" ht="38.15" customHeight="1" x14ac:dyDescent="0.35">
      <c r="B23" s="11" t="s">
        <v>70</v>
      </c>
      <c r="C23" s="11" t="s">
        <v>71</v>
      </c>
      <c r="D23" s="353" t="s">
        <v>59</v>
      </c>
      <c r="E23" s="42"/>
    </row>
    <row r="24" spans="2:5" ht="20.149999999999999" customHeight="1" x14ac:dyDescent="0.35">
      <c r="B24" s="11" t="s">
        <v>92</v>
      </c>
      <c r="C24" s="11" t="s">
        <v>93</v>
      </c>
      <c r="D24" s="353" t="s">
        <v>59</v>
      </c>
      <c r="E24" s="42"/>
    </row>
    <row r="25" spans="2:5" ht="38.15" customHeight="1" x14ac:dyDescent="0.35">
      <c r="B25" s="11" t="s">
        <v>94</v>
      </c>
      <c r="C25" s="11" t="s">
        <v>95</v>
      </c>
      <c r="D25" s="353" t="s">
        <v>59</v>
      </c>
      <c r="E25" s="42"/>
    </row>
    <row r="26" spans="2:5" ht="38.15" customHeight="1" x14ac:dyDescent="0.35">
      <c r="B26" s="11" t="s">
        <v>96</v>
      </c>
      <c r="C26" s="11" t="s">
        <v>97</v>
      </c>
      <c r="D26" s="353" t="s">
        <v>59</v>
      </c>
      <c r="E26" s="42"/>
    </row>
    <row r="27" spans="2:5" ht="20.149999999999999" customHeight="1" x14ac:dyDescent="0.35">
      <c r="B27" s="11" t="s">
        <v>172</v>
      </c>
      <c r="C27" s="11" t="s">
        <v>173</v>
      </c>
      <c r="D27" s="353" t="s">
        <v>23</v>
      </c>
      <c r="E27" s="42"/>
    </row>
    <row r="28" spans="2:5" ht="20.149999999999999" customHeight="1" x14ac:dyDescent="0.35">
      <c r="B28" s="11" t="s">
        <v>174</v>
      </c>
      <c r="C28" s="11" t="s">
        <v>175</v>
      </c>
      <c r="D28" s="353" t="s">
        <v>23</v>
      </c>
      <c r="E28" s="43"/>
    </row>
    <row r="29" spans="2:5" ht="38.15" customHeight="1" x14ac:dyDescent="0.35">
      <c r="B29" s="11" t="s">
        <v>176</v>
      </c>
      <c r="C29" s="11" t="s">
        <v>177</v>
      </c>
      <c r="D29" s="353" t="s">
        <v>23</v>
      </c>
      <c r="E29" s="42"/>
    </row>
    <row r="30" spans="2:5" ht="38.15" customHeight="1" x14ac:dyDescent="0.35">
      <c r="B30" s="11" t="s">
        <v>245</v>
      </c>
      <c r="C30" s="11" t="s">
        <v>246</v>
      </c>
      <c r="D30" s="353" t="s">
        <v>23</v>
      </c>
      <c r="E30" s="42"/>
    </row>
    <row r="31" spans="2:5" ht="20.149999999999999" customHeight="1" x14ac:dyDescent="0.35">
      <c r="B31" s="11" t="s">
        <v>247</v>
      </c>
      <c r="C31" s="11" t="s">
        <v>248</v>
      </c>
      <c r="D31" s="353" t="s">
        <v>23</v>
      </c>
      <c r="E31" s="42"/>
    </row>
    <row r="32" spans="2:5" ht="38.15" customHeight="1" x14ac:dyDescent="0.35">
      <c r="B32" s="11" t="s">
        <v>201</v>
      </c>
      <c r="C32" s="11" t="s">
        <v>1233</v>
      </c>
      <c r="D32" s="353" t="s">
        <v>23</v>
      </c>
      <c r="E32" s="42"/>
    </row>
    <row r="33" spans="2:5" ht="20.149999999999999" customHeight="1" x14ac:dyDescent="0.35">
      <c r="B33" s="11" t="s">
        <v>203</v>
      </c>
      <c r="C33" s="11" t="s">
        <v>204</v>
      </c>
      <c r="D33" s="353" t="s">
        <v>23</v>
      </c>
      <c r="E33" s="42"/>
    </row>
    <row r="34" spans="2:5" ht="43.5" customHeight="1" x14ac:dyDescent="0.35">
      <c r="B34" s="11" t="s">
        <v>226</v>
      </c>
      <c r="C34" s="11" t="s">
        <v>227</v>
      </c>
      <c r="D34" s="353" t="s">
        <v>23</v>
      </c>
      <c r="E34" s="42"/>
    </row>
    <row r="35" spans="2:5" ht="38.15" customHeight="1" x14ac:dyDescent="0.35">
      <c r="B35" s="11" t="s">
        <v>162</v>
      </c>
      <c r="C35" s="11" t="s">
        <v>163</v>
      </c>
      <c r="D35" s="353" t="s">
        <v>18</v>
      </c>
      <c r="E35" s="42"/>
    </row>
    <row r="36" spans="2:5" ht="38.15" customHeight="1" x14ac:dyDescent="0.35">
      <c r="B36" s="11" t="s">
        <v>164</v>
      </c>
      <c r="C36" s="11" t="s">
        <v>267</v>
      </c>
      <c r="D36" s="353" t="s">
        <v>18</v>
      </c>
      <c r="E36" s="42"/>
    </row>
    <row r="37" spans="2:5" ht="70" customHeight="1" x14ac:dyDescent="0.35">
      <c r="B37" s="11" t="s">
        <v>72</v>
      </c>
      <c r="C37" s="11" t="s">
        <v>73</v>
      </c>
      <c r="D37" s="353" t="s">
        <v>59</v>
      </c>
    </row>
    <row r="38" spans="2:5" ht="38.15" customHeight="1" x14ac:dyDescent="0.35">
      <c r="B38" s="11" t="s">
        <v>74</v>
      </c>
      <c r="C38" s="11" t="s">
        <v>75</v>
      </c>
      <c r="D38" s="353" t="s">
        <v>59</v>
      </c>
    </row>
    <row r="39" spans="2:5" ht="38.15" customHeight="1" x14ac:dyDescent="0.35">
      <c r="B39" s="11" t="s">
        <v>76</v>
      </c>
      <c r="C39" s="11" t="s">
        <v>595</v>
      </c>
      <c r="D39" s="353" t="s">
        <v>59</v>
      </c>
    </row>
    <row r="40" spans="2:5" ht="20.149999999999999" customHeight="1" x14ac:dyDescent="0.35">
      <c r="B40" s="11" t="s">
        <v>2842</v>
      </c>
      <c r="C40" s="11" t="s">
        <v>2851</v>
      </c>
      <c r="D40" s="353" t="s">
        <v>18</v>
      </c>
    </row>
    <row r="41" spans="2:5" ht="20.149999999999999" customHeight="1" x14ac:dyDescent="0.35">
      <c r="B41" s="11" t="s">
        <v>2849</v>
      </c>
      <c r="C41" s="11" t="s">
        <v>2850</v>
      </c>
      <c r="D41" s="353" t="s">
        <v>23</v>
      </c>
    </row>
  </sheetData>
  <sheetProtection algorithmName="SHA-512" hashValue="9PTolsc9aQp9q3d67kZU9tNdNyJ0ed71exrBFLwqkC5w0xpnZI6ZYKSr9EB+Br3/aEYzOJJRfTZC12iHCY2oFQ==" saltValue="E34GQAG43SAY6RIakMlg2A==" spinCount="100000" sheet="1" objects="1" scenarios="1" autoFilter="0" pivotTables="0"/>
  <hyperlinks>
    <hyperlink ref="D12" location="'Environmental Data'!A934" display="Environmental data" xr:uid="{4C4F487D-2761-456C-BFE3-4B35F8751309}"/>
    <hyperlink ref="D14" location="'Environmental Data'!A947" display="Environmental data" xr:uid="{E5B6E487-CF46-4F2C-B3F4-23213BF7AEEE}"/>
    <hyperlink ref="D15" location="'Environmental Data'!A959" display="Environmental data" xr:uid="{583462FF-4F3E-4D82-B4E9-421EC1181BAC}"/>
    <hyperlink ref="D16" location="'Environmental Data'!A971" display="Environmental data" xr:uid="{9A7ED4E2-3145-46F6-B0A9-CD60C1D6C05D}"/>
    <hyperlink ref="D17" location="'Environmental Data'!A978" display="Environmental data" xr:uid="{9653A3FA-892F-42C3-A4C4-3C5A67A74476}"/>
    <hyperlink ref="D18" location="'Environmental Data'!A988" display="Environmental data" xr:uid="{E84C4ACC-9067-4EE0-8B5A-BB78D2D20F93}"/>
    <hyperlink ref="D19" location="'Environmental Data'!A998" display="Environmental data" xr:uid="{6B0129E8-5DA6-4D0E-8656-9A5CDBD2E4C1}"/>
    <hyperlink ref="D20" location="'Environmental Data'!A1008" display="Environmental data" xr:uid="{F2319716-1F9D-4004-B4AB-1FF3079C0606}"/>
    <hyperlink ref="D21" location="'Environmental Data'!A1019" display="Environmental data" xr:uid="{9D25BC41-0DF9-4DE8-80CA-79C99963ABA1}"/>
    <hyperlink ref="D22" location="'Environmental Data'!A1030" display="Environmental data" xr:uid="{F6EFE05B-6482-4F40-9C19-E3A4174E8AC7}"/>
    <hyperlink ref="D23" location="'Environmental Data'!A1040" display="Environmental data" xr:uid="{F3E5EE92-D6DA-4DA8-9AA9-02CDCF3B9B16}"/>
    <hyperlink ref="D24" location="'Environmental Data'!A1051" display="Environmental data" xr:uid="{85210BD5-AF60-4F53-AA08-874B587322E5}"/>
    <hyperlink ref="D25" location="'Environmental Data'!A1063" display="Environmental data" xr:uid="{CC7D0A0D-1CF0-4DA4-BDE3-E366C6214227}"/>
    <hyperlink ref="D26" location="'Environmental Data'!A198" display="Environmental data" xr:uid="{EF33A7BD-A514-4E0F-BC3D-B919D1D0F3CB}"/>
    <hyperlink ref="D11" location="'Environmental Data'!A487" display="Environmental data" xr:uid="{6A91EDE4-1862-46B5-81A2-D75F7AA84E16}"/>
    <hyperlink ref="D13" location="'Environmental Data'!A574" display="Environmental data" xr:uid="{C98A6694-6B0B-4009-9F19-462F62114251}"/>
    <hyperlink ref="D29" location="'Social Data'!A845" display="Social Data" xr:uid="{D52D7513-EC41-4AB0-AE78-4D76CE95C9A5}"/>
    <hyperlink ref="D30" location="'Social Data'!A858" display="Social Data" xr:uid="{5D79A7ED-F0CB-44BB-A878-FA7223C4AFE5}"/>
    <hyperlink ref="D31" location="'Social Data'!A871" display="Social Data" xr:uid="{7BFBE72C-318D-42F3-AD3C-3841CF1A5717}"/>
    <hyperlink ref="D32" location="'Social Data'!A883" display="Social Data" xr:uid="{F070E6D1-7AA9-4345-B51F-CDC95C926790}"/>
    <hyperlink ref="D34" location="'Social Data'!A895" display="Social Data" xr:uid="{E9D28149-4EB3-4A8E-AB74-E3DA1C89186E}"/>
    <hyperlink ref="D27" location="'Social Data'!A803" display="Social Data" xr:uid="{B0A90B95-FAC8-45D9-93A3-D031B33D2121}"/>
    <hyperlink ref="D28" location="'Social Data'!A807" display="Social Data" xr:uid="{8A41A34D-B58A-44F8-942F-979CF58D9E80}"/>
    <hyperlink ref="D33" location="'Social Data'!A780" display="Social Data" xr:uid="{FD5BF87F-632E-4650-A2E3-89EFE9242E24}"/>
    <hyperlink ref="D35:D36" location="'Economic Data'!A11" display="Economic Data" xr:uid="{7CE8745B-EE0C-4DFB-9C76-1244E1CD9AD6}"/>
    <hyperlink ref="D37" location="'Environmental Data'!A1075" display="Environmental data" xr:uid="{DCAA1F7D-9AD4-4197-B6F0-31CA080CCE63}"/>
    <hyperlink ref="D38" location="'Environmental Data'!A1086" display="Environmental data" xr:uid="{E4E731E3-B568-42AC-AF68-8763F3F17DE3}"/>
    <hyperlink ref="D39" location="'Environmental Data'!A1097" display="Environmental data" xr:uid="{E0783AA0-2E9C-4D3F-9909-F0D187D92707}"/>
    <hyperlink ref="D40" location="'Economic Data'!A280" display="Economic Data" xr:uid="{5F9823A0-8EEC-4A59-B67B-476BF7B98E98}"/>
    <hyperlink ref="D41" location="'Social Data'!A681" display="Social Data" xr:uid="{95547222-9C7E-4D42-AF85-C056B5B4F343}"/>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0BA9A-3BFF-4592-A85F-5F87A8AD703D}">
  <sheetPr codeName="Planilha25">
    <pageSetUpPr fitToPage="1"/>
  </sheetPr>
  <dimension ref="A1:XFC74"/>
  <sheetViews>
    <sheetView showGridLines="0" showRowColHeaders="0" zoomScale="80" zoomScaleNormal="80" workbookViewId="0">
      <selection activeCell="B7" sqref="B7:E7"/>
    </sheetView>
  </sheetViews>
  <sheetFormatPr defaultColWidth="3.7265625" defaultRowHeight="14.5" x14ac:dyDescent="0.35"/>
  <cols>
    <col min="1" max="1" width="6" style="316" customWidth="1"/>
    <col min="2" max="2" width="26.81640625" style="318" customWidth="1"/>
    <col min="3" max="3" width="24" style="318" customWidth="1"/>
    <col min="4" max="4" width="49.1796875" style="318" customWidth="1"/>
    <col min="5" max="5" width="81.453125" style="316" customWidth="1"/>
    <col min="6" max="6" width="30.54296875" style="319" customWidth="1"/>
    <col min="7" max="7" width="3.7265625" style="316" customWidth="1"/>
    <col min="8" max="16383" width="0" style="316" hidden="1" customWidth="1"/>
    <col min="16384" max="16384" width="5.54296875" style="316" hidden="1" customWidth="1"/>
  </cols>
  <sheetData>
    <row r="1" spans="1:7" ht="28" customHeight="1" x14ac:dyDescent="0.35">
      <c r="A1" s="419"/>
      <c r="B1" s="418"/>
      <c r="C1" s="418"/>
      <c r="D1" s="418"/>
      <c r="E1" s="418"/>
      <c r="F1" s="418"/>
      <c r="G1" s="419"/>
    </row>
    <row r="2" spans="1:7" ht="15" customHeight="1" x14ac:dyDescent="0.35">
      <c r="B2" s="417"/>
      <c r="C2" s="417"/>
      <c r="D2" s="417"/>
      <c r="E2" s="417"/>
      <c r="F2" s="417"/>
    </row>
    <row r="3" spans="1:7" ht="15" customHeight="1" x14ac:dyDescent="0.35">
      <c r="B3" s="417"/>
      <c r="C3" s="417"/>
      <c r="D3" s="417"/>
      <c r="E3" s="417"/>
      <c r="F3" s="417"/>
    </row>
    <row r="4" spans="1:7" ht="15" customHeight="1" x14ac:dyDescent="0.35">
      <c r="B4" s="417"/>
      <c r="C4" s="417"/>
      <c r="D4" s="417"/>
      <c r="E4" s="417"/>
      <c r="F4" s="417"/>
    </row>
    <row r="5" spans="1:7" ht="15" customHeight="1" x14ac:dyDescent="0.35">
      <c r="B5" s="417"/>
      <c r="C5" s="417"/>
      <c r="D5" s="417"/>
      <c r="E5" s="417"/>
      <c r="F5" s="417"/>
    </row>
    <row r="6" spans="1:7" ht="15" customHeight="1" x14ac:dyDescent="0.35">
      <c r="B6" s="417"/>
      <c r="C6" s="417"/>
      <c r="D6" s="417"/>
      <c r="E6" s="417"/>
      <c r="F6" s="417"/>
    </row>
    <row r="7" spans="1:7" ht="47.15" customHeight="1" x14ac:dyDescent="0.35">
      <c r="B7" s="1035" t="s">
        <v>2205</v>
      </c>
      <c r="C7" s="1035"/>
      <c r="D7" s="1035"/>
      <c r="E7" s="1035"/>
      <c r="F7" s="433"/>
    </row>
    <row r="8" spans="1:7" ht="15" customHeight="1" thickBot="1" x14ac:dyDescent="0.4">
      <c r="A8" s="656"/>
      <c r="B8" s="657"/>
      <c r="C8" s="657"/>
      <c r="D8" s="657"/>
      <c r="E8" s="657"/>
      <c r="F8" s="657"/>
      <c r="G8" s="656"/>
    </row>
    <row r="9" spans="1:7" ht="33" customHeight="1" x14ac:dyDescent="0.35">
      <c r="A9" s="8"/>
      <c r="B9" s="658" t="s">
        <v>2696</v>
      </c>
      <c r="C9" s="577"/>
      <c r="D9" s="577"/>
      <c r="E9" s="1059" t="s">
        <v>2697</v>
      </c>
      <c r="F9" s="1059"/>
      <c r="G9" s="8"/>
    </row>
    <row r="10" spans="1:7" ht="95.25" customHeight="1" thickBot="1" x14ac:dyDescent="0.4">
      <c r="A10" s="659"/>
      <c r="B10" s="660" t="s">
        <v>2698</v>
      </c>
      <c r="C10" s="1060" t="s">
        <v>2699</v>
      </c>
      <c r="D10" s="1060"/>
      <c r="E10" s="1060"/>
      <c r="F10" s="661" t="s">
        <v>2700</v>
      </c>
      <c r="G10" s="662"/>
    </row>
    <row r="11" spans="1:7" ht="100" customHeight="1" x14ac:dyDescent="0.35">
      <c r="A11" s="1050"/>
      <c r="B11" s="1061" t="s">
        <v>2701</v>
      </c>
      <c r="C11" s="1062"/>
      <c r="D11" s="1065" t="s">
        <v>3328</v>
      </c>
      <c r="E11" s="1065"/>
      <c r="F11" s="831" t="s">
        <v>3085</v>
      </c>
      <c r="G11" s="664"/>
    </row>
    <row r="12" spans="1:7" ht="100" customHeight="1" x14ac:dyDescent="0.35">
      <c r="A12" s="1050"/>
      <c r="B12" s="1054"/>
      <c r="C12" s="1056"/>
      <c r="D12" s="927"/>
      <c r="E12" s="927"/>
      <c r="F12" s="832" t="s">
        <v>3086</v>
      </c>
    </row>
    <row r="13" spans="1:7" ht="100" customHeight="1" x14ac:dyDescent="0.35">
      <c r="A13" s="1050"/>
      <c r="B13" s="1054"/>
      <c r="C13" s="1056"/>
      <c r="D13" s="927"/>
      <c r="E13" s="927"/>
      <c r="F13" s="832" t="s">
        <v>3107</v>
      </c>
    </row>
    <row r="14" spans="1:7" ht="100" customHeight="1" x14ac:dyDescent="0.35">
      <c r="A14" s="1050"/>
      <c r="B14" s="1054"/>
      <c r="C14" s="1056"/>
      <c r="D14" s="927"/>
      <c r="E14" s="927"/>
      <c r="F14" s="832" t="s">
        <v>3106</v>
      </c>
    </row>
    <row r="15" spans="1:7" ht="100" customHeight="1" thickBot="1" x14ac:dyDescent="0.4">
      <c r="A15" s="1053"/>
      <c r="B15" s="1055"/>
      <c r="C15" s="1057"/>
      <c r="D15" s="1058"/>
      <c r="E15" s="1058"/>
      <c r="F15" s="835" t="s">
        <v>3087</v>
      </c>
      <c r="G15" s="656"/>
    </row>
    <row r="16" spans="1:7" ht="237" customHeight="1" x14ac:dyDescent="0.35">
      <c r="A16" s="1049"/>
      <c r="B16" s="1054" t="s">
        <v>2702</v>
      </c>
      <c r="C16" s="1056"/>
      <c r="D16" s="1064" t="s">
        <v>3329</v>
      </c>
      <c r="E16" s="1064"/>
      <c r="F16" s="832" t="s">
        <v>3088</v>
      </c>
    </row>
    <row r="17" spans="1:7" ht="240" customHeight="1" thickBot="1" x14ac:dyDescent="0.4">
      <c r="A17" s="1053"/>
      <c r="B17" s="1055"/>
      <c r="C17" s="1057"/>
      <c r="D17" s="1052"/>
      <c r="E17" s="1052"/>
      <c r="F17" s="835" t="s">
        <v>3108</v>
      </c>
      <c r="G17" s="656"/>
    </row>
    <row r="18" spans="1:7" ht="200.15" customHeight="1" x14ac:dyDescent="0.35">
      <c r="A18" s="1049"/>
      <c r="B18" s="1054" t="s">
        <v>2703</v>
      </c>
      <c r="C18" s="1056"/>
      <c r="D18" s="927" t="s">
        <v>3330</v>
      </c>
      <c r="E18" s="927"/>
      <c r="F18" s="832" t="s">
        <v>3109</v>
      </c>
    </row>
    <row r="19" spans="1:7" ht="200.15" customHeight="1" x14ac:dyDescent="0.35">
      <c r="A19" s="1050"/>
      <c r="B19" s="1054"/>
      <c r="C19" s="1056"/>
      <c r="D19" s="927"/>
      <c r="E19" s="927"/>
      <c r="F19" s="832" t="s">
        <v>2704</v>
      </c>
    </row>
    <row r="20" spans="1:7" ht="200.15" customHeight="1" thickBot="1" x14ac:dyDescent="0.4">
      <c r="A20" s="1053"/>
      <c r="B20" s="1055"/>
      <c r="C20" s="1057"/>
      <c r="D20" s="1058"/>
      <c r="E20" s="1058"/>
      <c r="F20" s="835" t="s">
        <v>2705</v>
      </c>
      <c r="G20" s="656"/>
    </row>
    <row r="21" spans="1:7" ht="33" customHeight="1" x14ac:dyDescent="0.35">
      <c r="A21" s="8"/>
      <c r="B21" s="658" t="s">
        <v>2696</v>
      </c>
      <c r="C21" s="669"/>
      <c r="D21" s="669"/>
      <c r="E21" s="1059" t="s">
        <v>2697</v>
      </c>
      <c r="F21" s="1059"/>
      <c r="G21" s="669"/>
    </row>
    <row r="22" spans="1:7" ht="95.15" customHeight="1" thickBot="1" x14ac:dyDescent="0.4">
      <c r="A22" s="670"/>
      <c r="B22" s="660" t="s">
        <v>2698</v>
      </c>
      <c r="C22" s="1060" t="s">
        <v>2699</v>
      </c>
      <c r="D22" s="1060"/>
      <c r="E22" s="1060"/>
      <c r="F22" s="661" t="s">
        <v>2700</v>
      </c>
      <c r="G22" s="661"/>
    </row>
    <row r="23" spans="1:7" ht="110.15" customHeight="1" x14ac:dyDescent="0.35">
      <c r="A23" s="1049"/>
      <c r="B23" s="1061" t="s">
        <v>2706</v>
      </c>
      <c r="C23" s="1062"/>
      <c r="D23" s="1065" t="s">
        <v>3331</v>
      </c>
      <c r="E23" s="1065"/>
      <c r="F23" s="831" t="s">
        <v>3110</v>
      </c>
      <c r="G23" s="664"/>
    </row>
    <row r="24" spans="1:7" ht="110.15" customHeight="1" x14ac:dyDescent="0.35">
      <c r="A24" s="1050"/>
      <c r="B24" s="1054"/>
      <c r="C24" s="1056"/>
      <c r="D24" s="927"/>
      <c r="E24" s="927"/>
      <c r="F24" s="832" t="s">
        <v>3111</v>
      </c>
    </row>
    <row r="25" spans="1:7" ht="110.15" customHeight="1" x14ac:dyDescent="0.35">
      <c r="A25" s="1050"/>
      <c r="B25" s="1054"/>
      <c r="C25" s="1056"/>
      <c r="D25" s="927"/>
      <c r="E25" s="927"/>
      <c r="F25" s="832" t="s">
        <v>3112</v>
      </c>
    </row>
    <row r="26" spans="1:7" ht="110.15" customHeight="1" x14ac:dyDescent="0.35">
      <c r="A26" s="1050"/>
      <c r="B26" s="1054"/>
      <c r="C26" s="1056"/>
      <c r="D26" s="927"/>
      <c r="E26" s="927"/>
      <c r="F26" s="832" t="s">
        <v>3113</v>
      </c>
    </row>
    <row r="27" spans="1:7" ht="110.15" customHeight="1" x14ac:dyDescent="0.35">
      <c r="A27" s="1050"/>
      <c r="B27" s="1054"/>
      <c r="C27" s="1056"/>
      <c r="D27" s="927"/>
      <c r="E27" s="927"/>
      <c r="F27" s="832" t="s">
        <v>3089</v>
      </c>
    </row>
    <row r="28" spans="1:7" ht="110.15" customHeight="1" thickBot="1" x14ac:dyDescent="0.4">
      <c r="A28" s="1053"/>
      <c r="B28" s="1055"/>
      <c r="C28" s="1057"/>
      <c r="D28" s="1058"/>
      <c r="E28" s="1058"/>
      <c r="F28" s="835" t="s">
        <v>3090</v>
      </c>
      <c r="G28" s="656"/>
    </row>
    <row r="29" spans="1:7" ht="130" customHeight="1" x14ac:dyDescent="0.35">
      <c r="A29" s="1049"/>
      <c r="B29" s="1054" t="s">
        <v>2707</v>
      </c>
      <c r="C29" s="1056"/>
      <c r="D29" s="927" t="s">
        <v>3332</v>
      </c>
      <c r="E29" s="927"/>
      <c r="F29" s="836" t="s">
        <v>3202</v>
      </c>
    </row>
    <row r="30" spans="1:7" ht="130" customHeight="1" x14ac:dyDescent="0.35">
      <c r="A30" s="1050"/>
      <c r="B30" s="1054"/>
      <c r="C30" s="1056"/>
      <c r="D30" s="927"/>
      <c r="E30" s="927"/>
      <c r="F30" s="832" t="s">
        <v>3093</v>
      </c>
    </row>
    <row r="31" spans="1:7" ht="130" customHeight="1" x14ac:dyDescent="0.35">
      <c r="A31" s="1050"/>
      <c r="B31" s="1054"/>
      <c r="C31" s="1056"/>
      <c r="D31" s="927"/>
      <c r="E31" s="927"/>
      <c r="F31" s="832" t="s">
        <v>3091</v>
      </c>
    </row>
    <row r="32" spans="1:7" ht="130" customHeight="1" x14ac:dyDescent="0.35">
      <c r="A32" s="1050"/>
      <c r="B32" s="1054"/>
      <c r="C32" s="1056"/>
      <c r="D32" s="927"/>
      <c r="E32" s="927"/>
      <c r="F32" s="832" t="s">
        <v>3092</v>
      </c>
    </row>
    <row r="33" spans="1:7" ht="130" customHeight="1" x14ac:dyDescent="0.35">
      <c r="A33" s="1050"/>
      <c r="B33" s="1054"/>
      <c r="C33" s="1056"/>
      <c r="D33" s="927"/>
      <c r="E33" s="927"/>
      <c r="F33" s="832" t="s">
        <v>3114</v>
      </c>
    </row>
    <row r="34" spans="1:7" ht="130" customHeight="1" thickBot="1" x14ac:dyDescent="0.4">
      <c r="A34" s="1053"/>
      <c r="B34" s="1055"/>
      <c r="C34" s="1057"/>
      <c r="D34" s="1058"/>
      <c r="E34" s="1058"/>
      <c r="F34" s="835" t="s">
        <v>3115</v>
      </c>
      <c r="G34" s="656"/>
    </row>
    <row r="35" spans="1:7" ht="110.15" customHeight="1" x14ac:dyDescent="0.35">
      <c r="A35" s="1049"/>
      <c r="B35" s="1054" t="s">
        <v>2708</v>
      </c>
      <c r="C35" s="1056"/>
      <c r="D35" s="927" t="s">
        <v>3333</v>
      </c>
      <c r="E35" s="927"/>
      <c r="F35" s="832" t="s">
        <v>3093</v>
      </c>
    </row>
    <row r="36" spans="1:7" ht="110.15" customHeight="1" x14ac:dyDescent="0.35">
      <c r="A36" s="1050"/>
      <c r="B36" s="1054"/>
      <c r="C36" s="1056"/>
      <c r="D36" s="927"/>
      <c r="E36" s="927"/>
      <c r="F36" s="832" t="s">
        <v>3094</v>
      </c>
    </row>
    <row r="37" spans="1:7" ht="110.15" customHeight="1" x14ac:dyDescent="0.35">
      <c r="A37" s="1050"/>
      <c r="B37" s="1054"/>
      <c r="C37" s="1056"/>
      <c r="D37" s="927"/>
      <c r="E37" s="927"/>
      <c r="F37" s="832" t="s">
        <v>2709</v>
      </c>
    </row>
    <row r="38" spans="1:7" ht="110.15" customHeight="1" x14ac:dyDescent="0.35">
      <c r="A38" s="1050"/>
      <c r="B38" s="1054"/>
      <c r="C38" s="1056"/>
      <c r="D38" s="927"/>
      <c r="E38" s="927"/>
      <c r="F38" s="832" t="s">
        <v>3095</v>
      </c>
    </row>
    <row r="39" spans="1:7" ht="110.15" customHeight="1" thickBot="1" x14ac:dyDescent="0.4">
      <c r="A39" s="1053"/>
      <c r="B39" s="1055"/>
      <c r="C39" s="1057"/>
      <c r="D39" s="1058"/>
      <c r="E39" s="1058"/>
      <c r="F39" s="835" t="s">
        <v>3096</v>
      </c>
      <c r="G39" s="656"/>
    </row>
    <row r="40" spans="1:7" ht="80.150000000000006" customHeight="1" x14ac:dyDescent="0.35">
      <c r="A40" s="1049"/>
      <c r="B40" s="1054" t="s">
        <v>2710</v>
      </c>
      <c r="C40" s="1056"/>
      <c r="D40" s="927" t="s">
        <v>3334</v>
      </c>
      <c r="E40" s="927"/>
      <c r="F40" s="832" t="s">
        <v>3116</v>
      </c>
    </row>
    <row r="41" spans="1:7" ht="80.150000000000006" customHeight="1" x14ac:dyDescent="0.35">
      <c r="A41" s="1050"/>
      <c r="B41" s="1054"/>
      <c r="C41" s="1056"/>
      <c r="D41" s="927"/>
      <c r="E41" s="927"/>
      <c r="F41" s="832" t="s">
        <v>3097</v>
      </c>
    </row>
    <row r="42" spans="1:7" ht="80.150000000000006" customHeight="1" x14ac:dyDescent="0.35">
      <c r="A42" s="1050"/>
      <c r="B42" s="1054"/>
      <c r="C42" s="1056"/>
      <c r="D42" s="927"/>
      <c r="E42" s="927"/>
      <c r="F42" s="832" t="s">
        <v>3098</v>
      </c>
    </row>
    <row r="43" spans="1:7" ht="80.150000000000006" customHeight="1" x14ac:dyDescent="0.35">
      <c r="A43" s="1050"/>
      <c r="B43" s="1054"/>
      <c r="C43" s="1056"/>
      <c r="D43" s="927"/>
      <c r="E43" s="927"/>
      <c r="F43" s="832" t="s">
        <v>3099</v>
      </c>
    </row>
    <row r="44" spans="1:7" ht="80.150000000000006" customHeight="1" x14ac:dyDescent="0.35">
      <c r="A44" s="1050"/>
      <c r="B44" s="1054"/>
      <c r="C44" s="1056"/>
      <c r="D44" s="927"/>
      <c r="E44" s="927"/>
      <c r="F44" s="832" t="s">
        <v>3117</v>
      </c>
    </row>
    <row r="45" spans="1:7" ht="80.150000000000006" customHeight="1" x14ac:dyDescent="0.35">
      <c r="A45" s="1050"/>
      <c r="B45" s="1054"/>
      <c r="C45" s="1056"/>
      <c r="D45" s="927"/>
      <c r="E45" s="927"/>
      <c r="F45" s="832" t="s">
        <v>3118</v>
      </c>
    </row>
    <row r="46" spans="1:7" ht="80.150000000000006" customHeight="1" thickBot="1" x14ac:dyDescent="0.4">
      <c r="A46" s="1053"/>
      <c r="B46" s="1055"/>
      <c r="C46" s="1057"/>
      <c r="D46" s="1058"/>
      <c r="E46" s="1058"/>
      <c r="F46" s="835" t="s">
        <v>3119</v>
      </c>
      <c r="G46" s="656"/>
    </row>
    <row r="47" spans="1:7" ht="33" customHeight="1" x14ac:dyDescent="0.35">
      <c r="A47" s="8"/>
      <c r="B47" s="669" t="s">
        <v>2711</v>
      </c>
      <c r="C47" s="669"/>
      <c r="D47" s="669"/>
      <c r="E47" s="1059" t="s">
        <v>2697</v>
      </c>
      <c r="F47" s="1059"/>
      <c r="G47" s="669"/>
    </row>
    <row r="48" spans="1:7" ht="90" customHeight="1" thickBot="1" x14ac:dyDescent="0.4">
      <c r="A48" s="670"/>
      <c r="B48" s="660" t="s">
        <v>2698</v>
      </c>
      <c r="C48" s="1060" t="s">
        <v>2699</v>
      </c>
      <c r="D48" s="1060"/>
      <c r="E48" s="1060"/>
      <c r="F48" s="661" t="s">
        <v>2700</v>
      </c>
      <c r="G48" s="661"/>
    </row>
    <row r="49" spans="1:7" ht="125.15" customHeight="1" x14ac:dyDescent="0.35">
      <c r="A49" s="1049"/>
      <c r="B49" s="1061" t="s">
        <v>2712</v>
      </c>
      <c r="C49" s="1062"/>
      <c r="D49" s="1065" t="s">
        <v>3335</v>
      </c>
      <c r="E49" s="1065"/>
      <c r="F49" s="831" t="s">
        <v>3120</v>
      </c>
      <c r="G49" s="664"/>
    </row>
    <row r="50" spans="1:7" ht="125.15" customHeight="1" x14ac:dyDescent="0.35">
      <c r="A50" s="1050"/>
      <c r="B50" s="1054"/>
      <c r="C50" s="1056"/>
      <c r="D50" s="927"/>
      <c r="E50" s="927"/>
      <c r="F50" s="832" t="s">
        <v>3100</v>
      </c>
    </row>
    <row r="51" spans="1:7" ht="125.15" customHeight="1" x14ac:dyDescent="0.35">
      <c r="A51" s="1050"/>
      <c r="B51" s="1054"/>
      <c r="C51" s="1056"/>
      <c r="D51" s="927"/>
      <c r="E51" s="927"/>
      <c r="F51" s="832" t="s">
        <v>3121</v>
      </c>
    </row>
    <row r="52" spans="1:7" ht="125.15" customHeight="1" x14ac:dyDescent="0.35">
      <c r="A52" s="1050"/>
      <c r="B52" s="1054"/>
      <c r="C52" s="1056"/>
      <c r="D52" s="927"/>
      <c r="E52" s="927"/>
      <c r="F52" s="832" t="s">
        <v>3101</v>
      </c>
    </row>
    <row r="53" spans="1:7" ht="125.15" customHeight="1" thickBot="1" x14ac:dyDescent="0.4">
      <c r="A53" s="1053"/>
      <c r="B53" s="1055"/>
      <c r="C53" s="1057"/>
      <c r="D53" s="1058"/>
      <c r="E53" s="1058"/>
      <c r="F53" s="837"/>
      <c r="G53" s="656"/>
    </row>
    <row r="54" spans="1:7" ht="170.15" customHeight="1" x14ac:dyDescent="0.35">
      <c r="A54" s="1066"/>
      <c r="B54" s="1061" t="s">
        <v>2713</v>
      </c>
      <c r="C54" s="1062"/>
      <c r="D54" s="1065" t="s">
        <v>3336</v>
      </c>
      <c r="E54" s="1065"/>
      <c r="F54" s="831" t="s">
        <v>3102</v>
      </c>
      <c r="G54" s="776"/>
    </row>
    <row r="55" spans="1:7" ht="170.15" customHeight="1" x14ac:dyDescent="0.35">
      <c r="A55" s="1067"/>
      <c r="B55" s="1054"/>
      <c r="C55" s="1056"/>
      <c r="D55" s="927"/>
      <c r="E55" s="927"/>
      <c r="F55" s="838" t="s">
        <v>3204</v>
      </c>
      <c r="G55" s="777"/>
    </row>
    <row r="56" spans="1:7" ht="170.15" customHeight="1" thickBot="1" x14ac:dyDescent="0.4">
      <c r="A56" s="1068"/>
      <c r="B56" s="1055"/>
      <c r="C56" s="1057"/>
      <c r="D56" s="1058"/>
      <c r="E56" s="1058"/>
      <c r="F56" s="835" t="s">
        <v>3122</v>
      </c>
      <c r="G56" s="778"/>
    </row>
    <row r="57" spans="1:7" ht="80.150000000000006" customHeight="1" x14ac:dyDescent="0.35">
      <c r="A57" s="1050"/>
      <c r="B57" s="1054" t="s">
        <v>2714</v>
      </c>
      <c r="C57" s="1056"/>
      <c r="D57" s="927" t="s">
        <v>3337</v>
      </c>
      <c r="E57" s="927"/>
      <c r="F57" s="832" t="s">
        <v>3110</v>
      </c>
    </row>
    <row r="58" spans="1:7" ht="80.150000000000006" customHeight="1" x14ac:dyDescent="0.35">
      <c r="A58" s="1050"/>
      <c r="B58" s="1054"/>
      <c r="C58" s="1056"/>
      <c r="D58" s="927"/>
      <c r="E58" s="927"/>
      <c r="F58" s="832" t="s">
        <v>3111</v>
      </c>
    </row>
    <row r="59" spans="1:7" ht="80.150000000000006" customHeight="1" x14ac:dyDescent="0.35">
      <c r="A59" s="1050"/>
      <c r="B59" s="1054"/>
      <c r="C59" s="1056"/>
      <c r="D59" s="927"/>
      <c r="E59" s="927"/>
      <c r="F59" s="838" t="s">
        <v>3205</v>
      </c>
    </row>
    <row r="60" spans="1:7" ht="80.150000000000006" customHeight="1" x14ac:dyDescent="0.35">
      <c r="A60" s="1050"/>
      <c r="B60" s="1054"/>
      <c r="C60" s="1056"/>
      <c r="D60" s="927"/>
      <c r="E60" s="927"/>
      <c r="F60" s="832" t="s">
        <v>3123</v>
      </c>
    </row>
    <row r="61" spans="1:7" ht="80.150000000000006" customHeight="1" x14ac:dyDescent="0.35">
      <c r="A61" s="1050"/>
      <c r="B61" s="1054"/>
      <c r="C61" s="1056"/>
      <c r="D61" s="927"/>
      <c r="E61" s="927"/>
      <c r="F61" s="832" t="s">
        <v>3103</v>
      </c>
    </row>
    <row r="62" spans="1:7" ht="80.150000000000006" customHeight="1" thickBot="1" x14ac:dyDescent="0.4">
      <c r="A62" s="1053"/>
      <c r="B62" s="1055"/>
      <c r="C62" s="1057"/>
      <c r="D62" s="1058"/>
      <c r="E62" s="1058"/>
      <c r="F62" s="835" t="s">
        <v>2715</v>
      </c>
      <c r="G62" s="656"/>
    </row>
    <row r="63" spans="1:7" ht="150" customHeight="1" x14ac:dyDescent="0.35">
      <c r="A63" s="1049"/>
      <c r="B63" s="1054" t="s">
        <v>2716</v>
      </c>
      <c r="C63" s="1056"/>
      <c r="D63" s="1064" t="s">
        <v>3338</v>
      </c>
      <c r="E63" s="1064"/>
      <c r="F63" s="832" t="s">
        <v>3104</v>
      </c>
    </row>
    <row r="64" spans="1:7" ht="150" customHeight="1" thickBot="1" x14ac:dyDescent="0.4">
      <c r="A64" s="1053"/>
      <c r="B64" s="1055"/>
      <c r="C64" s="1057"/>
      <c r="D64" s="1052"/>
      <c r="E64" s="1052"/>
      <c r="F64" s="835" t="s">
        <v>3124</v>
      </c>
      <c r="G64" s="656"/>
    </row>
    <row r="65" spans="1:7" ht="33" customHeight="1" x14ac:dyDescent="0.35">
      <c r="A65" s="8"/>
      <c r="B65" s="669" t="s">
        <v>2717</v>
      </c>
      <c r="C65" s="669"/>
      <c r="D65" s="669"/>
      <c r="E65" s="1059" t="s">
        <v>2697</v>
      </c>
      <c r="F65" s="1059"/>
      <c r="G65" s="669"/>
    </row>
    <row r="66" spans="1:7" ht="90" customHeight="1" thickBot="1" x14ac:dyDescent="0.4">
      <c r="A66" s="670"/>
      <c r="B66" s="660" t="s">
        <v>2698</v>
      </c>
      <c r="C66" s="1060" t="s">
        <v>2699</v>
      </c>
      <c r="D66" s="1060"/>
      <c r="E66" s="1060"/>
      <c r="F66" s="661" t="s">
        <v>2700</v>
      </c>
      <c r="G66" s="661"/>
    </row>
    <row r="67" spans="1:7" ht="150" customHeight="1" x14ac:dyDescent="0.35">
      <c r="A67" s="1049"/>
      <c r="B67" s="1061" t="s">
        <v>2718</v>
      </c>
      <c r="C67" s="1062"/>
      <c r="D67" s="1063" t="s">
        <v>3339</v>
      </c>
      <c r="E67" s="1063"/>
      <c r="F67" s="831" t="s">
        <v>3105</v>
      </c>
      <c r="G67" s="664"/>
    </row>
    <row r="68" spans="1:7" ht="150" customHeight="1" thickBot="1" x14ac:dyDescent="0.4">
      <c r="A68" s="1053"/>
      <c r="B68" s="1055"/>
      <c r="C68" s="1057"/>
      <c r="D68" s="1052"/>
      <c r="E68" s="1052"/>
      <c r="F68" s="835" t="s">
        <v>3125</v>
      </c>
      <c r="G68" s="656"/>
    </row>
    <row r="69" spans="1:7" ht="255" customHeight="1" thickBot="1" x14ac:dyDescent="0.4">
      <c r="A69" s="675"/>
      <c r="B69" s="833" t="s">
        <v>2719</v>
      </c>
      <c r="C69" s="834"/>
      <c r="D69" s="1052" t="s">
        <v>3340</v>
      </c>
      <c r="E69" s="1052"/>
      <c r="F69" s="835" t="s">
        <v>3126</v>
      </c>
      <c r="G69" s="656"/>
    </row>
    <row r="70" spans="1:7" ht="55" customHeight="1" x14ac:dyDescent="0.35">
      <c r="A70" s="1049"/>
      <c r="B70" s="1054" t="s">
        <v>2720</v>
      </c>
      <c r="C70" s="1056"/>
      <c r="D70" s="927" t="s">
        <v>3341</v>
      </c>
      <c r="E70" s="927"/>
      <c r="F70" s="836" t="s">
        <v>2721</v>
      </c>
    </row>
    <row r="71" spans="1:7" ht="55" customHeight="1" x14ac:dyDescent="0.35">
      <c r="A71" s="1050"/>
      <c r="B71" s="1054"/>
      <c r="C71" s="1056"/>
      <c r="D71" s="927"/>
      <c r="E71" s="927"/>
      <c r="F71" s="832" t="s">
        <v>3127</v>
      </c>
    </row>
    <row r="72" spans="1:7" ht="55" customHeight="1" x14ac:dyDescent="0.35">
      <c r="A72" s="1050"/>
      <c r="B72" s="1054"/>
      <c r="C72" s="1056"/>
      <c r="D72" s="927"/>
      <c r="E72" s="927"/>
      <c r="F72" s="832" t="s">
        <v>3113</v>
      </c>
    </row>
    <row r="73" spans="1:7" ht="55" customHeight="1" x14ac:dyDescent="0.35">
      <c r="A73" s="1050"/>
      <c r="B73" s="1054"/>
      <c r="C73" s="1056"/>
      <c r="D73" s="927"/>
      <c r="E73" s="927"/>
      <c r="F73" s="832" t="s">
        <v>3128</v>
      </c>
    </row>
    <row r="74" spans="1:7" ht="55" customHeight="1" thickBot="1" x14ac:dyDescent="0.4">
      <c r="A74" s="1053"/>
      <c r="B74" s="1055"/>
      <c r="C74" s="1057"/>
      <c r="D74" s="1058"/>
      <c r="E74" s="1058"/>
      <c r="F74" s="835" t="s">
        <v>3129</v>
      </c>
      <c r="G74" s="656"/>
    </row>
  </sheetData>
  <sheetProtection algorithmName="SHA-512" hashValue="mxQDQA3HPJIeohdvr/7NBOFKEIQJ72lzvWdHjFQWm7dqR7UEt4vHJpzTalqCWxY2zamk2zQ1S+inqA2IyiO72A==" saltValue="wgvEl4h+EA79CK4sZCRTnA==" spinCount="100000" sheet="1" objects="1" scenarios="1" autoFilter="0" pivotTables="0"/>
  <mergeCells count="62">
    <mergeCell ref="B7:E7"/>
    <mergeCell ref="E9:F9"/>
    <mergeCell ref="C10:E10"/>
    <mergeCell ref="A11:A15"/>
    <mergeCell ref="B11:B15"/>
    <mergeCell ref="C11:C15"/>
    <mergeCell ref="D11:E15"/>
    <mergeCell ref="A16:A17"/>
    <mergeCell ref="B16:B17"/>
    <mergeCell ref="C16:C17"/>
    <mergeCell ref="D16:E17"/>
    <mergeCell ref="A18:A20"/>
    <mergeCell ref="B18:B20"/>
    <mergeCell ref="C18:C20"/>
    <mergeCell ref="D18:E20"/>
    <mergeCell ref="E21:F21"/>
    <mergeCell ref="C22:E22"/>
    <mergeCell ref="A23:A28"/>
    <mergeCell ref="B23:B28"/>
    <mergeCell ref="C23:C28"/>
    <mergeCell ref="D23:E28"/>
    <mergeCell ref="C48:E48"/>
    <mergeCell ref="A29:A34"/>
    <mergeCell ref="B29:B34"/>
    <mergeCell ref="C29:C34"/>
    <mergeCell ref="D29:E34"/>
    <mergeCell ref="A35:A39"/>
    <mergeCell ref="B35:B39"/>
    <mergeCell ref="C35:C39"/>
    <mergeCell ref="D35:E39"/>
    <mergeCell ref="A40:A46"/>
    <mergeCell ref="B40:B46"/>
    <mergeCell ref="C40:C46"/>
    <mergeCell ref="D40:E46"/>
    <mergeCell ref="E47:F47"/>
    <mergeCell ref="A49:A53"/>
    <mergeCell ref="B49:B53"/>
    <mergeCell ref="C49:C53"/>
    <mergeCell ref="D49:E53"/>
    <mergeCell ref="A54:A56"/>
    <mergeCell ref="B54:B56"/>
    <mergeCell ref="C54:C56"/>
    <mergeCell ref="D54:E56"/>
    <mergeCell ref="A57:A62"/>
    <mergeCell ref="B57:B62"/>
    <mergeCell ref="C57:C62"/>
    <mergeCell ref="D57:E62"/>
    <mergeCell ref="A63:A64"/>
    <mergeCell ref="B63:B64"/>
    <mergeCell ref="C63:C64"/>
    <mergeCell ref="D63:E64"/>
    <mergeCell ref="E65:F65"/>
    <mergeCell ref="C66:E66"/>
    <mergeCell ref="A67:A68"/>
    <mergeCell ref="B67:B68"/>
    <mergeCell ref="C67:C68"/>
    <mergeCell ref="D67:E68"/>
    <mergeCell ref="D69:E69"/>
    <mergeCell ref="A70:A74"/>
    <mergeCell ref="B70:B74"/>
    <mergeCell ref="C70:C74"/>
    <mergeCell ref="D70:E74"/>
  </mergeCells>
  <hyperlinks>
    <hyperlink ref="F11" r:id="rId1" xr:uid="{6A551AE8-4371-432B-BB61-060429D47726}"/>
    <hyperlink ref="F12" r:id="rId2" location="reports" display="(2) CDP 2024 - Question 4.1.2 " xr:uid="{7BA7CB5A-10E3-426B-A612-49E67DB949C5}"/>
    <hyperlink ref="F15" r:id="rId3" location="reports" display="(4) CDP 2024 - Question 4.5.2" xr:uid="{50864F56-B319-4CA9-9656-E73DA89E6193}"/>
    <hyperlink ref="F16" r:id="rId4" location="reports" display="(1) CDP 2024 - Question 4.3.1.6 " xr:uid="{FD82E710-495B-494B-A9AF-466CBFE75D6F}"/>
    <hyperlink ref="F27" r:id="rId5" location="reports" display="(4) CDP 2024 - Questions 3.1.1.1 and 3.1.1.3" xr:uid="{2A2B3B9D-C372-4268-AAC2-0EF77F3F8104}"/>
    <hyperlink ref="F28" r:id="rId6" location="reports" display="(5) CDP 2024 - Question 3.6.1" xr:uid="{372643F8-48ED-4782-B8E5-824F825EC020}"/>
    <hyperlink ref="F31" r:id="rId7" location="reports" display="(2) CDP 2024 – Question 2.2.2" xr:uid="{3931F079-5916-465F-AB01-9809CCB4DF7D}"/>
    <hyperlink ref="F32" r:id="rId8" location="reports" display="(3) CDP 2024 – Questions 3.1, 3.1.1, 3.6 and 3.6.1" xr:uid="{0D51C0B1-AE41-425E-B43C-628688ACF33F}"/>
    <hyperlink ref="F35" r:id="rId9" location="reports" display="(1) CDP 2024 – Question 2.2.2" xr:uid="{32DAF437-0293-4F73-B48D-2F77EDA96BE7}"/>
    <hyperlink ref="F36" r:id="rId10" location="reports" display="(2) CDP 2024 – Question 11.10" xr:uid="{44936489-4979-4C84-A362-64E8C444CC21}"/>
    <hyperlink ref="F38" r:id="rId11" location="reports" display="(4) CDP 2024 – Question 3.1.1" xr:uid="{0BD50703-11F5-4C42-8820-DAA90F44BF2D}"/>
    <hyperlink ref="F39" r:id="rId12" location="reports" display="(5) CDP 2024 – Questions from item C9 – Water Security" xr:uid="{7BE6261F-B0C3-4185-BCF2-F45AB2752CCF}"/>
    <hyperlink ref="F41" r:id="rId13" location="reports" display="(2) CDP 2024 – Question 2.3" xr:uid="{63E236C4-AE41-4FB1-9FA4-0C78E181E1BF}"/>
    <hyperlink ref="F42" r:id="rId14" location="reports" display="(3) CDP 2024 – Question 1.18" xr:uid="{59DCE14B-75A5-4BDF-8D28-4AFF6B170310}"/>
    <hyperlink ref="F43" r:id="rId15" location="reports" display="(4) CDP 2024 – Questions 1.17 and 1.18" xr:uid="{FE80B018-6F9F-4FF2-97B0-5A0DFCB36A7E}"/>
    <hyperlink ref="F50" r:id="rId16" location="reports" display="(2) CDP 2024 – Question 2.2.3.8" xr:uid="{1D4C6BE8-514F-48FE-A593-F75378A3305F}"/>
    <hyperlink ref="F52" r:id="rId17" location="reports" display="(4) CDP 2024 – Question 2.2.2.16" xr:uid="{194A63DD-6B10-4950-8C40-2A74566807DE}"/>
    <hyperlink ref="F54" r:id="rId18" location="reports" display="(1) CDP 2024 – Question 1.24" xr:uid="{2D8132E9-8934-486A-BFFD-9BE796E2AC59}"/>
    <hyperlink ref="F61" r:id="rId19" location="reports" display="(5) CDP 2024 – Questions 1.18.12 and 2.2.2.16" xr:uid="{891619A8-B1AF-4E52-89C8-CE125F6F7C36}"/>
    <hyperlink ref="F63" r:id="rId20" location="reports" display="(1) CDP 2024 – Question 2.4.7 " xr:uid="{AF394A3E-B9B6-473E-A451-E389A8318420}"/>
    <hyperlink ref="F67" r:id="rId21" location="reports" display="(1) CDP 2024 – Question 3.4.2" xr:uid="{A513766A-D65B-4238-B5DD-F46A8787053A}"/>
    <hyperlink ref="F14" r:id="rId22" location="reports" xr:uid="{A2E94EE4-FDA0-4BCC-BDA1-5EA8F939F682}"/>
    <hyperlink ref="F13" r:id="rId23" location="board-directors" xr:uid="{349C08FA-AD37-489A-A629-EF32A5C9F983}"/>
    <hyperlink ref="F17" r:id="rId24" display="(2) 2023 Management Report, page 29" xr:uid="{A96BBA08-1186-412E-BA7F-4AA6536127F8}"/>
    <hyperlink ref="F18" r:id="rId25" display="(1) 2023 Human Rights Panorama, pages 3, 4, 6, 8 and 11" xr:uid="{EDC987F3-D521-4BF7-A197-5AB9218C306C}"/>
    <hyperlink ref="F19" r:id="rId26" xr:uid="{FD343F2B-126A-445F-BFA2-0408D935DD90}"/>
    <hyperlink ref="F20" r:id="rId27" xr:uid="{D0543282-DD39-4B21-B7D4-D1C48F366341}"/>
    <hyperlink ref="F23" r:id="rId28" xr:uid="{B0AEA368-8550-4312-AA77-B8A09C6EA20D}"/>
    <hyperlink ref="F24" r:id="rId29" location="reports" xr:uid="{BB62E76A-F361-42F3-85DF-5A086A7354EB}"/>
    <hyperlink ref="F25" r:id="rId30" xr:uid="{9034FFEE-B2DC-47B9-87FB-E60BB335F943}"/>
    <hyperlink ref="F26" r:id="rId31" location="dependencias-impactos" xr:uid="{96E83CDF-88A7-4250-8D97-43CA09861CDC}"/>
    <hyperlink ref="F30" r:id="rId32" location="reports" display="(2) CDP 2024 – Question 2.2.2" xr:uid="{70002035-A196-4803-9BBA-089F89ABE0D5}"/>
    <hyperlink ref="F33" r:id="rId33" xr:uid="{6C4C1AD8-4E3C-4B91-8255-2E3EE3D39BC5}"/>
    <hyperlink ref="F34" r:id="rId34" xr:uid="{FD51727E-76D2-4DC0-8ED3-7632DD5F02E8}"/>
    <hyperlink ref="F37" r:id="rId35" xr:uid="{29AACAC8-DD4D-4BC1-9D40-B4A05326A358}"/>
    <hyperlink ref="F40" r:id="rId36" location="biodiversity-risk-management" xr:uid="{FF5E4A99-FA96-4241-88F8-058F9468C8B0}"/>
    <hyperlink ref="F44" r:id="rId37" location="dependencias-impactos" xr:uid="{7CCFADE4-324E-4EA4-BF3B-F084FED757B1}"/>
    <hyperlink ref="F45" r:id="rId38" location="conservation" xr:uid="{90893914-4217-49D6-9E12-0183F8663F2F}"/>
    <hyperlink ref="F46" r:id="rId39" location="compromissos" display="(7) ESG Portal - Water and Efluents" xr:uid="{B5A036FB-F07E-4C4E-8FFB-EB750B104E68}"/>
    <hyperlink ref="F49" r:id="rId40" xr:uid="{EAC47F9D-7647-40CF-8089-7FD4C992C588}"/>
    <hyperlink ref="F51" r:id="rId41" xr:uid="{64AD4F93-9CF1-4859-A751-6376304B9E20}"/>
    <hyperlink ref="F56" r:id="rId42" xr:uid="{090E3316-E9DD-43B0-AF55-02948E6BB8FB}"/>
    <hyperlink ref="F57" r:id="rId43" display="(4) ESG Portal - Nature" xr:uid="{F21B0E7D-7700-4D7B-A579-009474E23B4C}"/>
    <hyperlink ref="F58" r:id="rId44" location="conservation" xr:uid="{B53E720C-A176-4CE7-ACDA-5077BA2CC5A7}"/>
    <hyperlink ref="F60" r:id="rId45" location="biodiversity-risk-management" xr:uid="{7B7E8609-436D-4FC1-8C48-BD153A4B0117}"/>
    <hyperlink ref="F62" r:id="rId46" xr:uid="{1C1435CA-85F5-48B4-B795-82B0837CF3BB}"/>
    <hyperlink ref="F64" r:id="rId47" display="(2) 2023 Reference Form (version 19), pages 231 to 238" xr:uid="{A345DDD9-696A-4BB5-BBE9-85445A339003}"/>
    <hyperlink ref="F68" r:id="rId48" xr:uid="{C316DACD-E2A7-40D4-B606-C0BBB11C2CC5}"/>
    <hyperlink ref="F69" r:id="rId49" xr:uid="{A1678B01-18FD-4DE7-ABB0-803C4A296CF4}"/>
    <hyperlink ref="F71" r:id="rId50" xr:uid="{6B6AB2A2-76C7-4374-A5FC-652093F1970C}"/>
    <hyperlink ref="F72" r:id="rId51" xr:uid="{4CDF7010-E96C-4AAE-B1F8-DF469F934D9F}"/>
    <hyperlink ref="F73" r:id="rId52" xr:uid="{BF46C8EC-1ECE-4D42-9441-8BCA34B7F7ED}"/>
    <hyperlink ref="F74" r:id="rId53" xr:uid="{6FD89319-FF26-44EB-8CA5-BC3ED59D9E66}"/>
    <hyperlink ref="F29" r:id="rId54" xr:uid="{8F8C3CAE-0E54-486D-A947-352CD761D35F}"/>
    <hyperlink ref="F55" r:id="rId55" display="(2) 2024 Integrated Report, page 65" xr:uid="{3962AB88-5E96-48DE-AD32-5071728FF46F}"/>
    <hyperlink ref="F59" r:id="rId56" display="(3) 2023 Integrated Report, page 59" xr:uid="{66494460-DACB-4689-A6FE-405A318F13C2}"/>
    <hyperlink ref="F70" r:id="rId57" xr:uid="{9D52EAE2-6403-4712-9C12-AFEDC7574DF5}"/>
  </hyperlinks>
  <pageMargins left="0.511811024" right="0.511811024" top="0.78740157499999996" bottom="0.78740157499999996" header="0.31496062000000002" footer="0.31496062000000002"/>
  <pageSetup paperSize="9" fitToHeight="0" orientation="portrait" r:id="rId58"/>
  <drawing r:id="rId59"/>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B0D4F-839B-49C3-BC37-A70C4544E47B}">
  <sheetPr codeName="Planilha26">
    <pageSetUpPr fitToPage="1"/>
  </sheetPr>
  <dimension ref="A1:XFC254"/>
  <sheetViews>
    <sheetView showGridLines="0" showRowColHeaders="0" showRuler="0" zoomScale="95" zoomScaleNormal="95" workbookViewId="0">
      <pane ySplit="2" topLeftCell="A3" activePane="bottomLeft" state="frozen"/>
      <selection activeCell="B1" sqref="B1"/>
      <selection pane="bottomLeft" activeCell="B10" sqref="B10:C10"/>
    </sheetView>
  </sheetViews>
  <sheetFormatPr defaultColWidth="0" defaultRowHeight="14.5" x14ac:dyDescent="0.35"/>
  <cols>
    <col min="1" max="1" width="8.7265625" customWidth="1"/>
    <col min="2" max="6" width="18.54296875" customWidth="1"/>
    <col min="7" max="7" width="24" customWidth="1"/>
    <col min="8" max="8" width="18.54296875" customWidth="1"/>
    <col min="9" max="9" width="29.1796875" customWidth="1"/>
    <col min="10" max="10" width="10.54296875" customWidth="1"/>
    <col min="11" max="11" width="10.81640625" hidden="1" customWidth="1"/>
    <col min="12" max="16383" width="10.81640625" hidden="1"/>
    <col min="16384" max="16384" width="4.81640625" hidden="1"/>
  </cols>
  <sheetData>
    <row r="1" spans="1:9" ht="14.15" customHeight="1" x14ac:dyDescent="0.35">
      <c r="A1" s="45"/>
      <c r="C1" s="4"/>
      <c r="D1" s="19"/>
      <c r="E1" s="19"/>
    </row>
    <row r="2" spans="1:9" s="401" customFormat="1" ht="14.15" customHeight="1" x14ac:dyDescent="0.35">
      <c r="A2" s="425"/>
      <c r="C2" s="402"/>
      <c r="D2" s="403"/>
      <c r="E2" s="403"/>
    </row>
    <row r="3" spans="1:9" ht="14.5" customHeight="1" x14ac:dyDescent="0.35">
      <c r="C3" s="4"/>
      <c r="D3" s="19"/>
      <c r="E3" s="19"/>
    </row>
    <row r="4" spans="1:9" ht="14.5" customHeight="1" x14ac:dyDescent="0.35">
      <c r="C4" s="4"/>
      <c r="E4" s="9"/>
      <c r="I4" s="9" t="s">
        <v>2106</v>
      </c>
    </row>
    <row r="5" spans="1:9" ht="14.5" customHeight="1" x14ac:dyDescent="0.35">
      <c r="C5" s="4"/>
      <c r="D5" s="19"/>
      <c r="E5" s="19"/>
    </row>
    <row r="6" spans="1:9" x14ac:dyDescent="0.35">
      <c r="C6" s="4"/>
      <c r="D6" s="19"/>
      <c r="E6" s="19"/>
    </row>
    <row r="7" spans="1:9" x14ac:dyDescent="0.35">
      <c r="C7" s="4"/>
      <c r="D7" s="19"/>
      <c r="E7" s="19"/>
    </row>
    <row r="8" spans="1:9" ht="20" x14ac:dyDescent="0.35">
      <c r="B8" s="423" t="s">
        <v>1757</v>
      </c>
      <c r="C8" s="18"/>
      <c r="D8" s="20"/>
      <c r="E8" s="20"/>
    </row>
    <row r="9" spans="1:9" ht="20" x14ac:dyDescent="0.4">
      <c r="B9" s="6"/>
      <c r="C9" s="18"/>
      <c r="D9" s="20"/>
      <c r="E9" s="20"/>
    </row>
    <row r="10" spans="1:9" s="45" customFormat="1" ht="18" x14ac:dyDescent="0.4">
      <c r="B10" s="878" t="s">
        <v>1758</v>
      </c>
      <c r="C10" s="878"/>
      <c r="D10" s="44"/>
      <c r="E10" s="44"/>
    </row>
    <row r="11" spans="1:9" ht="20" x14ac:dyDescent="0.4">
      <c r="B11" s="6"/>
      <c r="C11" s="18"/>
      <c r="D11" s="20"/>
      <c r="E11" s="20"/>
    </row>
    <row r="12" spans="1:9" x14ac:dyDescent="0.35">
      <c r="B12" s="47" t="s">
        <v>1759</v>
      </c>
      <c r="C12" s="18"/>
      <c r="D12" s="20"/>
      <c r="E12" s="20"/>
    </row>
    <row r="13" spans="1:9" ht="20" x14ac:dyDescent="0.4">
      <c r="B13" s="6"/>
      <c r="C13" s="18"/>
      <c r="D13" s="20"/>
      <c r="E13" s="20"/>
    </row>
    <row r="14" spans="1:9" x14ac:dyDescent="0.35">
      <c r="B14" s="49" t="s">
        <v>270</v>
      </c>
      <c r="C14" s="885" t="s">
        <v>271</v>
      </c>
      <c r="D14" s="885"/>
      <c r="E14" s="885"/>
      <c r="F14" s="885"/>
      <c r="G14" s="885"/>
      <c r="H14" s="885"/>
      <c r="I14" s="885"/>
    </row>
    <row r="15" spans="1:9" ht="54" customHeight="1" x14ac:dyDescent="0.35">
      <c r="B15" s="50">
        <v>2020</v>
      </c>
      <c r="C15" s="887" t="s">
        <v>1760</v>
      </c>
      <c r="D15" s="1069"/>
      <c r="E15" s="1069"/>
      <c r="F15" s="1069"/>
      <c r="G15" s="1069"/>
      <c r="H15" s="1069"/>
      <c r="I15" s="1069"/>
    </row>
    <row r="16" spans="1:9" ht="30" customHeight="1" x14ac:dyDescent="0.35">
      <c r="B16" s="50">
        <v>2021</v>
      </c>
      <c r="C16" s="1069" t="s">
        <v>1761</v>
      </c>
      <c r="D16" s="1069"/>
      <c r="E16" s="1069"/>
      <c r="F16" s="1069"/>
      <c r="G16" s="1069"/>
      <c r="H16" s="1069"/>
      <c r="I16" s="1069"/>
    </row>
    <row r="17" spans="2:9" ht="30" customHeight="1" x14ac:dyDescent="0.35">
      <c r="B17" s="50">
        <v>2022</v>
      </c>
      <c r="C17" s="1069" t="s">
        <v>1761</v>
      </c>
      <c r="D17" s="1069"/>
      <c r="E17" s="1069"/>
      <c r="F17" s="1069"/>
      <c r="G17" s="1069"/>
      <c r="H17" s="1069"/>
      <c r="I17" s="1069"/>
    </row>
    <row r="18" spans="2:9" ht="30" customHeight="1" x14ac:dyDescent="0.35">
      <c r="B18" s="50">
        <v>2023</v>
      </c>
      <c r="C18" s="1069" t="s">
        <v>1761</v>
      </c>
      <c r="D18" s="1069"/>
      <c r="E18" s="1069"/>
      <c r="F18" s="1069"/>
      <c r="G18" s="1069"/>
      <c r="H18" s="1069"/>
      <c r="I18" s="1069"/>
    </row>
    <row r="19" spans="2:9" ht="30" customHeight="1" x14ac:dyDescent="0.35">
      <c r="B19" s="50">
        <v>2024</v>
      </c>
      <c r="C19" s="1069" t="s">
        <v>1761</v>
      </c>
      <c r="D19" s="1069"/>
      <c r="E19" s="1069"/>
      <c r="F19" s="1069"/>
      <c r="G19" s="1069"/>
      <c r="H19" s="1069"/>
      <c r="I19" s="1069"/>
    </row>
    <row r="22" spans="2:9" s="45" customFormat="1" ht="18" x14ac:dyDescent="0.4">
      <c r="B22" s="878" t="s">
        <v>1762</v>
      </c>
      <c r="C22" s="878"/>
      <c r="D22" s="878"/>
      <c r="E22" s="878"/>
      <c r="F22" s="878"/>
    </row>
    <row r="23" spans="2:9" ht="20" x14ac:dyDescent="0.4">
      <c r="B23" s="6"/>
      <c r="C23" s="18"/>
      <c r="D23" s="20"/>
      <c r="E23" s="20"/>
    </row>
    <row r="24" spans="2:9" x14ac:dyDescent="0.35">
      <c r="B24" s="47" t="s">
        <v>1763</v>
      </c>
      <c r="C24" s="18"/>
      <c r="D24" s="20"/>
      <c r="E24" s="20"/>
    </row>
    <row r="25" spans="2:9" ht="20" x14ac:dyDescent="0.4">
      <c r="B25" s="6"/>
      <c r="C25" s="18"/>
      <c r="D25" s="20"/>
      <c r="E25" s="20"/>
    </row>
    <row r="26" spans="2:9" x14ac:dyDescent="0.35">
      <c r="B26" s="49" t="s">
        <v>270</v>
      </c>
      <c r="C26" s="885" t="s">
        <v>271</v>
      </c>
      <c r="D26" s="885"/>
      <c r="E26" s="885"/>
      <c r="F26" s="885"/>
      <c r="G26" s="885"/>
      <c r="H26" s="885"/>
      <c r="I26" s="885"/>
    </row>
    <row r="27" spans="2:9" ht="40" customHeight="1" x14ac:dyDescent="0.35">
      <c r="B27" s="50">
        <v>2020</v>
      </c>
      <c r="C27" s="887" t="s">
        <v>1764</v>
      </c>
      <c r="D27" s="887"/>
      <c r="E27" s="887"/>
      <c r="F27" s="887"/>
      <c r="G27" s="887"/>
      <c r="H27" s="887"/>
      <c r="I27" s="887"/>
    </row>
    <row r="28" spans="2:9" ht="40" customHeight="1" x14ac:dyDescent="0.35">
      <c r="B28" s="50">
        <v>2021</v>
      </c>
      <c r="C28" s="887" t="s">
        <v>1765</v>
      </c>
      <c r="D28" s="887"/>
      <c r="E28" s="887"/>
      <c r="F28" s="887"/>
      <c r="G28" s="887"/>
      <c r="H28" s="887"/>
      <c r="I28" s="887"/>
    </row>
    <row r="29" spans="2:9" ht="40" customHeight="1" x14ac:dyDescent="0.35">
      <c r="B29" s="50">
        <v>2022</v>
      </c>
      <c r="C29" s="1069" t="s">
        <v>1766</v>
      </c>
      <c r="D29" s="1069"/>
      <c r="E29" s="1069"/>
      <c r="F29" s="1069"/>
      <c r="G29" s="1069"/>
      <c r="H29" s="1069"/>
      <c r="I29" s="1069"/>
    </row>
    <row r="30" spans="2:9" ht="40" customHeight="1" x14ac:dyDescent="0.35">
      <c r="B30" s="50">
        <v>2023</v>
      </c>
      <c r="C30" s="1069" t="s">
        <v>1767</v>
      </c>
      <c r="D30" s="1069"/>
      <c r="E30" s="1069"/>
      <c r="F30" s="1069"/>
      <c r="G30" s="1069"/>
      <c r="H30" s="1069"/>
      <c r="I30" s="1069"/>
    </row>
    <row r="31" spans="2:9" ht="40" customHeight="1" x14ac:dyDescent="0.35">
      <c r="B31" s="50">
        <v>2024</v>
      </c>
      <c r="C31" s="1069" t="s">
        <v>1767</v>
      </c>
      <c r="D31" s="1069"/>
      <c r="E31" s="1069"/>
      <c r="F31" s="1069"/>
      <c r="G31" s="1069"/>
      <c r="H31" s="1069"/>
      <c r="I31" s="1069"/>
    </row>
    <row r="32" spans="2:9" x14ac:dyDescent="0.35">
      <c r="B32" s="50"/>
      <c r="C32" s="18"/>
      <c r="D32" s="20"/>
      <c r="E32" s="20"/>
    </row>
    <row r="33" spans="2:9" x14ac:dyDescent="0.35">
      <c r="B33" s="501" t="s">
        <v>279</v>
      </c>
      <c r="C33" s="502" t="s">
        <v>1768</v>
      </c>
      <c r="D33" s="20"/>
      <c r="E33" s="20"/>
    </row>
    <row r="35" spans="2:9" s="45" customFormat="1" ht="18" x14ac:dyDescent="0.4">
      <c r="B35" s="878" t="s">
        <v>1769</v>
      </c>
      <c r="C35" s="878"/>
      <c r="D35" s="878"/>
      <c r="E35" s="878"/>
      <c r="F35" s="878"/>
    </row>
    <row r="36" spans="2:9" ht="20" x14ac:dyDescent="0.4">
      <c r="B36" s="6"/>
      <c r="C36" s="18"/>
      <c r="D36" s="20"/>
      <c r="E36" s="20"/>
    </row>
    <row r="37" spans="2:9" x14ac:dyDescent="0.35">
      <c r="B37" s="47" t="s">
        <v>1770</v>
      </c>
      <c r="C37" s="18"/>
      <c r="D37" s="20"/>
      <c r="E37" s="20"/>
    </row>
    <row r="38" spans="2:9" ht="20" x14ac:dyDescent="0.4">
      <c r="B38" s="6"/>
      <c r="C38" s="18"/>
      <c r="D38" s="20"/>
      <c r="E38" s="20"/>
    </row>
    <row r="39" spans="2:9" x14ac:dyDescent="0.35">
      <c r="B39" s="49" t="s">
        <v>270</v>
      </c>
      <c r="C39" s="885" t="s">
        <v>271</v>
      </c>
      <c r="D39" s="885"/>
      <c r="E39" s="885"/>
      <c r="F39" s="885"/>
      <c r="G39" s="885"/>
      <c r="H39" s="885"/>
      <c r="I39" s="885"/>
    </row>
    <row r="40" spans="2:9" ht="90" customHeight="1" x14ac:dyDescent="0.35">
      <c r="B40" s="50">
        <v>2020</v>
      </c>
      <c r="C40" s="887" t="s">
        <v>1771</v>
      </c>
      <c r="D40" s="887"/>
      <c r="E40" s="887"/>
      <c r="F40" s="887"/>
      <c r="G40" s="887"/>
      <c r="H40" s="887"/>
      <c r="I40" s="887"/>
    </row>
    <row r="41" spans="2:9" ht="50.15" customHeight="1" x14ac:dyDescent="0.35">
      <c r="B41" s="50">
        <v>2021</v>
      </c>
      <c r="C41" s="887" t="s">
        <v>1772</v>
      </c>
      <c r="D41" s="887"/>
      <c r="E41" s="887"/>
      <c r="F41" s="887"/>
      <c r="G41" s="887"/>
      <c r="H41" s="887"/>
      <c r="I41" s="887"/>
    </row>
    <row r="42" spans="2:9" ht="40" customHeight="1" x14ac:dyDescent="0.35">
      <c r="B42" s="50">
        <v>2022</v>
      </c>
      <c r="C42" s="887" t="s">
        <v>1773</v>
      </c>
      <c r="D42" s="887"/>
      <c r="E42" s="887"/>
      <c r="F42" s="887"/>
      <c r="G42" s="887"/>
      <c r="H42" s="887"/>
      <c r="I42" s="887"/>
    </row>
    <row r="43" spans="2:9" ht="40" customHeight="1" x14ac:dyDescent="0.35">
      <c r="B43" s="50">
        <v>2023</v>
      </c>
      <c r="C43" s="887" t="s">
        <v>1774</v>
      </c>
      <c r="D43" s="887"/>
      <c r="E43" s="887"/>
      <c r="F43" s="887"/>
      <c r="G43" s="887"/>
      <c r="H43" s="887"/>
      <c r="I43" s="887"/>
    </row>
    <row r="44" spans="2:9" ht="40" customHeight="1" x14ac:dyDescent="0.35">
      <c r="B44" s="50">
        <v>2024</v>
      </c>
      <c r="C44" s="887" t="s">
        <v>3236</v>
      </c>
      <c r="D44" s="887"/>
      <c r="E44" s="887"/>
      <c r="F44" s="887"/>
      <c r="G44" s="887"/>
      <c r="H44" s="887"/>
      <c r="I44" s="887"/>
    </row>
    <row r="45" spans="2:9" x14ac:dyDescent="0.35">
      <c r="B45" s="50"/>
      <c r="C45" s="18"/>
      <c r="D45" s="20"/>
      <c r="E45" s="20"/>
    </row>
    <row r="47" spans="2:9" s="45" customFormat="1" ht="18" x14ac:dyDescent="0.4">
      <c r="B47" s="878" t="s">
        <v>1775</v>
      </c>
      <c r="C47" s="878"/>
      <c r="D47" s="878"/>
      <c r="E47" s="878"/>
      <c r="F47" s="878"/>
    </row>
    <row r="48" spans="2:9" ht="20" x14ac:dyDescent="0.4">
      <c r="B48" s="6"/>
      <c r="C48" s="18"/>
      <c r="D48" s="20"/>
      <c r="E48" s="20"/>
    </row>
    <row r="49" spans="2:9" x14ac:dyDescent="0.35">
      <c r="B49" s="47" t="s">
        <v>1776</v>
      </c>
      <c r="C49" s="18"/>
      <c r="D49" s="20"/>
      <c r="E49" s="20"/>
    </row>
    <row r="50" spans="2:9" ht="20" x14ac:dyDescent="0.4">
      <c r="B50" s="6"/>
      <c r="C50" s="18"/>
      <c r="D50" s="20"/>
      <c r="E50" s="20"/>
    </row>
    <row r="51" spans="2:9" x14ac:dyDescent="0.35">
      <c r="B51" s="49" t="s">
        <v>270</v>
      </c>
      <c r="C51" s="885" t="s">
        <v>271</v>
      </c>
      <c r="D51" s="885"/>
      <c r="E51" s="885"/>
      <c r="F51" s="885"/>
      <c r="G51" s="885"/>
      <c r="H51" s="885"/>
      <c r="I51" s="885"/>
    </row>
    <row r="52" spans="2:9" ht="137.25" customHeight="1" x14ac:dyDescent="0.35">
      <c r="B52" s="50">
        <v>2020</v>
      </c>
      <c r="C52" s="887" t="s">
        <v>1777</v>
      </c>
      <c r="D52" s="887"/>
      <c r="E52" s="887"/>
      <c r="F52" s="887"/>
      <c r="G52" s="887"/>
      <c r="H52" s="887"/>
      <c r="I52" s="887"/>
    </row>
    <row r="53" spans="2:9" ht="120" customHeight="1" x14ac:dyDescent="0.35">
      <c r="B53" s="50">
        <v>2021</v>
      </c>
      <c r="C53" s="887" t="s">
        <v>1778</v>
      </c>
      <c r="D53" s="887"/>
      <c r="E53" s="887"/>
      <c r="F53" s="887"/>
      <c r="G53" s="887"/>
      <c r="H53" s="887"/>
      <c r="I53" s="887"/>
    </row>
    <row r="54" spans="2:9" ht="120" customHeight="1" x14ac:dyDescent="0.35">
      <c r="B54" s="50">
        <v>2022</v>
      </c>
      <c r="C54" s="887" t="s">
        <v>1779</v>
      </c>
      <c r="D54" s="887"/>
      <c r="E54" s="887"/>
      <c r="F54" s="887"/>
      <c r="G54" s="887"/>
      <c r="H54" s="887"/>
      <c r="I54" s="887"/>
    </row>
    <row r="55" spans="2:9" ht="134.25" customHeight="1" x14ac:dyDescent="0.35">
      <c r="B55" s="50">
        <v>2023</v>
      </c>
      <c r="C55" s="887" t="s">
        <v>1780</v>
      </c>
      <c r="D55" s="887"/>
      <c r="E55" s="887"/>
      <c r="F55" s="887"/>
      <c r="G55" s="887"/>
      <c r="H55" s="887"/>
      <c r="I55" s="887"/>
    </row>
    <row r="56" spans="2:9" ht="134.25" customHeight="1" x14ac:dyDescent="0.35">
      <c r="B56" s="50">
        <v>2024</v>
      </c>
      <c r="C56" s="887" t="s">
        <v>2915</v>
      </c>
      <c r="D56" s="887"/>
      <c r="E56" s="887"/>
      <c r="F56" s="887"/>
      <c r="G56" s="887"/>
      <c r="H56" s="887"/>
      <c r="I56" s="887"/>
    </row>
    <row r="57" spans="2:9" x14ac:dyDescent="0.35">
      <c r="B57" s="50"/>
      <c r="C57" s="18"/>
      <c r="D57" s="20"/>
      <c r="E57" s="20"/>
    </row>
    <row r="59" spans="2:9" s="45" customFormat="1" ht="18" x14ac:dyDescent="0.4">
      <c r="B59" s="878" t="s">
        <v>1781</v>
      </c>
      <c r="C59" s="878"/>
      <c r="D59" s="878"/>
      <c r="E59" s="878"/>
      <c r="F59" s="878"/>
    </row>
    <row r="60" spans="2:9" ht="20" x14ac:dyDescent="0.4">
      <c r="B60" s="6"/>
      <c r="C60" s="18"/>
      <c r="D60" s="20"/>
      <c r="E60" s="20"/>
    </row>
    <row r="61" spans="2:9" x14ac:dyDescent="0.35">
      <c r="B61" s="47" t="s">
        <v>1782</v>
      </c>
      <c r="C61" s="18"/>
      <c r="D61" s="20"/>
      <c r="E61" s="20"/>
    </row>
    <row r="62" spans="2:9" ht="20" x14ac:dyDescent="0.4">
      <c r="B62" s="6"/>
      <c r="C62" s="18"/>
      <c r="D62" s="20"/>
      <c r="E62" s="20"/>
    </row>
    <row r="63" spans="2:9" x14ac:dyDescent="0.35">
      <c r="B63" s="49" t="s">
        <v>270</v>
      </c>
      <c r="C63" s="885" t="s">
        <v>271</v>
      </c>
      <c r="D63" s="885"/>
      <c r="E63" s="885"/>
      <c r="F63" s="885"/>
      <c r="G63" s="885"/>
      <c r="H63" s="885"/>
      <c r="I63" s="885"/>
    </row>
    <row r="64" spans="2:9" ht="84" customHeight="1" x14ac:dyDescent="0.35">
      <c r="B64" s="50">
        <v>2020</v>
      </c>
      <c r="C64" s="887" t="s">
        <v>1783</v>
      </c>
      <c r="D64" s="887"/>
      <c r="E64" s="887"/>
      <c r="F64" s="887"/>
      <c r="G64" s="887"/>
      <c r="H64" s="887"/>
      <c r="I64" s="887"/>
    </row>
    <row r="65" spans="2:9" ht="79.5" customHeight="1" x14ac:dyDescent="0.35">
      <c r="B65" s="50">
        <v>2021</v>
      </c>
      <c r="C65" s="887" t="s">
        <v>1784</v>
      </c>
      <c r="D65" s="887"/>
      <c r="E65" s="887"/>
      <c r="F65" s="887"/>
      <c r="G65" s="887"/>
      <c r="H65" s="887"/>
      <c r="I65" s="887"/>
    </row>
    <row r="66" spans="2:9" ht="87" customHeight="1" x14ac:dyDescent="0.35">
      <c r="B66" s="50">
        <v>2022</v>
      </c>
      <c r="C66" s="887" t="s">
        <v>1785</v>
      </c>
      <c r="D66" s="887"/>
      <c r="E66" s="887"/>
      <c r="F66" s="887"/>
      <c r="G66" s="887"/>
      <c r="H66" s="887"/>
      <c r="I66" s="887"/>
    </row>
    <row r="67" spans="2:9" ht="88.5" customHeight="1" x14ac:dyDescent="0.35">
      <c r="B67" s="50">
        <v>2023</v>
      </c>
      <c r="C67" s="887" t="s">
        <v>1786</v>
      </c>
      <c r="D67" s="887"/>
      <c r="E67" s="887"/>
      <c r="F67" s="887"/>
      <c r="G67" s="887"/>
      <c r="H67" s="887"/>
      <c r="I67" s="887"/>
    </row>
    <row r="68" spans="2:9" ht="78.75" customHeight="1" x14ac:dyDescent="0.35">
      <c r="B68" s="50">
        <v>2024</v>
      </c>
      <c r="C68" s="887" t="s">
        <v>3069</v>
      </c>
      <c r="D68" s="887"/>
      <c r="E68" s="887"/>
      <c r="F68" s="887"/>
      <c r="G68" s="887"/>
      <c r="H68" s="887"/>
      <c r="I68" s="887"/>
    </row>
    <row r="69" spans="2:9" x14ac:dyDescent="0.35">
      <c r="B69" s="50"/>
      <c r="C69" s="18"/>
      <c r="D69" s="20"/>
      <c r="E69" s="20"/>
    </row>
    <row r="71" spans="2:9" s="45" customFormat="1" ht="18" x14ac:dyDescent="0.4">
      <c r="B71" s="878" t="s">
        <v>1787</v>
      </c>
      <c r="C71" s="878"/>
      <c r="D71" s="878"/>
      <c r="E71" s="878"/>
      <c r="F71" s="878"/>
    </row>
    <row r="72" spans="2:9" ht="20" x14ac:dyDescent="0.4">
      <c r="B72" s="6"/>
      <c r="C72" s="18"/>
      <c r="D72" s="20"/>
      <c r="E72" s="20"/>
    </row>
    <row r="73" spans="2:9" x14ac:dyDescent="0.35">
      <c r="B73" s="47" t="s">
        <v>1788</v>
      </c>
      <c r="C73" s="18"/>
      <c r="D73" s="20"/>
      <c r="E73" s="20"/>
    </row>
    <row r="74" spans="2:9" ht="20" x14ac:dyDescent="0.4">
      <c r="B74" s="6"/>
      <c r="C74" s="18"/>
      <c r="D74" s="20"/>
      <c r="E74" s="20"/>
    </row>
    <row r="75" spans="2:9" x14ac:dyDescent="0.35">
      <c r="B75" s="49" t="s">
        <v>270</v>
      </c>
      <c r="C75" s="885" t="s">
        <v>271</v>
      </c>
      <c r="D75" s="885"/>
      <c r="E75" s="885"/>
      <c r="F75" s="885"/>
      <c r="G75" s="885"/>
      <c r="H75" s="885"/>
      <c r="I75" s="885"/>
    </row>
    <row r="76" spans="2:9" ht="85" customHeight="1" x14ac:dyDescent="0.35">
      <c r="B76" s="50">
        <v>2020</v>
      </c>
      <c r="C76" s="877" t="s">
        <v>3136</v>
      </c>
      <c r="D76" s="877"/>
      <c r="E76" s="877"/>
      <c r="F76" s="877"/>
      <c r="G76" s="877"/>
      <c r="H76" s="877"/>
      <c r="I76" s="877"/>
    </row>
    <row r="77" spans="2:9" ht="85" customHeight="1" x14ac:dyDescent="0.35">
      <c r="B77" s="50">
        <v>2021</v>
      </c>
      <c r="C77" s="877" t="s">
        <v>3081</v>
      </c>
      <c r="D77" s="877"/>
      <c r="E77" s="877"/>
      <c r="F77" s="877"/>
      <c r="G77" s="877"/>
      <c r="H77" s="877"/>
      <c r="I77" s="877"/>
    </row>
    <row r="78" spans="2:9" ht="85" customHeight="1" x14ac:dyDescent="0.35">
      <c r="B78" s="50">
        <v>2022</v>
      </c>
      <c r="C78" s="877" t="s">
        <v>3080</v>
      </c>
      <c r="D78" s="877"/>
      <c r="E78" s="877"/>
      <c r="F78" s="877"/>
      <c r="G78" s="877"/>
      <c r="H78" s="877"/>
      <c r="I78" s="877"/>
    </row>
    <row r="79" spans="2:9" ht="85" customHeight="1" x14ac:dyDescent="0.35">
      <c r="B79" s="50">
        <v>2023</v>
      </c>
      <c r="C79" s="877" t="s">
        <v>3079</v>
      </c>
      <c r="D79" s="877"/>
      <c r="E79" s="877"/>
      <c r="F79" s="877"/>
      <c r="G79" s="877"/>
      <c r="H79" s="877"/>
      <c r="I79" s="877"/>
    </row>
    <row r="80" spans="2:9" ht="85" customHeight="1" x14ac:dyDescent="0.35">
      <c r="B80" s="50">
        <v>2024</v>
      </c>
      <c r="C80" s="877" t="s">
        <v>3078</v>
      </c>
      <c r="D80" s="877"/>
      <c r="E80" s="877"/>
      <c r="F80" s="877"/>
      <c r="G80" s="877"/>
      <c r="H80" s="877"/>
      <c r="I80" s="877"/>
    </row>
    <row r="81" spans="2:9" ht="36" customHeight="1" x14ac:dyDescent="0.35">
      <c r="B81" s="877" t="s">
        <v>3068</v>
      </c>
      <c r="C81" s="877"/>
      <c r="D81" s="877"/>
      <c r="E81" s="877"/>
      <c r="F81" s="877"/>
      <c r="G81" s="877"/>
      <c r="H81" s="877"/>
      <c r="I81" s="877"/>
    </row>
    <row r="84" spans="2:9" x14ac:dyDescent="0.35">
      <c r="B84" s="47" t="s">
        <v>1793</v>
      </c>
      <c r="C84" s="18"/>
      <c r="D84" s="20"/>
      <c r="E84" s="20"/>
    </row>
    <row r="85" spans="2:9" ht="20" x14ac:dyDescent="0.4">
      <c r="B85" s="6"/>
      <c r="C85" s="18"/>
      <c r="D85" s="20"/>
      <c r="E85" s="20"/>
    </row>
    <row r="86" spans="2:9" x14ac:dyDescent="0.35">
      <c r="B86" s="49" t="s">
        <v>270</v>
      </c>
      <c r="C86" s="885" t="s">
        <v>271</v>
      </c>
      <c r="D86" s="885"/>
      <c r="E86" s="885"/>
      <c r="F86" s="885"/>
      <c r="G86" s="885"/>
      <c r="H86" s="885"/>
      <c r="I86" s="885"/>
    </row>
    <row r="87" spans="2:9" ht="100" customHeight="1" x14ac:dyDescent="0.35">
      <c r="B87" s="50">
        <v>2020</v>
      </c>
      <c r="C87" s="887" t="s">
        <v>2687</v>
      </c>
      <c r="D87" s="887"/>
      <c r="E87" s="887"/>
      <c r="F87" s="887"/>
      <c r="G87" s="887"/>
      <c r="H87" s="887"/>
      <c r="I87" s="887"/>
    </row>
    <row r="88" spans="2:9" ht="100" customHeight="1" x14ac:dyDescent="0.35">
      <c r="B88" s="50">
        <v>2021</v>
      </c>
      <c r="C88" s="887" t="s">
        <v>2687</v>
      </c>
      <c r="D88" s="887"/>
      <c r="E88" s="887"/>
      <c r="F88" s="887"/>
      <c r="G88" s="887"/>
      <c r="H88" s="887"/>
      <c r="I88" s="887"/>
    </row>
    <row r="89" spans="2:9" ht="100" customHeight="1" x14ac:dyDescent="0.35">
      <c r="B89" s="50">
        <v>2022</v>
      </c>
      <c r="C89" s="887" t="s">
        <v>2687</v>
      </c>
      <c r="D89" s="887"/>
      <c r="E89" s="887"/>
      <c r="F89" s="887"/>
      <c r="G89" s="887"/>
      <c r="H89" s="887"/>
      <c r="I89" s="887"/>
    </row>
    <row r="90" spans="2:9" ht="100" customHeight="1" x14ac:dyDescent="0.35">
      <c r="B90" s="50">
        <v>2023</v>
      </c>
      <c r="C90" s="887" t="s">
        <v>2687</v>
      </c>
      <c r="D90" s="887"/>
      <c r="E90" s="887"/>
      <c r="F90" s="887"/>
      <c r="G90" s="887"/>
      <c r="H90" s="887"/>
      <c r="I90" s="887"/>
    </row>
    <row r="91" spans="2:9" ht="228" customHeight="1" x14ac:dyDescent="0.35">
      <c r="B91" s="50">
        <v>2024</v>
      </c>
      <c r="C91" s="877" t="s">
        <v>2688</v>
      </c>
      <c r="D91" s="877"/>
      <c r="E91" s="877"/>
      <c r="F91" s="877"/>
      <c r="G91" s="877"/>
      <c r="H91" s="877"/>
      <c r="I91" s="877"/>
    </row>
    <row r="92" spans="2:9" ht="20.5" customHeight="1" x14ac:dyDescent="0.35"/>
    <row r="94" spans="2:9" s="45" customFormat="1" ht="18" x14ac:dyDescent="0.4">
      <c r="B94" s="878" t="s">
        <v>1795</v>
      </c>
      <c r="C94" s="878"/>
      <c r="D94" s="878"/>
      <c r="E94" s="878"/>
      <c r="F94" s="878"/>
    </row>
    <row r="95" spans="2:9" ht="20" x14ac:dyDescent="0.4">
      <c r="B95" s="6"/>
      <c r="C95" s="18"/>
      <c r="D95" s="20"/>
      <c r="E95" s="20"/>
    </row>
    <row r="96" spans="2:9" x14ac:dyDescent="0.35">
      <c r="B96" s="47" t="s">
        <v>1796</v>
      </c>
      <c r="C96" s="18"/>
      <c r="D96" s="20"/>
      <c r="E96" s="20"/>
    </row>
    <row r="97" spans="1:9" ht="20" x14ac:dyDescent="0.4">
      <c r="B97" s="6"/>
      <c r="C97" s="18"/>
      <c r="D97" s="20"/>
      <c r="E97" s="20"/>
    </row>
    <row r="98" spans="1:9" x14ac:dyDescent="0.35">
      <c r="B98" s="881" t="s">
        <v>270</v>
      </c>
      <c r="C98" s="885" t="s">
        <v>271</v>
      </c>
      <c r="D98" s="885"/>
      <c r="E98" s="885"/>
      <c r="F98" s="885"/>
      <c r="G98" s="885"/>
      <c r="H98" s="885"/>
      <c r="I98" s="885"/>
    </row>
    <row r="99" spans="1:9" ht="25" customHeight="1" x14ac:dyDescent="0.35">
      <c r="B99" s="881"/>
      <c r="C99" s="881" t="s">
        <v>726</v>
      </c>
      <c r="D99" s="881"/>
      <c r="E99" s="881"/>
      <c r="F99" s="881"/>
      <c r="G99" s="881"/>
      <c r="H99" s="881"/>
      <c r="I99" s="881"/>
    </row>
    <row r="100" spans="1:9" ht="56" x14ac:dyDescent="0.35">
      <c r="B100" s="881"/>
      <c r="C100" s="150" t="s">
        <v>603</v>
      </c>
      <c r="D100" s="150" t="s">
        <v>1797</v>
      </c>
      <c r="E100" s="150" t="s">
        <v>1798</v>
      </c>
      <c r="F100" s="150" t="s">
        <v>695</v>
      </c>
      <c r="G100" s="150" t="s">
        <v>696</v>
      </c>
      <c r="H100" s="150" t="s">
        <v>697</v>
      </c>
      <c r="I100" s="150" t="s">
        <v>698</v>
      </c>
    </row>
    <row r="101" spans="1:9" ht="55" customHeight="1" x14ac:dyDescent="0.35">
      <c r="B101" s="50">
        <v>2020</v>
      </c>
      <c r="C101" s="537" t="s">
        <v>3140</v>
      </c>
      <c r="D101" s="537" t="s">
        <v>728</v>
      </c>
      <c r="E101" s="537" t="s">
        <v>729</v>
      </c>
      <c r="F101" s="537" t="s">
        <v>730</v>
      </c>
      <c r="G101" s="537" t="s">
        <v>731</v>
      </c>
      <c r="H101" s="537" t="s">
        <v>732</v>
      </c>
      <c r="I101" s="537" t="s">
        <v>733</v>
      </c>
    </row>
    <row r="102" spans="1:9" ht="55" customHeight="1" x14ac:dyDescent="0.35">
      <c r="B102" s="50">
        <v>2021</v>
      </c>
      <c r="C102" s="537" t="s">
        <v>734</v>
      </c>
      <c r="D102" s="537" t="s">
        <v>735</v>
      </c>
      <c r="E102" s="537" t="s">
        <v>736</v>
      </c>
      <c r="F102" s="537" t="s">
        <v>737</v>
      </c>
      <c r="G102" s="537" t="s">
        <v>738</v>
      </c>
      <c r="H102" s="537" t="s">
        <v>739</v>
      </c>
      <c r="I102" s="537" t="s">
        <v>1805</v>
      </c>
    </row>
    <row r="103" spans="1:9" ht="55" customHeight="1" x14ac:dyDescent="0.35">
      <c r="B103" s="50">
        <v>2022</v>
      </c>
      <c r="C103" s="537" t="s">
        <v>740</v>
      </c>
      <c r="D103" s="537" t="s">
        <v>741</v>
      </c>
      <c r="E103" s="537" t="s">
        <v>3141</v>
      </c>
      <c r="F103" s="537" t="s">
        <v>743</v>
      </c>
      <c r="G103" s="537" t="s">
        <v>744</v>
      </c>
      <c r="H103" s="537" t="s">
        <v>745</v>
      </c>
      <c r="I103" s="537" t="s">
        <v>1817</v>
      </c>
    </row>
    <row r="104" spans="1:9" ht="55" customHeight="1" x14ac:dyDescent="0.35">
      <c r="B104" s="50">
        <v>2023</v>
      </c>
      <c r="C104" s="537" t="s">
        <v>747</v>
      </c>
      <c r="D104" s="537" t="s">
        <v>748</v>
      </c>
      <c r="E104" s="537" t="s">
        <v>749</v>
      </c>
      <c r="F104" s="537" t="s">
        <v>750</v>
      </c>
      <c r="G104" s="537" t="s">
        <v>751</v>
      </c>
      <c r="H104" s="537" t="s">
        <v>752</v>
      </c>
      <c r="I104" s="537" t="s">
        <v>753</v>
      </c>
    </row>
    <row r="105" spans="1:9" ht="55" customHeight="1" x14ac:dyDescent="0.35">
      <c r="B105" s="50">
        <v>2024</v>
      </c>
      <c r="C105" s="537" t="s">
        <v>2191</v>
      </c>
      <c r="D105" s="537" t="s">
        <v>2192</v>
      </c>
      <c r="E105" s="537" t="s">
        <v>2193</v>
      </c>
      <c r="F105" s="537" t="s">
        <v>2194</v>
      </c>
      <c r="G105" s="537" t="s">
        <v>2195</v>
      </c>
      <c r="H105" s="537" t="s">
        <v>3137</v>
      </c>
      <c r="I105" s="537" t="s">
        <v>2197</v>
      </c>
    </row>
    <row r="106" spans="1:9" ht="90" customHeight="1" x14ac:dyDescent="0.35">
      <c r="A106" s="736"/>
      <c r="B106" s="981" t="s">
        <v>2940</v>
      </c>
      <c r="C106" s="981"/>
      <c r="D106" s="981"/>
      <c r="E106" s="981"/>
      <c r="F106" s="981"/>
      <c r="G106" s="981"/>
      <c r="H106" s="981"/>
      <c r="I106" s="981"/>
    </row>
    <row r="108" spans="1:9" s="45" customFormat="1" ht="18" x14ac:dyDescent="0.4">
      <c r="B108" s="878" t="s">
        <v>1819</v>
      </c>
      <c r="C108" s="878"/>
      <c r="D108" s="878"/>
      <c r="E108" s="878"/>
      <c r="F108" s="878"/>
    </row>
    <row r="109" spans="1:9" ht="20" x14ac:dyDescent="0.4">
      <c r="B109" s="6"/>
      <c r="C109" s="18"/>
      <c r="D109" s="20"/>
      <c r="E109" s="20"/>
    </row>
    <row r="110" spans="1:9" x14ac:dyDescent="0.35">
      <c r="B110" s="47" t="s">
        <v>1820</v>
      </c>
      <c r="C110" s="18"/>
      <c r="D110" s="20"/>
      <c r="E110" s="20"/>
    </row>
    <row r="111" spans="1:9" ht="20" x14ac:dyDescent="0.4">
      <c r="B111" s="6"/>
      <c r="C111" s="18"/>
      <c r="D111" s="20"/>
      <c r="E111" s="20"/>
    </row>
    <row r="112" spans="1:9" x14ac:dyDescent="0.35">
      <c r="B112" s="49" t="s">
        <v>270</v>
      </c>
      <c r="C112" s="885" t="s">
        <v>271</v>
      </c>
      <c r="D112" s="885"/>
      <c r="E112" s="885"/>
      <c r="F112" s="885"/>
      <c r="G112" s="885"/>
      <c r="H112" s="885"/>
      <c r="I112" s="885"/>
    </row>
    <row r="113" spans="2:9" ht="174" customHeight="1" x14ac:dyDescent="0.35">
      <c r="B113" s="50">
        <v>2020</v>
      </c>
      <c r="C113" s="877" t="s">
        <v>1821</v>
      </c>
      <c r="D113" s="877"/>
      <c r="E113" s="877"/>
      <c r="F113" s="877"/>
      <c r="G113" s="877"/>
      <c r="H113" s="877"/>
      <c r="I113" s="877"/>
    </row>
    <row r="114" spans="2:9" ht="309.75" customHeight="1" x14ac:dyDescent="0.35">
      <c r="B114" s="50">
        <v>2021</v>
      </c>
      <c r="C114" s="877" t="s">
        <v>1822</v>
      </c>
      <c r="D114" s="877"/>
      <c r="E114" s="877"/>
      <c r="F114" s="877"/>
      <c r="G114" s="877"/>
      <c r="H114" s="877"/>
      <c r="I114" s="877"/>
    </row>
    <row r="115" spans="2:9" ht="409.5" customHeight="1" x14ac:dyDescent="0.35">
      <c r="B115" s="50">
        <v>2022</v>
      </c>
      <c r="C115" s="877" t="s">
        <v>3323</v>
      </c>
      <c r="D115" s="877"/>
      <c r="E115" s="877"/>
      <c r="F115" s="877"/>
      <c r="G115" s="877"/>
      <c r="H115" s="877"/>
      <c r="I115" s="207"/>
    </row>
    <row r="116" spans="2:9" ht="409.5" customHeight="1" x14ac:dyDescent="0.35">
      <c r="B116" s="50">
        <v>2023</v>
      </c>
      <c r="C116" s="877" t="s">
        <v>3322</v>
      </c>
      <c r="D116" s="877"/>
      <c r="E116" s="877"/>
      <c r="F116" s="877"/>
      <c r="G116" s="877"/>
      <c r="H116" s="877"/>
      <c r="I116" s="207"/>
    </row>
    <row r="117" spans="2:9" ht="339" customHeight="1" x14ac:dyDescent="0.35">
      <c r="B117" s="50">
        <v>2024</v>
      </c>
      <c r="C117" s="877" t="s">
        <v>3237</v>
      </c>
      <c r="D117" s="877"/>
      <c r="E117" s="877"/>
      <c r="F117" s="877"/>
      <c r="G117" s="877"/>
      <c r="H117" s="877"/>
      <c r="I117" s="207"/>
    </row>
    <row r="118" spans="2:9" x14ac:dyDescent="0.35">
      <c r="B118" s="50"/>
      <c r="C118" s="18"/>
      <c r="D118" s="20"/>
      <c r="E118" s="20"/>
    </row>
    <row r="120" spans="2:9" s="45" customFormat="1" ht="18" x14ac:dyDescent="0.4">
      <c r="B120" s="878" t="s">
        <v>1823</v>
      </c>
      <c r="C120" s="878"/>
      <c r="D120" s="878"/>
      <c r="E120" s="878"/>
      <c r="F120" s="878"/>
    </row>
    <row r="121" spans="2:9" ht="20" x14ac:dyDescent="0.4">
      <c r="B121" s="6"/>
      <c r="C121" s="18"/>
      <c r="D121" s="20"/>
      <c r="E121" s="20"/>
    </row>
    <row r="122" spans="2:9" x14ac:dyDescent="0.35">
      <c r="B122" s="47" t="s">
        <v>1824</v>
      </c>
      <c r="C122" s="18"/>
      <c r="D122" s="20"/>
      <c r="E122" s="20"/>
    </row>
    <row r="123" spans="2:9" ht="20" x14ac:dyDescent="0.4">
      <c r="B123" s="6"/>
      <c r="C123" s="18"/>
      <c r="D123" s="20"/>
      <c r="E123" s="20"/>
    </row>
    <row r="124" spans="2:9" x14ac:dyDescent="0.35">
      <c r="B124" s="49" t="s">
        <v>270</v>
      </c>
      <c r="C124" s="885" t="s">
        <v>271</v>
      </c>
      <c r="D124" s="885"/>
      <c r="E124" s="885"/>
      <c r="F124" s="885"/>
      <c r="G124" s="885"/>
      <c r="H124" s="885"/>
      <c r="I124" s="885"/>
    </row>
    <row r="125" spans="2:9" ht="45" customHeight="1" x14ac:dyDescent="0.35">
      <c r="B125" s="50">
        <v>2020</v>
      </c>
      <c r="C125" s="887" t="s">
        <v>1825</v>
      </c>
      <c r="D125" s="887"/>
      <c r="E125" s="887"/>
      <c r="F125" s="887"/>
      <c r="G125" s="887"/>
      <c r="H125" s="887"/>
      <c r="I125" s="887"/>
    </row>
    <row r="126" spans="2:9" ht="50.15" customHeight="1" x14ac:dyDescent="0.35">
      <c r="B126" s="50">
        <v>2021</v>
      </c>
      <c r="C126" s="887" t="s">
        <v>1825</v>
      </c>
      <c r="D126" s="887"/>
      <c r="E126" s="887"/>
      <c r="F126" s="887"/>
      <c r="G126" s="887"/>
      <c r="H126" s="887"/>
      <c r="I126" s="887"/>
    </row>
    <row r="127" spans="2:9" ht="40" customHeight="1" x14ac:dyDescent="0.35">
      <c r="B127" s="50">
        <v>2022</v>
      </c>
      <c r="C127" s="887" t="s">
        <v>1462</v>
      </c>
      <c r="D127" s="887"/>
      <c r="E127" s="887"/>
      <c r="F127" s="887"/>
      <c r="G127" s="887"/>
      <c r="H127" s="887"/>
      <c r="I127" s="887"/>
    </row>
    <row r="128" spans="2:9" ht="40" customHeight="1" x14ac:dyDescent="0.35">
      <c r="B128" s="50">
        <v>2023</v>
      </c>
      <c r="C128" s="887" t="s">
        <v>1826</v>
      </c>
      <c r="D128" s="887"/>
      <c r="E128" s="887"/>
      <c r="F128" s="887"/>
      <c r="G128" s="887"/>
      <c r="H128" s="887"/>
      <c r="I128" s="887"/>
    </row>
    <row r="129" spans="2:9" ht="40" customHeight="1" x14ac:dyDescent="0.35">
      <c r="B129" s="50">
        <v>2024</v>
      </c>
      <c r="C129" s="887" t="s">
        <v>1826</v>
      </c>
      <c r="D129" s="887"/>
      <c r="E129" s="887"/>
      <c r="F129" s="887"/>
      <c r="G129" s="887"/>
      <c r="H129" s="887"/>
      <c r="I129" s="887"/>
    </row>
    <row r="130" spans="2:9" ht="19.5" customHeight="1" x14ac:dyDescent="0.35">
      <c r="B130" s="927" t="s">
        <v>2857</v>
      </c>
      <c r="C130" s="927"/>
      <c r="D130" s="927"/>
      <c r="E130" s="927"/>
      <c r="F130" s="927"/>
      <c r="G130" s="927"/>
      <c r="H130" s="927"/>
      <c r="I130" s="927"/>
    </row>
    <row r="131" spans="2:9" x14ac:dyDescent="0.35">
      <c r="B131" s="50"/>
      <c r="C131" s="290"/>
      <c r="D131" s="291"/>
      <c r="E131" s="291"/>
      <c r="F131" s="175"/>
      <c r="G131" s="175"/>
      <c r="H131" s="175"/>
      <c r="I131" s="175"/>
    </row>
    <row r="132" spans="2:9" x14ac:dyDescent="0.35">
      <c r="B132" s="175"/>
      <c r="C132" s="175"/>
      <c r="D132" s="175"/>
      <c r="E132" s="175"/>
      <c r="F132" s="175"/>
      <c r="G132" s="175"/>
      <c r="H132" s="175"/>
      <c r="I132" s="175"/>
    </row>
    <row r="133" spans="2:9" x14ac:dyDescent="0.35">
      <c r="B133" s="47" t="s">
        <v>1828</v>
      </c>
      <c r="C133" s="18"/>
      <c r="D133" s="20"/>
      <c r="E133" s="20"/>
    </row>
    <row r="134" spans="2:9" ht="20" x14ac:dyDescent="0.4">
      <c r="B134" s="6"/>
      <c r="C134" s="18"/>
      <c r="D134" s="20"/>
      <c r="E134" s="20"/>
    </row>
    <row r="135" spans="2:9" ht="19" customHeight="1" x14ac:dyDescent="0.35">
      <c r="B135" s="8"/>
      <c r="C135" s="885" t="s">
        <v>2689</v>
      </c>
      <c r="D135" s="885"/>
      <c r="E135" s="885"/>
      <c r="F135" s="885"/>
      <c r="G135" s="885"/>
      <c r="H135" s="885"/>
      <c r="I135" s="8"/>
    </row>
    <row r="136" spans="2:9" ht="21.65" customHeight="1" x14ac:dyDescent="0.35">
      <c r="B136" s="49"/>
      <c r="C136" s="885" t="s">
        <v>2690</v>
      </c>
      <c r="D136" s="885"/>
      <c r="E136" s="885"/>
      <c r="F136" s="885"/>
      <c r="G136" s="885"/>
      <c r="H136" s="885"/>
      <c r="I136" s="48"/>
    </row>
    <row r="137" spans="2:9" ht="28" x14ac:dyDescent="0.35">
      <c r="B137" s="49" t="s">
        <v>270</v>
      </c>
      <c r="C137" s="59" t="s">
        <v>1414</v>
      </c>
      <c r="D137" s="59" t="s">
        <v>1396</v>
      </c>
      <c r="E137" s="59" t="s">
        <v>1397</v>
      </c>
      <c r="F137" s="59" t="s">
        <v>1415</v>
      </c>
      <c r="G137" s="59" t="s">
        <v>1399</v>
      </c>
      <c r="H137" s="60" t="s">
        <v>1400</v>
      </c>
      <c r="I137" s="49"/>
    </row>
    <row r="138" spans="2:9" ht="20.149999999999999" customHeight="1" x14ac:dyDescent="0.35">
      <c r="B138" s="50">
        <v>2023</v>
      </c>
      <c r="C138" s="555" t="s">
        <v>2485</v>
      </c>
      <c r="D138" s="555" t="s">
        <v>2486</v>
      </c>
      <c r="E138" s="555" t="s">
        <v>2487</v>
      </c>
      <c r="F138" s="555" t="s">
        <v>2491</v>
      </c>
      <c r="G138" s="555" t="s">
        <v>2492</v>
      </c>
      <c r="H138" s="555" t="s">
        <v>1443</v>
      </c>
      <c r="I138" s="451"/>
    </row>
    <row r="139" spans="2:9" ht="20.149999999999999" customHeight="1" x14ac:dyDescent="0.35">
      <c r="B139" s="50">
        <v>2024</v>
      </c>
      <c r="C139" s="555" t="s">
        <v>2143</v>
      </c>
      <c r="D139" s="555" t="s">
        <v>2144</v>
      </c>
      <c r="E139" s="555" t="s">
        <v>2145</v>
      </c>
      <c r="F139" s="555" t="s">
        <v>2146</v>
      </c>
      <c r="G139" s="555" t="s">
        <v>2147</v>
      </c>
      <c r="H139" s="555" t="s">
        <v>2148</v>
      </c>
      <c r="I139" s="451"/>
    </row>
    <row r="140" spans="2:9" x14ac:dyDescent="0.35">
      <c r="B140" s="50"/>
      <c r="C140" s="465"/>
      <c r="D140" s="465"/>
      <c r="E140" s="465"/>
      <c r="F140" s="465"/>
      <c r="G140" s="465"/>
      <c r="H140" s="465"/>
      <c r="I140" s="451"/>
    </row>
    <row r="141" spans="2:9" ht="18.649999999999999" customHeight="1" x14ac:dyDescent="0.35">
      <c r="B141" s="49"/>
      <c r="C141" s="885" t="s">
        <v>2691</v>
      </c>
      <c r="D141" s="885"/>
      <c r="E141" s="885"/>
      <c r="F141" s="885"/>
      <c r="G141" s="885"/>
      <c r="H141" s="885"/>
      <c r="I141" s="49"/>
    </row>
    <row r="142" spans="2:9" ht="20.5" customHeight="1" x14ac:dyDescent="0.35">
      <c r="B142" s="49" t="s">
        <v>270</v>
      </c>
      <c r="C142" s="953" t="s">
        <v>2692</v>
      </c>
      <c r="D142" s="953"/>
      <c r="E142" s="953" t="s">
        <v>2693</v>
      </c>
      <c r="F142" s="953"/>
      <c r="G142" s="928" t="s">
        <v>1410</v>
      </c>
      <c r="H142" s="928"/>
      <c r="I142" s="49"/>
    </row>
    <row r="143" spans="2:9" x14ac:dyDescent="0.35">
      <c r="B143" s="50">
        <v>2023</v>
      </c>
      <c r="C143" s="1011" t="s">
        <v>2488</v>
      </c>
      <c r="D143" s="1012"/>
      <c r="E143" s="1011" t="s">
        <v>2489</v>
      </c>
      <c r="F143" s="1012"/>
      <c r="G143" s="1011" t="s">
        <v>2490</v>
      </c>
      <c r="H143" s="1012"/>
      <c r="I143" s="451"/>
    </row>
    <row r="144" spans="2:9" x14ac:dyDescent="0.35">
      <c r="B144" s="50">
        <v>2024</v>
      </c>
      <c r="C144" s="1011" t="s">
        <v>2149</v>
      </c>
      <c r="D144" s="1012"/>
      <c r="E144" s="1011" t="s">
        <v>2150</v>
      </c>
      <c r="F144" s="1012"/>
      <c r="G144" s="1011" t="s">
        <v>2917</v>
      </c>
      <c r="H144" s="1012"/>
      <c r="I144" s="451"/>
    </row>
    <row r="145" spans="2:9" x14ac:dyDescent="0.35">
      <c r="B145" s="981" t="s">
        <v>2918</v>
      </c>
      <c r="C145" s="981"/>
      <c r="D145" s="981"/>
      <c r="E145" s="981"/>
      <c r="F145" s="981"/>
      <c r="G145" s="981"/>
      <c r="H145" s="981"/>
      <c r="I145" s="981"/>
    </row>
    <row r="146" spans="2:9" x14ac:dyDescent="0.35">
      <c r="B146" s="50"/>
      <c r="C146" s="18"/>
      <c r="D146" s="20"/>
      <c r="E146" s="20"/>
    </row>
    <row r="147" spans="2:9" x14ac:dyDescent="0.35">
      <c r="B147" s="47" t="s">
        <v>1841</v>
      </c>
      <c r="C147" s="290"/>
      <c r="D147" s="291"/>
      <c r="E147" s="291"/>
      <c r="F147" s="175"/>
      <c r="G147" s="175"/>
      <c r="H147" s="175"/>
      <c r="I147" s="175"/>
    </row>
    <row r="148" spans="2:9" ht="20" x14ac:dyDescent="0.4">
      <c r="B148" s="293"/>
      <c r="C148" s="290"/>
      <c r="D148" s="291"/>
      <c r="E148" s="291"/>
      <c r="F148" s="175"/>
      <c r="G148" s="175"/>
      <c r="H148" s="175"/>
      <c r="I148" s="175"/>
    </row>
    <row r="149" spans="2:9" x14ac:dyDescent="0.35">
      <c r="B149" s="49" t="s">
        <v>270</v>
      </c>
      <c r="C149" s="885" t="s">
        <v>271</v>
      </c>
      <c r="D149" s="885"/>
      <c r="E149" s="885"/>
      <c r="F149" s="885"/>
      <c r="G149" s="885"/>
      <c r="H149" s="885"/>
      <c r="I149" s="885"/>
    </row>
    <row r="150" spans="2:9" ht="79" customHeight="1" x14ac:dyDescent="0.35">
      <c r="B150" s="50">
        <v>2020</v>
      </c>
      <c r="C150" s="887" t="s">
        <v>1842</v>
      </c>
      <c r="D150" s="887"/>
      <c r="E150" s="887"/>
      <c r="F150" s="887"/>
      <c r="G150" s="887"/>
      <c r="H150" s="887"/>
      <c r="I150" s="887"/>
    </row>
    <row r="151" spans="2:9" ht="80.150000000000006" customHeight="1" x14ac:dyDescent="0.35">
      <c r="B151" s="50">
        <v>2021</v>
      </c>
      <c r="C151" s="887" t="s">
        <v>1842</v>
      </c>
      <c r="D151" s="887"/>
      <c r="E151" s="887"/>
      <c r="F151" s="887"/>
      <c r="G151" s="887"/>
      <c r="H151" s="887"/>
      <c r="I151" s="887"/>
    </row>
    <row r="152" spans="2:9" ht="74.150000000000006" customHeight="1" x14ac:dyDescent="0.35">
      <c r="B152" s="50">
        <v>2022</v>
      </c>
      <c r="C152" s="887" t="s">
        <v>1842</v>
      </c>
      <c r="D152" s="887"/>
      <c r="E152" s="887"/>
      <c r="F152" s="887"/>
      <c r="G152" s="887"/>
      <c r="H152" s="887"/>
      <c r="I152" s="887"/>
    </row>
    <row r="153" spans="2:9" ht="74.150000000000006" customHeight="1" x14ac:dyDescent="0.35">
      <c r="B153" s="50">
        <v>2023</v>
      </c>
      <c r="C153" s="895" t="s">
        <v>1843</v>
      </c>
      <c r="D153" s="895"/>
      <c r="E153" s="895"/>
      <c r="F153" s="895"/>
      <c r="G153" s="895"/>
      <c r="H153" s="895"/>
      <c r="I153" s="895"/>
    </row>
    <row r="154" spans="2:9" ht="74.150000000000006" customHeight="1" x14ac:dyDescent="0.35">
      <c r="B154" s="50">
        <v>2024</v>
      </c>
      <c r="C154" s="877" t="s">
        <v>2723</v>
      </c>
      <c r="D154" s="877"/>
      <c r="E154" s="877"/>
      <c r="F154" s="877"/>
      <c r="G154" s="877"/>
      <c r="H154" s="877"/>
      <c r="I154" s="877"/>
    </row>
    <row r="155" spans="2:9" ht="42" customHeight="1" x14ac:dyDescent="0.35">
      <c r="B155" s="927" t="s">
        <v>3342</v>
      </c>
      <c r="C155" s="927"/>
      <c r="D155" s="927"/>
      <c r="E155" s="927"/>
      <c r="F155" s="927"/>
      <c r="G155" s="927"/>
      <c r="H155" s="927"/>
      <c r="I155" s="927"/>
    </row>
    <row r="156" spans="2:9" x14ac:dyDescent="0.35">
      <c r="B156" s="50"/>
      <c r="C156" s="18"/>
      <c r="D156" s="20"/>
      <c r="E156" s="20"/>
    </row>
    <row r="158" spans="2:9" x14ac:dyDescent="0.35">
      <c r="B158" s="47" t="s">
        <v>1844</v>
      </c>
      <c r="C158" s="18"/>
      <c r="D158" s="20"/>
      <c r="E158" s="20"/>
    </row>
    <row r="159" spans="2:9" ht="20" x14ac:dyDescent="0.4">
      <c r="B159" s="6"/>
      <c r="C159" s="18"/>
      <c r="D159" s="20"/>
      <c r="E159" s="20"/>
    </row>
    <row r="160" spans="2:9" x14ac:dyDescent="0.35">
      <c r="B160" s="49" t="s">
        <v>270</v>
      </c>
      <c r="C160" s="885" t="s">
        <v>271</v>
      </c>
      <c r="D160" s="885"/>
      <c r="E160" s="885"/>
      <c r="F160" s="885"/>
      <c r="G160" s="885"/>
      <c r="H160" s="885"/>
      <c r="I160" s="885"/>
    </row>
    <row r="161" spans="2:9" ht="201" customHeight="1" x14ac:dyDescent="0.35">
      <c r="B161" s="50">
        <v>2020</v>
      </c>
      <c r="C161" s="887" t="s">
        <v>1845</v>
      </c>
      <c r="D161" s="887"/>
      <c r="E161" s="887"/>
      <c r="F161" s="887"/>
      <c r="G161" s="887"/>
      <c r="H161" s="887"/>
      <c r="I161" s="887"/>
    </row>
    <row r="162" spans="2:9" ht="96.75" customHeight="1" x14ac:dyDescent="0.35">
      <c r="B162" s="50">
        <v>2021</v>
      </c>
      <c r="C162" s="887" t="s">
        <v>1846</v>
      </c>
      <c r="D162" s="887"/>
      <c r="E162" s="887"/>
      <c r="F162" s="887"/>
      <c r="G162" s="887"/>
      <c r="H162" s="887"/>
      <c r="I162" s="887"/>
    </row>
    <row r="163" spans="2:9" ht="109.5" customHeight="1" x14ac:dyDescent="0.35">
      <c r="B163" s="50">
        <v>2022</v>
      </c>
      <c r="C163" s="887" t="s">
        <v>1847</v>
      </c>
      <c r="D163" s="887"/>
      <c r="E163" s="887"/>
      <c r="F163" s="887"/>
      <c r="G163" s="887"/>
      <c r="H163" s="887"/>
      <c r="I163" s="887"/>
    </row>
    <row r="164" spans="2:9" ht="121.5" customHeight="1" x14ac:dyDescent="0.35">
      <c r="B164" s="50">
        <v>2023</v>
      </c>
      <c r="C164" s="895" t="s">
        <v>1848</v>
      </c>
      <c r="D164" s="895"/>
      <c r="E164" s="895"/>
      <c r="F164" s="895"/>
      <c r="G164" s="895"/>
      <c r="H164" s="895"/>
      <c r="I164" s="895"/>
    </row>
    <row r="165" spans="2:9" ht="122.15" customHeight="1" x14ac:dyDescent="0.35">
      <c r="B165" s="50">
        <v>2024</v>
      </c>
      <c r="C165" s="887" t="s">
        <v>2910</v>
      </c>
      <c r="D165" s="887"/>
      <c r="E165" s="887"/>
      <c r="F165" s="887"/>
      <c r="G165" s="887"/>
      <c r="H165" s="887"/>
      <c r="I165" s="887"/>
    </row>
    <row r="166" spans="2:9" x14ac:dyDescent="0.35">
      <c r="B166" s="50"/>
      <c r="C166" s="18"/>
      <c r="D166" s="20"/>
      <c r="E166" s="20"/>
    </row>
    <row r="168" spans="2:9" s="45" customFormat="1" ht="18" x14ac:dyDescent="0.4">
      <c r="B168" s="878" t="s">
        <v>1849</v>
      </c>
      <c r="C168" s="878"/>
      <c r="D168" s="878"/>
      <c r="E168" s="878"/>
      <c r="F168" s="878"/>
    </row>
    <row r="169" spans="2:9" ht="20" x14ac:dyDescent="0.4">
      <c r="B169" s="6"/>
      <c r="C169" s="18"/>
      <c r="D169" s="20"/>
      <c r="E169" s="20"/>
    </row>
    <row r="170" spans="2:9" x14ac:dyDescent="0.35">
      <c r="B170" s="47" t="s">
        <v>1850</v>
      </c>
      <c r="C170" s="18"/>
      <c r="D170" s="20"/>
      <c r="E170" s="20"/>
    </row>
    <row r="171" spans="2:9" ht="20" x14ac:dyDescent="0.4">
      <c r="B171" s="6"/>
      <c r="C171" s="18"/>
      <c r="D171" s="20"/>
      <c r="E171" s="20"/>
    </row>
    <row r="172" spans="2:9" x14ac:dyDescent="0.35">
      <c r="B172" s="49" t="s">
        <v>270</v>
      </c>
      <c r="C172" s="885" t="s">
        <v>271</v>
      </c>
      <c r="D172" s="885"/>
      <c r="E172" s="885"/>
      <c r="F172" s="885"/>
      <c r="G172" s="885"/>
      <c r="H172" s="885"/>
      <c r="I172" s="885"/>
    </row>
    <row r="173" spans="2:9" ht="90" customHeight="1" x14ac:dyDescent="0.35">
      <c r="B173" s="50">
        <v>2020</v>
      </c>
      <c r="C173" s="887" t="s">
        <v>1851</v>
      </c>
      <c r="D173" s="887"/>
      <c r="E173" s="887"/>
      <c r="F173" s="887"/>
      <c r="G173" s="887"/>
      <c r="H173" s="887"/>
      <c r="I173" s="887"/>
    </row>
    <row r="174" spans="2:9" ht="85" customHeight="1" x14ac:dyDescent="0.35">
      <c r="B174" s="50">
        <v>2021</v>
      </c>
      <c r="C174" s="887" t="s">
        <v>1852</v>
      </c>
      <c r="D174" s="887"/>
      <c r="E174" s="887"/>
      <c r="F174" s="887"/>
      <c r="G174" s="887"/>
      <c r="H174" s="887"/>
      <c r="I174" s="887"/>
    </row>
    <row r="175" spans="2:9" ht="75" customHeight="1" x14ac:dyDescent="0.35">
      <c r="B175" s="50">
        <v>2022</v>
      </c>
      <c r="C175" s="887" t="s">
        <v>1853</v>
      </c>
      <c r="D175" s="887"/>
      <c r="E175" s="887"/>
      <c r="F175" s="887"/>
      <c r="G175" s="887"/>
      <c r="H175" s="887"/>
      <c r="I175" s="887"/>
    </row>
    <row r="176" spans="2:9" ht="286" customHeight="1" x14ac:dyDescent="0.35">
      <c r="B176" s="50">
        <v>2023</v>
      </c>
      <c r="C176" s="895" t="s">
        <v>1854</v>
      </c>
      <c r="D176" s="895"/>
      <c r="E176" s="895"/>
      <c r="F176" s="895"/>
      <c r="G176" s="895"/>
      <c r="H176" s="895"/>
      <c r="I176" s="895"/>
    </row>
    <row r="177" spans="2:9" ht="342" customHeight="1" x14ac:dyDescent="0.35">
      <c r="B177" s="50">
        <v>2024</v>
      </c>
      <c r="C177" s="887" t="s">
        <v>2635</v>
      </c>
      <c r="D177" s="887"/>
      <c r="E177" s="887"/>
      <c r="F177" s="887"/>
      <c r="G177" s="887"/>
      <c r="H177" s="887"/>
      <c r="I177" s="53"/>
    </row>
    <row r="178" spans="2:9" x14ac:dyDescent="0.35">
      <c r="B178" s="50"/>
      <c r="C178" s="18"/>
      <c r="D178" s="20"/>
      <c r="E178" s="20"/>
    </row>
    <row r="179" spans="2:9" ht="29.25" customHeight="1" x14ac:dyDescent="0.35">
      <c r="B179" s="893">
        <v>2024</v>
      </c>
      <c r="C179" s="893"/>
      <c r="D179" s="889" t="s">
        <v>2616</v>
      </c>
      <c r="E179" s="889"/>
      <c r="F179" s="889" t="s">
        <v>2617</v>
      </c>
      <c r="G179" s="889"/>
    </row>
    <row r="180" spans="2:9" ht="26.25" customHeight="1" x14ac:dyDescent="0.35">
      <c r="B180" s="893"/>
      <c r="C180" s="893"/>
      <c r="D180" s="647" t="s">
        <v>1215</v>
      </c>
      <c r="E180" s="648" t="s">
        <v>2636</v>
      </c>
      <c r="F180" s="647" t="s">
        <v>1215</v>
      </c>
      <c r="G180" s="648" t="s">
        <v>2636</v>
      </c>
    </row>
    <row r="181" spans="2:9" ht="37.5" customHeight="1" x14ac:dyDescent="0.35">
      <c r="B181" s="1015" t="s">
        <v>2637</v>
      </c>
      <c r="C181" s="1016"/>
      <c r="D181" s="649" t="s">
        <v>2638</v>
      </c>
      <c r="E181" s="649" t="s">
        <v>2639</v>
      </c>
      <c r="F181" s="649">
        <v>0</v>
      </c>
      <c r="G181" s="649" t="s">
        <v>2795</v>
      </c>
    </row>
    <row r="182" spans="2:9" ht="37.5" customHeight="1" x14ac:dyDescent="0.35">
      <c r="B182" s="1015" t="s">
        <v>2640</v>
      </c>
      <c r="C182" s="1016"/>
      <c r="D182" s="649" t="s">
        <v>3191</v>
      </c>
      <c r="E182" s="649" t="s">
        <v>3193</v>
      </c>
      <c r="F182" s="649" t="s">
        <v>3195</v>
      </c>
      <c r="G182" s="649" t="s">
        <v>2855</v>
      </c>
    </row>
    <row r="183" spans="2:9" ht="37.5" customHeight="1" x14ac:dyDescent="0.35">
      <c r="B183" s="1015" t="s">
        <v>2641</v>
      </c>
      <c r="C183" s="1016"/>
      <c r="D183" s="649" t="s">
        <v>3192</v>
      </c>
      <c r="E183" s="649" t="s">
        <v>3194</v>
      </c>
      <c r="F183" s="649" t="s">
        <v>3196</v>
      </c>
      <c r="G183" s="649" t="s">
        <v>3199</v>
      </c>
    </row>
    <row r="184" spans="2:9" ht="37.5" customHeight="1" x14ac:dyDescent="0.35">
      <c r="B184" s="1017" t="s">
        <v>2642</v>
      </c>
      <c r="C184" s="1018"/>
      <c r="D184" s="650" t="s">
        <v>2643</v>
      </c>
      <c r="E184" s="650" t="s">
        <v>2856</v>
      </c>
      <c r="F184" s="650" t="s">
        <v>3197</v>
      </c>
      <c r="G184" s="650" t="s">
        <v>3198</v>
      </c>
    </row>
    <row r="185" spans="2:9" ht="37.5" customHeight="1" x14ac:dyDescent="0.35">
      <c r="B185" s="1019" t="s">
        <v>2644</v>
      </c>
      <c r="C185" s="1019"/>
      <c r="D185" s="1019"/>
      <c r="E185" s="1019"/>
      <c r="F185" s="1019"/>
      <c r="G185" s="1019"/>
    </row>
    <row r="187" spans="2:9" s="45" customFormat="1" ht="18" x14ac:dyDescent="0.4">
      <c r="B187" s="878" t="s">
        <v>1855</v>
      </c>
      <c r="C187" s="878"/>
      <c r="D187" s="878"/>
      <c r="E187" s="878"/>
      <c r="F187" s="878"/>
    </row>
    <row r="188" spans="2:9" ht="20" x14ac:dyDescent="0.4">
      <c r="B188" s="6"/>
      <c r="C188" s="18"/>
      <c r="D188" s="20"/>
      <c r="E188" s="20"/>
    </row>
    <row r="189" spans="2:9" x14ac:dyDescent="0.35">
      <c r="B189" s="47" t="s">
        <v>1856</v>
      </c>
      <c r="C189" s="18"/>
      <c r="D189" s="20"/>
      <c r="E189" s="20"/>
    </row>
    <row r="190" spans="2:9" ht="20" x14ac:dyDescent="0.4">
      <c r="B190" s="6"/>
      <c r="C190" s="18"/>
      <c r="D190" s="20"/>
      <c r="E190" s="20"/>
    </row>
    <row r="191" spans="2:9" x14ac:dyDescent="0.35">
      <c r="B191" s="49" t="s">
        <v>270</v>
      </c>
      <c r="C191" s="885" t="s">
        <v>271</v>
      </c>
      <c r="D191" s="885"/>
      <c r="E191" s="885"/>
      <c r="F191" s="885"/>
      <c r="G191" s="885"/>
      <c r="H191" s="885"/>
      <c r="I191" s="885"/>
    </row>
    <row r="192" spans="2:9" ht="35.15" customHeight="1" x14ac:dyDescent="0.35">
      <c r="B192" s="50">
        <v>2020</v>
      </c>
      <c r="C192" s="877" t="s">
        <v>1857</v>
      </c>
      <c r="D192" s="877"/>
      <c r="E192" s="877"/>
      <c r="F192" s="877"/>
      <c r="G192" s="877"/>
      <c r="H192" s="877"/>
      <c r="I192" s="877"/>
    </row>
    <row r="193" spans="2:9" ht="35.15" customHeight="1" x14ac:dyDescent="0.35">
      <c r="B193" s="50">
        <v>2021</v>
      </c>
      <c r="C193" s="877" t="s">
        <v>1858</v>
      </c>
      <c r="D193" s="877"/>
      <c r="E193" s="877"/>
      <c r="F193" s="877"/>
      <c r="G193" s="877"/>
      <c r="H193" s="877"/>
      <c r="I193" s="877"/>
    </row>
    <row r="194" spans="2:9" ht="35.15" customHeight="1" x14ac:dyDescent="0.35">
      <c r="B194" s="50">
        <v>2022</v>
      </c>
      <c r="C194" s="877" t="s">
        <v>1859</v>
      </c>
      <c r="D194" s="877"/>
      <c r="E194" s="877"/>
      <c r="F194" s="877"/>
      <c r="G194" s="877"/>
      <c r="H194" s="877"/>
      <c r="I194" s="877"/>
    </row>
    <row r="195" spans="2:9" ht="35.15" customHeight="1" x14ac:dyDescent="0.35">
      <c r="B195" s="50">
        <v>2023</v>
      </c>
      <c r="C195" s="877" t="s">
        <v>1860</v>
      </c>
      <c r="D195" s="877"/>
      <c r="E195" s="877"/>
      <c r="F195" s="877"/>
      <c r="G195" s="877"/>
      <c r="H195" s="877"/>
      <c r="I195" s="877"/>
    </row>
    <row r="196" spans="2:9" ht="35.15" customHeight="1" x14ac:dyDescent="0.35">
      <c r="B196" s="50">
        <v>2024</v>
      </c>
      <c r="C196" s="877" t="s">
        <v>2694</v>
      </c>
      <c r="D196" s="877"/>
      <c r="E196" s="877"/>
      <c r="F196" s="877"/>
      <c r="G196" s="877"/>
      <c r="H196" s="877"/>
      <c r="I196" s="877"/>
    </row>
    <row r="197" spans="2:9" x14ac:dyDescent="0.35">
      <c r="B197" s="50"/>
      <c r="C197" s="18"/>
      <c r="D197" s="20"/>
      <c r="E197" s="20"/>
    </row>
    <row r="199" spans="2:9" s="45" customFormat="1" ht="18" x14ac:dyDescent="0.4">
      <c r="B199" s="878" t="s">
        <v>1861</v>
      </c>
      <c r="C199" s="878"/>
      <c r="D199" s="878"/>
      <c r="E199" s="878"/>
      <c r="F199" s="878"/>
    </row>
    <row r="200" spans="2:9" ht="20" x14ac:dyDescent="0.4">
      <c r="B200" s="6"/>
      <c r="C200" s="18"/>
      <c r="D200" s="20"/>
      <c r="E200" s="20"/>
    </row>
    <row r="201" spans="2:9" x14ac:dyDescent="0.35">
      <c r="B201" s="47" t="s">
        <v>1862</v>
      </c>
      <c r="C201" s="18"/>
      <c r="D201" s="20"/>
      <c r="E201" s="20"/>
    </row>
    <row r="202" spans="2:9" ht="20" x14ac:dyDescent="0.4">
      <c r="B202" s="6"/>
      <c r="C202" s="18"/>
      <c r="D202" s="20"/>
      <c r="E202" s="20"/>
    </row>
    <row r="203" spans="2:9" x14ac:dyDescent="0.35">
      <c r="B203" s="49" t="s">
        <v>270</v>
      </c>
      <c r="C203" s="885" t="s">
        <v>271</v>
      </c>
      <c r="D203" s="885"/>
      <c r="E203" s="885"/>
      <c r="F203" s="885"/>
      <c r="G203" s="885"/>
      <c r="H203" s="885"/>
      <c r="I203" s="885"/>
    </row>
    <row r="204" spans="2:9" ht="200.15" customHeight="1" x14ac:dyDescent="0.35">
      <c r="B204" s="50">
        <v>2020</v>
      </c>
      <c r="C204" s="877" t="s">
        <v>1863</v>
      </c>
      <c r="D204" s="877"/>
      <c r="E204" s="877"/>
      <c r="F204" s="877"/>
      <c r="G204" s="877"/>
      <c r="H204" s="877"/>
      <c r="I204" s="877"/>
    </row>
    <row r="205" spans="2:9" ht="200.15" customHeight="1" x14ac:dyDescent="0.35">
      <c r="B205" s="50">
        <v>2021</v>
      </c>
      <c r="C205" s="877" t="s">
        <v>1864</v>
      </c>
      <c r="D205" s="877"/>
      <c r="E205" s="877"/>
      <c r="F205" s="877"/>
      <c r="G205" s="877"/>
      <c r="H205" s="877"/>
      <c r="I205" s="877"/>
    </row>
    <row r="206" spans="2:9" ht="200.15" customHeight="1" x14ac:dyDescent="0.35">
      <c r="B206" s="50">
        <v>2022</v>
      </c>
      <c r="C206" s="877" t="s">
        <v>1865</v>
      </c>
      <c r="D206" s="877"/>
      <c r="E206" s="877"/>
      <c r="F206" s="877"/>
      <c r="G206" s="877"/>
      <c r="H206" s="877"/>
      <c r="I206" s="877"/>
    </row>
    <row r="207" spans="2:9" ht="200.15" customHeight="1" x14ac:dyDescent="0.35">
      <c r="B207" s="50">
        <v>2023</v>
      </c>
      <c r="C207" s="877" t="s">
        <v>1866</v>
      </c>
      <c r="D207" s="877"/>
      <c r="E207" s="877"/>
      <c r="F207" s="877"/>
      <c r="G207" s="877"/>
      <c r="H207" s="877"/>
      <c r="I207" s="877"/>
    </row>
    <row r="208" spans="2:9" ht="200.15" customHeight="1" x14ac:dyDescent="0.35">
      <c r="B208" s="50">
        <v>2024</v>
      </c>
      <c r="C208" s="877" t="s">
        <v>2724</v>
      </c>
      <c r="D208" s="877"/>
      <c r="E208" s="877"/>
      <c r="F208" s="877"/>
      <c r="G208" s="877"/>
      <c r="H208" s="877"/>
      <c r="I208" s="877"/>
    </row>
    <row r="209" spans="2:9" x14ac:dyDescent="0.35">
      <c r="B209" s="50"/>
      <c r="C209" s="18"/>
      <c r="D209" s="20"/>
      <c r="E209" s="20"/>
    </row>
    <row r="211" spans="2:9" x14ac:dyDescent="0.35">
      <c r="B211" s="47" t="s">
        <v>1867</v>
      </c>
      <c r="C211" s="18"/>
      <c r="D211" s="20"/>
      <c r="E211" s="20"/>
    </row>
    <row r="212" spans="2:9" ht="20" x14ac:dyDescent="0.4">
      <c r="B212" s="6"/>
      <c r="C212" s="18"/>
      <c r="D212" s="20"/>
      <c r="E212" s="20"/>
    </row>
    <row r="213" spans="2:9" x14ac:dyDescent="0.35">
      <c r="B213" s="49" t="s">
        <v>270</v>
      </c>
      <c r="C213" s="885" t="s">
        <v>271</v>
      </c>
      <c r="D213" s="885"/>
      <c r="E213" s="885"/>
      <c r="F213" s="885"/>
      <c r="G213" s="885"/>
      <c r="H213" s="885"/>
      <c r="I213" s="885"/>
    </row>
    <row r="214" spans="2:9" ht="28" customHeight="1" x14ac:dyDescent="0.35">
      <c r="B214" s="50">
        <v>2020</v>
      </c>
      <c r="C214" s="877" t="s">
        <v>1868</v>
      </c>
      <c r="D214" s="877"/>
      <c r="E214" s="877"/>
      <c r="F214" s="877"/>
      <c r="G214" s="877"/>
      <c r="H214" s="877"/>
      <c r="I214" s="877"/>
    </row>
    <row r="215" spans="2:9" ht="28" customHeight="1" x14ac:dyDescent="0.35">
      <c r="B215" s="50">
        <v>2021</v>
      </c>
      <c r="C215" s="877" t="s">
        <v>1869</v>
      </c>
      <c r="D215" s="877"/>
      <c r="E215" s="877"/>
      <c r="F215" s="877"/>
      <c r="G215" s="877"/>
      <c r="H215" s="877"/>
      <c r="I215" s="877"/>
    </row>
    <row r="216" spans="2:9" ht="28" customHeight="1" x14ac:dyDescent="0.35">
      <c r="B216" s="50">
        <v>2022</v>
      </c>
      <c r="C216" s="877" t="s">
        <v>1870</v>
      </c>
      <c r="D216" s="877"/>
      <c r="E216" s="877"/>
      <c r="F216" s="877"/>
      <c r="G216" s="877"/>
      <c r="H216" s="877"/>
      <c r="I216" s="877"/>
    </row>
    <row r="217" spans="2:9" ht="28" customHeight="1" x14ac:dyDescent="0.35">
      <c r="B217" s="50">
        <v>2023</v>
      </c>
      <c r="C217" s="877" t="s">
        <v>1871</v>
      </c>
      <c r="D217" s="877"/>
      <c r="E217" s="877"/>
      <c r="F217" s="877"/>
      <c r="G217" s="877"/>
      <c r="H217" s="877"/>
      <c r="I217" s="877"/>
    </row>
    <row r="218" spans="2:9" ht="28" customHeight="1" x14ac:dyDescent="0.35">
      <c r="B218" s="50">
        <v>2024</v>
      </c>
      <c r="C218" s="877" t="s">
        <v>2202</v>
      </c>
      <c r="D218" s="877"/>
      <c r="E218" s="877"/>
      <c r="F218" s="877"/>
      <c r="G218" s="877"/>
      <c r="H218" s="877"/>
      <c r="I218" s="877"/>
    </row>
    <row r="219" spans="2:9" x14ac:dyDescent="0.35">
      <c r="B219" s="50"/>
      <c r="C219" s="18"/>
      <c r="D219" s="20"/>
      <c r="E219" s="20"/>
    </row>
    <row r="221" spans="2:9" x14ac:dyDescent="0.35">
      <c r="B221" s="884" t="s">
        <v>1872</v>
      </c>
      <c r="C221" s="879"/>
      <c r="D221" s="879"/>
      <c r="E221" s="20"/>
    </row>
    <row r="222" spans="2:9" ht="20" x14ac:dyDescent="0.4">
      <c r="B222" s="6"/>
      <c r="C222" s="18"/>
      <c r="D222" s="20"/>
      <c r="E222" s="20"/>
    </row>
    <row r="223" spans="2:9" x14ac:dyDescent="0.35">
      <c r="B223" s="49" t="s">
        <v>270</v>
      </c>
      <c r="C223" s="885" t="s">
        <v>271</v>
      </c>
      <c r="D223" s="885"/>
      <c r="E223" s="885"/>
      <c r="F223" s="885"/>
      <c r="G223" s="885"/>
      <c r="H223" s="885"/>
      <c r="I223" s="885"/>
    </row>
    <row r="224" spans="2:9" ht="59.25" customHeight="1" x14ac:dyDescent="0.35">
      <c r="B224" s="50">
        <v>2020</v>
      </c>
      <c r="C224" s="887" t="s">
        <v>1873</v>
      </c>
      <c r="D224" s="887"/>
      <c r="E224" s="887"/>
      <c r="F224" s="887"/>
      <c r="G224" s="887"/>
      <c r="H224" s="887"/>
      <c r="I224" s="887"/>
    </row>
    <row r="225" spans="2:9" ht="96.75" customHeight="1" x14ac:dyDescent="0.35">
      <c r="B225" s="50">
        <v>2021</v>
      </c>
      <c r="C225" s="887" t="s">
        <v>1874</v>
      </c>
      <c r="D225" s="887"/>
      <c r="E225" s="887"/>
      <c r="F225" s="887"/>
      <c r="G225" s="887"/>
      <c r="H225" s="887"/>
      <c r="I225" s="887"/>
    </row>
    <row r="226" spans="2:9" ht="151.5" customHeight="1" x14ac:dyDescent="0.35">
      <c r="B226" s="50">
        <v>2022</v>
      </c>
      <c r="C226" s="887" t="s">
        <v>1875</v>
      </c>
      <c r="D226" s="887"/>
      <c r="E226" s="887"/>
      <c r="F226" s="887"/>
      <c r="G226" s="887"/>
      <c r="H226" s="887"/>
      <c r="I226" s="887"/>
    </row>
    <row r="227" spans="2:9" ht="132" customHeight="1" x14ac:dyDescent="0.35">
      <c r="B227" s="50">
        <v>2023</v>
      </c>
      <c r="C227" s="895" t="s">
        <v>3166</v>
      </c>
      <c r="D227" s="895"/>
      <c r="E227" s="895"/>
      <c r="F227" s="895"/>
      <c r="G227" s="895"/>
      <c r="H227" s="895"/>
      <c r="I227" s="895"/>
    </row>
    <row r="228" spans="2:9" ht="134.25" customHeight="1" x14ac:dyDescent="0.35">
      <c r="B228" s="50">
        <v>2024</v>
      </c>
      <c r="C228" s="895" t="s">
        <v>2919</v>
      </c>
      <c r="D228" s="895"/>
      <c r="E228" s="895"/>
      <c r="F228" s="895"/>
      <c r="G228" s="895"/>
      <c r="H228" s="895"/>
      <c r="I228" s="895"/>
    </row>
    <row r="231" spans="2:9" s="45" customFormat="1" ht="18" x14ac:dyDescent="0.4">
      <c r="B231" s="878" t="s">
        <v>1877</v>
      </c>
      <c r="C231" s="878"/>
      <c r="D231" s="878"/>
      <c r="E231" s="878"/>
      <c r="F231" s="878"/>
    </row>
    <row r="232" spans="2:9" ht="20" x14ac:dyDescent="0.4">
      <c r="B232" s="6"/>
      <c r="C232" s="18"/>
      <c r="D232" s="20"/>
      <c r="E232" s="20"/>
    </row>
    <row r="233" spans="2:9" x14ac:dyDescent="0.35">
      <c r="B233" s="297" t="s">
        <v>1878</v>
      </c>
      <c r="C233" s="18"/>
      <c r="D233" s="20"/>
      <c r="E233" s="20"/>
    </row>
    <row r="234" spans="2:9" ht="20" x14ac:dyDescent="0.4">
      <c r="B234" s="6"/>
      <c r="C234" s="18"/>
      <c r="D234" s="20"/>
      <c r="E234" s="20"/>
    </row>
    <row r="235" spans="2:9" x14ac:dyDescent="0.35">
      <c r="B235" s="49" t="s">
        <v>270</v>
      </c>
      <c r="C235" s="885" t="s">
        <v>271</v>
      </c>
      <c r="D235" s="885"/>
      <c r="E235" s="885"/>
      <c r="F235" s="885"/>
      <c r="G235" s="885"/>
      <c r="H235" s="885"/>
      <c r="I235" s="885"/>
    </row>
    <row r="236" spans="2:9" ht="35.15" customHeight="1" x14ac:dyDescent="0.35">
      <c r="B236" s="50">
        <v>2020</v>
      </c>
      <c r="C236" s="887" t="s">
        <v>1879</v>
      </c>
      <c r="D236" s="887"/>
      <c r="E236" s="887"/>
      <c r="F236" s="887"/>
      <c r="G236" s="887"/>
      <c r="H236" s="887"/>
      <c r="I236" s="887"/>
    </row>
    <row r="237" spans="2:9" ht="35.15" customHeight="1" x14ac:dyDescent="0.35">
      <c r="B237" s="50">
        <v>2021</v>
      </c>
      <c r="C237" s="887" t="s">
        <v>1880</v>
      </c>
      <c r="D237" s="887"/>
      <c r="E237" s="887"/>
      <c r="F237" s="887"/>
      <c r="G237" s="887"/>
      <c r="H237" s="887"/>
      <c r="I237" s="887"/>
    </row>
    <row r="238" spans="2:9" ht="35.15" customHeight="1" x14ac:dyDescent="0.35">
      <c r="B238" s="50">
        <v>2022</v>
      </c>
      <c r="C238" s="887" t="s">
        <v>1881</v>
      </c>
      <c r="D238" s="887"/>
      <c r="E238" s="887"/>
      <c r="F238" s="887"/>
      <c r="G238" s="887"/>
      <c r="H238" s="887"/>
      <c r="I238" s="887"/>
    </row>
    <row r="239" spans="2:9" ht="35.15" customHeight="1" x14ac:dyDescent="0.35">
      <c r="B239" s="50">
        <v>2023</v>
      </c>
      <c r="C239" s="887" t="s">
        <v>1882</v>
      </c>
      <c r="D239" s="887"/>
      <c r="E239" s="887"/>
      <c r="F239" s="887"/>
      <c r="G239" s="887"/>
      <c r="H239" s="887"/>
      <c r="I239" s="887"/>
    </row>
    <row r="240" spans="2:9" ht="35.15" customHeight="1" x14ac:dyDescent="0.35">
      <c r="B240" s="50">
        <v>2024</v>
      </c>
      <c r="C240" s="887" t="s">
        <v>2695</v>
      </c>
      <c r="D240" s="887"/>
      <c r="E240" s="887"/>
      <c r="F240" s="887"/>
      <c r="G240" s="887"/>
      <c r="H240" s="887"/>
      <c r="I240" s="887"/>
    </row>
    <row r="241" spans="2:9" x14ac:dyDescent="0.35">
      <c r="B241" s="50"/>
      <c r="C241" s="18"/>
      <c r="D241" s="20"/>
      <c r="E241" s="20"/>
    </row>
    <row r="243" spans="2:9" s="45" customFormat="1" ht="18" x14ac:dyDescent="0.4">
      <c r="B243" s="878" t="s">
        <v>1883</v>
      </c>
      <c r="C243" s="878"/>
      <c r="D243" s="878"/>
      <c r="E243" s="878"/>
      <c r="F243" s="878"/>
    </row>
    <row r="244" spans="2:9" ht="20" x14ac:dyDescent="0.4">
      <c r="B244" s="6"/>
      <c r="C244" s="18"/>
      <c r="D244" s="20"/>
      <c r="E244" s="20"/>
    </row>
    <row r="245" spans="2:9" x14ac:dyDescent="0.35">
      <c r="B245" s="47" t="s">
        <v>1884</v>
      </c>
      <c r="C245" s="18"/>
      <c r="D245" s="20"/>
      <c r="E245" s="20"/>
    </row>
    <row r="246" spans="2:9" ht="20" x14ac:dyDescent="0.4">
      <c r="B246" s="6"/>
      <c r="C246" s="18"/>
      <c r="D246" s="20"/>
      <c r="E246" s="20"/>
    </row>
    <row r="247" spans="2:9" x14ac:dyDescent="0.35">
      <c r="B247" s="49" t="s">
        <v>270</v>
      </c>
      <c r="C247" s="885" t="s">
        <v>271</v>
      </c>
      <c r="D247" s="885"/>
      <c r="E247" s="885"/>
      <c r="F247" s="885"/>
      <c r="G247" s="885"/>
      <c r="H247" s="885"/>
      <c r="I247" s="885"/>
    </row>
    <row r="248" spans="2:9" ht="45" customHeight="1" x14ac:dyDescent="0.35">
      <c r="B248" s="50">
        <v>2020</v>
      </c>
      <c r="C248" s="887" t="s">
        <v>3167</v>
      </c>
      <c r="D248" s="887"/>
      <c r="E248" s="887"/>
      <c r="F248" s="887"/>
      <c r="G248" s="887"/>
      <c r="H248" s="887"/>
      <c r="I248" s="887"/>
    </row>
    <row r="249" spans="2:9" ht="35.15" customHeight="1" x14ac:dyDescent="0.35">
      <c r="B249" s="50">
        <v>2021</v>
      </c>
      <c r="C249" s="887" t="s">
        <v>1886</v>
      </c>
      <c r="D249" s="887"/>
      <c r="E249" s="887"/>
      <c r="F249" s="887"/>
      <c r="G249" s="887"/>
      <c r="H249" s="887"/>
      <c r="I249" s="887"/>
    </row>
    <row r="250" spans="2:9" ht="35.15" customHeight="1" x14ac:dyDescent="0.35">
      <c r="B250" s="50">
        <v>2022</v>
      </c>
      <c r="C250" s="887" t="s">
        <v>1886</v>
      </c>
      <c r="D250" s="887"/>
      <c r="E250" s="887"/>
      <c r="F250" s="887"/>
      <c r="G250" s="887"/>
      <c r="H250" s="887"/>
      <c r="I250" s="887"/>
    </row>
    <row r="251" spans="2:9" ht="35.15" customHeight="1" x14ac:dyDescent="0.35">
      <c r="B251" s="50">
        <v>2023</v>
      </c>
      <c r="C251" s="887" t="s">
        <v>1887</v>
      </c>
      <c r="D251" s="887"/>
      <c r="E251" s="887"/>
      <c r="F251" s="887"/>
      <c r="G251" s="887"/>
      <c r="H251" s="887"/>
      <c r="I251" s="887"/>
    </row>
    <row r="252" spans="2:9" ht="35.15" customHeight="1" x14ac:dyDescent="0.35">
      <c r="B252" s="50">
        <v>2024</v>
      </c>
      <c r="C252" s="887" t="s">
        <v>1887</v>
      </c>
      <c r="D252" s="887"/>
      <c r="E252" s="887"/>
      <c r="F252" s="887"/>
      <c r="G252" s="887"/>
      <c r="H252" s="887"/>
      <c r="I252" s="887"/>
    </row>
    <row r="253" spans="2:9" x14ac:dyDescent="0.35">
      <c r="B253" s="50"/>
      <c r="C253" s="18"/>
      <c r="D253" s="20"/>
      <c r="E253" s="20"/>
    </row>
    <row r="254" spans="2:9" x14ac:dyDescent="0.35">
      <c r="B254" s="50" t="s">
        <v>1888</v>
      </c>
      <c r="C254" s="896" t="s">
        <v>8</v>
      </c>
      <c r="D254" s="896"/>
    </row>
  </sheetData>
  <sheetProtection algorithmName="SHA-512" hashValue="MEr1wB+9txefEoJF09aaGo7JgT5B1Kjt1IJjmWvbPeufNsQBv1ymZ/09GwiT+2amTCggle8mK52sagzX/55efg==" saltValue="Gml47wENZ4WVCxX1AD0z6w==" spinCount="100000" sheet="1" objects="1" scenarios="1" autoFilter="0" pivotTables="0"/>
  <mergeCells count="152">
    <mergeCell ref="C19:I19"/>
    <mergeCell ref="C31:I31"/>
    <mergeCell ref="C68:I68"/>
    <mergeCell ref="B145:I145"/>
    <mergeCell ref="C228:I228"/>
    <mergeCell ref="B10:C10"/>
    <mergeCell ref="C14:I14"/>
    <mergeCell ref="C15:I15"/>
    <mergeCell ref="C16:I16"/>
    <mergeCell ref="C17:I17"/>
    <mergeCell ref="C18:I18"/>
    <mergeCell ref="B179:C180"/>
    <mergeCell ref="D179:E179"/>
    <mergeCell ref="F179:G179"/>
    <mergeCell ref="B35:F35"/>
    <mergeCell ref="C39:I39"/>
    <mergeCell ref="C40:I40"/>
    <mergeCell ref="C41:I41"/>
    <mergeCell ref="C42:I42"/>
    <mergeCell ref="C43:I43"/>
    <mergeCell ref="B22:F22"/>
    <mergeCell ref="C26:I26"/>
    <mergeCell ref="C27:I27"/>
    <mergeCell ref="C28:I28"/>
    <mergeCell ref="C29:I29"/>
    <mergeCell ref="C30:I30"/>
    <mergeCell ref="C55:I55"/>
    <mergeCell ref="C56:I56"/>
    <mergeCell ref="B59:F59"/>
    <mergeCell ref="C63:I63"/>
    <mergeCell ref="C64:I64"/>
    <mergeCell ref="C65:I65"/>
    <mergeCell ref="C44:I44"/>
    <mergeCell ref="B47:F47"/>
    <mergeCell ref="C51:I51"/>
    <mergeCell ref="C52:I52"/>
    <mergeCell ref="C53:I53"/>
    <mergeCell ref="C54:I54"/>
    <mergeCell ref="C78:I78"/>
    <mergeCell ref="C79:I79"/>
    <mergeCell ref="C86:I86"/>
    <mergeCell ref="C87:I87"/>
    <mergeCell ref="C88:I88"/>
    <mergeCell ref="C89:I89"/>
    <mergeCell ref="C66:I66"/>
    <mergeCell ref="C67:I67"/>
    <mergeCell ref="B71:F71"/>
    <mergeCell ref="C75:I75"/>
    <mergeCell ref="C76:I76"/>
    <mergeCell ref="C77:I77"/>
    <mergeCell ref="B81:I81"/>
    <mergeCell ref="C80:I80"/>
    <mergeCell ref="B106:I106"/>
    <mergeCell ref="B108:F108"/>
    <mergeCell ref="C112:I112"/>
    <mergeCell ref="C113:I113"/>
    <mergeCell ref="C114:I114"/>
    <mergeCell ref="C115:H115"/>
    <mergeCell ref="C90:I90"/>
    <mergeCell ref="C91:I91"/>
    <mergeCell ref="B94:F94"/>
    <mergeCell ref="B98:B100"/>
    <mergeCell ref="C98:I98"/>
    <mergeCell ref="C99:I99"/>
    <mergeCell ref="C127:I127"/>
    <mergeCell ref="C128:I128"/>
    <mergeCell ref="B130:I130"/>
    <mergeCell ref="C135:H135"/>
    <mergeCell ref="C136:H136"/>
    <mergeCell ref="C141:H141"/>
    <mergeCell ref="C116:H116"/>
    <mergeCell ref="C117:H117"/>
    <mergeCell ref="B120:F120"/>
    <mergeCell ref="C124:I124"/>
    <mergeCell ref="C125:I125"/>
    <mergeCell ref="C126:I126"/>
    <mergeCell ref="C129:I129"/>
    <mergeCell ref="C144:D144"/>
    <mergeCell ref="E144:F144"/>
    <mergeCell ref="G144:H144"/>
    <mergeCell ref="C149:I149"/>
    <mergeCell ref="C150:I150"/>
    <mergeCell ref="C151:I151"/>
    <mergeCell ref="C142:D142"/>
    <mergeCell ref="E142:F142"/>
    <mergeCell ref="G142:H142"/>
    <mergeCell ref="C143:D143"/>
    <mergeCell ref="E143:F143"/>
    <mergeCell ref="G143:H143"/>
    <mergeCell ref="C162:I162"/>
    <mergeCell ref="C163:I163"/>
    <mergeCell ref="C164:I164"/>
    <mergeCell ref="C165:I165"/>
    <mergeCell ref="B168:F168"/>
    <mergeCell ref="C172:I172"/>
    <mergeCell ref="C152:I152"/>
    <mergeCell ref="C153:I153"/>
    <mergeCell ref="C154:I154"/>
    <mergeCell ref="B155:I155"/>
    <mergeCell ref="C160:I160"/>
    <mergeCell ref="C161:I161"/>
    <mergeCell ref="C191:I191"/>
    <mergeCell ref="C192:I192"/>
    <mergeCell ref="C193:I193"/>
    <mergeCell ref="C194:I194"/>
    <mergeCell ref="C195:I195"/>
    <mergeCell ref="C196:I196"/>
    <mergeCell ref="C173:I173"/>
    <mergeCell ref="C174:I174"/>
    <mergeCell ref="C175:I175"/>
    <mergeCell ref="C176:I176"/>
    <mergeCell ref="C177:H177"/>
    <mergeCell ref="B187:F187"/>
    <mergeCell ref="B181:C181"/>
    <mergeCell ref="B182:C182"/>
    <mergeCell ref="B183:C183"/>
    <mergeCell ref="B184:C184"/>
    <mergeCell ref="B185:G185"/>
    <mergeCell ref="C208:I208"/>
    <mergeCell ref="C213:I213"/>
    <mergeCell ref="C214:I214"/>
    <mergeCell ref="C215:I215"/>
    <mergeCell ref="C216:I216"/>
    <mergeCell ref="C217:I217"/>
    <mergeCell ref="B199:F199"/>
    <mergeCell ref="C203:I203"/>
    <mergeCell ref="C204:I204"/>
    <mergeCell ref="C205:I205"/>
    <mergeCell ref="C206:I206"/>
    <mergeCell ref="C207:I207"/>
    <mergeCell ref="C227:I227"/>
    <mergeCell ref="B231:F231"/>
    <mergeCell ref="C235:I235"/>
    <mergeCell ref="C236:I236"/>
    <mergeCell ref="C237:I237"/>
    <mergeCell ref="C238:I238"/>
    <mergeCell ref="C218:I218"/>
    <mergeCell ref="B221:D221"/>
    <mergeCell ref="C223:I223"/>
    <mergeCell ref="C224:I224"/>
    <mergeCell ref="C225:I225"/>
    <mergeCell ref="C226:I226"/>
    <mergeCell ref="C250:I250"/>
    <mergeCell ref="C251:I251"/>
    <mergeCell ref="C252:I252"/>
    <mergeCell ref="C254:D254"/>
    <mergeCell ref="C239:I239"/>
    <mergeCell ref="C240:I240"/>
    <mergeCell ref="B243:F243"/>
    <mergeCell ref="C247:I247"/>
    <mergeCell ref="C248:I248"/>
    <mergeCell ref="C249:I249"/>
  </mergeCells>
  <hyperlinks>
    <hyperlink ref="C33" r:id="rId1" xr:uid="{6B6C3FA9-C115-44E5-B0DE-0D9FE06257B3}"/>
    <hyperlink ref="C254" r:id="rId2" display="Link 1" xr:uid="{14402B5D-FDE6-456A-B3FD-0EFB10410498}"/>
    <hyperlink ref="C254:D254" r:id="rId3" display="Tax Transparency Report" xr:uid="{A1DF01A4-B94F-442C-BFC6-4DDD2E306918}"/>
  </hyperlinks>
  <pageMargins left="0.70866141732283472" right="0.70866141732283472" top="0.74803149606299213" bottom="0.74803149606299213" header="0.31496062992125984" footer="0.31496062992125984"/>
  <pageSetup paperSize="9" scale="44" fitToHeight="0" orientation="portrait" horizontalDpi="300" r:id="rId4"/>
  <headerFooter>
    <oddHeader xml:space="preserve">&amp;C </oddHeader>
  </headerFooter>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EE94B-FD15-47EF-A8E6-9BD95160EFFF}">
  <sheetPr codeName="Planilha18">
    <pageSetUpPr fitToPage="1"/>
  </sheetPr>
  <dimension ref="A1:XFC254"/>
  <sheetViews>
    <sheetView showGridLines="0" showRuler="0" zoomScale="80" zoomScaleNormal="80" workbookViewId="0">
      <pane ySplit="2" topLeftCell="A176" activePane="bottomLeft" state="frozen"/>
      <selection pane="bottomLeft" activeCell="I187" sqref="I187"/>
    </sheetView>
  </sheetViews>
  <sheetFormatPr defaultColWidth="0" defaultRowHeight="14.5" x14ac:dyDescent="0.35"/>
  <cols>
    <col min="1" max="1" width="8.7265625" customWidth="1"/>
    <col min="2" max="6" width="18.54296875" customWidth="1"/>
    <col min="7" max="7" width="24" customWidth="1"/>
    <col min="8" max="8" width="18.54296875" customWidth="1"/>
    <col min="9" max="9" width="29.1796875" customWidth="1"/>
    <col min="10" max="10" width="10.54296875" customWidth="1"/>
    <col min="11" max="11" width="10.81640625" hidden="1" customWidth="1"/>
    <col min="12" max="16383" width="10.81640625" hidden="1"/>
    <col min="16384" max="16384" width="4.81640625" hidden="1"/>
  </cols>
  <sheetData>
    <row r="1" spans="1:9" ht="14.15" customHeight="1" x14ac:dyDescent="0.35">
      <c r="A1" s="45"/>
      <c r="C1" s="4"/>
      <c r="D1" s="19"/>
      <c r="E1" s="19"/>
    </row>
    <row r="2" spans="1:9" s="401" customFormat="1" ht="14.15" customHeight="1" x14ac:dyDescent="0.35">
      <c r="A2" s="425"/>
      <c r="C2" s="402"/>
      <c r="D2" s="403"/>
      <c r="E2" s="403"/>
    </row>
    <row r="3" spans="1:9" ht="14.5" customHeight="1" x14ac:dyDescent="0.35">
      <c r="C3" s="4"/>
      <c r="D3" s="19"/>
      <c r="E3" s="19"/>
    </row>
    <row r="4" spans="1:9" ht="14.5" customHeight="1" x14ac:dyDescent="0.35">
      <c r="C4" s="4"/>
      <c r="E4" s="9"/>
      <c r="I4" s="9" t="s">
        <v>2106</v>
      </c>
    </row>
    <row r="5" spans="1:9" ht="14.5" customHeight="1" x14ac:dyDescent="0.35">
      <c r="C5" s="4"/>
      <c r="D5" s="19"/>
      <c r="E5" s="19"/>
    </row>
    <row r="6" spans="1:9" x14ac:dyDescent="0.35">
      <c r="C6" s="4"/>
      <c r="D6" s="19"/>
      <c r="E6" s="19"/>
    </row>
    <row r="7" spans="1:9" x14ac:dyDescent="0.35">
      <c r="C7" s="4"/>
      <c r="D7" s="19"/>
      <c r="E7" s="19"/>
    </row>
    <row r="8" spans="1:9" ht="20" x14ac:dyDescent="0.35">
      <c r="B8" s="423" t="s">
        <v>1757</v>
      </c>
      <c r="C8" s="18"/>
      <c r="D8" s="20"/>
      <c r="E8" s="20"/>
    </row>
    <row r="9" spans="1:9" ht="20" x14ac:dyDescent="0.4">
      <c r="B9" s="6"/>
      <c r="C9" s="18"/>
      <c r="D9" s="20"/>
      <c r="E9" s="20"/>
    </row>
    <row r="10" spans="1:9" s="45" customFormat="1" ht="18" x14ac:dyDescent="0.4">
      <c r="B10" s="878" t="s">
        <v>1758</v>
      </c>
      <c r="C10" s="878"/>
      <c r="D10" s="44"/>
      <c r="E10" s="44"/>
    </row>
    <row r="11" spans="1:9" ht="20" x14ac:dyDescent="0.4">
      <c r="B11" s="6"/>
      <c r="C11" s="18"/>
      <c r="D11" s="20"/>
      <c r="E11" s="20"/>
    </row>
    <row r="12" spans="1:9" x14ac:dyDescent="0.35">
      <c r="B12" s="47" t="s">
        <v>1759</v>
      </c>
      <c r="C12" s="18"/>
      <c r="D12" s="20"/>
      <c r="E12" s="20"/>
    </row>
    <row r="13" spans="1:9" ht="20" x14ac:dyDescent="0.4">
      <c r="B13" s="6"/>
      <c r="C13" s="18"/>
      <c r="D13" s="20"/>
      <c r="E13" s="20"/>
    </row>
    <row r="14" spans="1:9" x14ac:dyDescent="0.35">
      <c r="B14" s="49" t="s">
        <v>270</v>
      </c>
      <c r="C14" s="885" t="s">
        <v>271</v>
      </c>
      <c r="D14" s="885"/>
      <c r="E14" s="885"/>
      <c r="F14" s="885"/>
      <c r="G14" s="885"/>
      <c r="H14" s="885"/>
      <c r="I14" s="885"/>
    </row>
    <row r="15" spans="1:9" ht="54" customHeight="1" x14ac:dyDescent="0.35">
      <c r="B15" s="50">
        <v>2020</v>
      </c>
      <c r="C15" s="887" t="s">
        <v>1760</v>
      </c>
      <c r="D15" s="1069"/>
      <c r="E15" s="1069"/>
      <c r="F15" s="1069"/>
      <c r="G15" s="1069"/>
      <c r="H15" s="1069"/>
      <c r="I15" s="1069"/>
    </row>
    <row r="16" spans="1:9" ht="30" customHeight="1" x14ac:dyDescent="0.35">
      <c r="B16" s="50">
        <v>2021</v>
      </c>
      <c r="C16" s="1069" t="s">
        <v>1761</v>
      </c>
      <c r="D16" s="1069"/>
      <c r="E16" s="1069"/>
      <c r="F16" s="1069"/>
      <c r="G16" s="1069"/>
      <c r="H16" s="1069"/>
      <c r="I16" s="1069"/>
    </row>
    <row r="17" spans="2:9" ht="30" customHeight="1" x14ac:dyDescent="0.35">
      <c r="B17" s="50">
        <v>2022</v>
      </c>
      <c r="C17" s="1069" t="s">
        <v>1761</v>
      </c>
      <c r="D17" s="1069"/>
      <c r="E17" s="1069"/>
      <c r="F17" s="1069"/>
      <c r="G17" s="1069"/>
      <c r="H17" s="1069"/>
      <c r="I17" s="1069"/>
    </row>
    <row r="18" spans="2:9" x14ac:dyDescent="0.35">
      <c r="B18" s="50">
        <v>2023</v>
      </c>
      <c r="C18" s="1069" t="s">
        <v>1761</v>
      </c>
      <c r="D18" s="1069"/>
      <c r="E18" s="1069"/>
      <c r="F18" s="1069"/>
      <c r="G18" s="1069"/>
      <c r="H18" s="1069"/>
      <c r="I18" s="1069"/>
    </row>
    <row r="19" spans="2:9" x14ac:dyDescent="0.35">
      <c r="B19" s="50">
        <v>2024</v>
      </c>
      <c r="C19" s="216"/>
      <c r="D19" s="216"/>
      <c r="E19" s="216"/>
      <c r="F19" s="216"/>
      <c r="G19" s="216"/>
      <c r="H19" s="216"/>
      <c r="I19" s="216"/>
    </row>
    <row r="22" spans="2:9" s="45" customFormat="1" ht="18" x14ac:dyDescent="0.4">
      <c r="B22" s="878" t="s">
        <v>1762</v>
      </c>
      <c r="C22" s="878"/>
      <c r="D22" s="878"/>
      <c r="E22" s="878"/>
      <c r="F22" s="878"/>
    </row>
    <row r="23" spans="2:9" ht="20" x14ac:dyDescent="0.4">
      <c r="B23" s="6"/>
      <c r="C23" s="18"/>
      <c r="D23" s="20"/>
      <c r="E23" s="20"/>
    </row>
    <row r="24" spans="2:9" x14ac:dyDescent="0.35">
      <c r="B24" s="47" t="s">
        <v>1763</v>
      </c>
      <c r="C24" s="18"/>
      <c r="D24" s="20"/>
      <c r="E24" s="20"/>
    </row>
    <row r="25" spans="2:9" ht="20" x14ac:dyDescent="0.4">
      <c r="B25" s="6"/>
      <c r="C25" s="18"/>
      <c r="D25" s="20"/>
      <c r="E25" s="20"/>
    </row>
    <row r="26" spans="2:9" x14ac:dyDescent="0.35">
      <c r="B26" s="49" t="s">
        <v>270</v>
      </c>
      <c r="C26" s="885" t="s">
        <v>271</v>
      </c>
      <c r="D26" s="885"/>
      <c r="E26" s="885"/>
      <c r="F26" s="885"/>
      <c r="G26" s="885"/>
      <c r="H26" s="885"/>
      <c r="I26" s="885"/>
    </row>
    <row r="27" spans="2:9" ht="40" customHeight="1" x14ac:dyDescent="0.35">
      <c r="B27" s="50">
        <v>2020</v>
      </c>
      <c r="C27" s="887" t="s">
        <v>1764</v>
      </c>
      <c r="D27" s="887"/>
      <c r="E27" s="887"/>
      <c r="F27" s="887"/>
      <c r="G27" s="887"/>
      <c r="H27" s="887"/>
      <c r="I27" s="887"/>
    </row>
    <row r="28" spans="2:9" ht="40" customHeight="1" x14ac:dyDescent="0.35">
      <c r="B28" s="50">
        <v>2021</v>
      </c>
      <c r="C28" s="887" t="s">
        <v>1765</v>
      </c>
      <c r="D28" s="887"/>
      <c r="E28" s="887"/>
      <c r="F28" s="887"/>
      <c r="G28" s="887"/>
      <c r="H28" s="887"/>
      <c r="I28" s="887"/>
    </row>
    <row r="29" spans="2:9" ht="40" customHeight="1" x14ac:dyDescent="0.35">
      <c r="B29" s="50">
        <v>2022</v>
      </c>
      <c r="C29" s="1069" t="s">
        <v>1766</v>
      </c>
      <c r="D29" s="1069"/>
      <c r="E29" s="1069"/>
      <c r="F29" s="1069"/>
      <c r="G29" s="1069"/>
      <c r="H29" s="1069"/>
      <c r="I29" s="1069"/>
    </row>
    <row r="30" spans="2:9" ht="40" customHeight="1" x14ac:dyDescent="0.35">
      <c r="B30" s="50">
        <v>2023</v>
      </c>
      <c r="C30" s="1069" t="s">
        <v>1767</v>
      </c>
      <c r="D30" s="1069"/>
      <c r="E30" s="1069"/>
      <c r="F30" s="1069"/>
      <c r="G30" s="1069"/>
      <c r="H30" s="1069"/>
      <c r="I30" s="1069"/>
    </row>
    <row r="31" spans="2:9" ht="40" customHeight="1" x14ac:dyDescent="0.35">
      <c r="B31" s="50">
        <v>2024</v>
      </c>
      <c r="C31" s="216"/>
      <c r="D31" s="216"/>
      <c r="E31" s="216"/>
      <c r="F31" s="216"/>
      <c r="G31" s="216"/>
      <c r="H31" s="216"/>
      <c r="I31" s="216"/>
    </row>
    <row r="32" spans="2:9" x14ac:dyDescent="0.35">
      <c r="B32" s="50"/>
      <c r="C32" s="18"/>
      <c r="D32" s="20"/>
      <c r="E32" s="20"/>
    </row>
    <row r="33" spans="2:9" x14ac:dyDescent="0.35">
      <c r="B33" s="501" t="s">
        <v>279</v>
      </c>
      <c r="C33" s="502" t="s">
        <v>1768</v>
      </c>
      <c r="D33" s="20"/>
      <c r="E33" s="20"/>
    </row>
    <row r="35" spans="2:9" s="45" customFormat="1" ht="18" x14ac:dyDescent="0.4">
      <c r="B35" s="878" t="s">
        <v>1769</v>
      </c>
      <c r="C35" s="878"/>
      <c r="D35" s="878"/>
      <c r="E35" s="878"/>
      <c r="F35" s="878"/>
    </row>
    <row r="36" spans="2:9" ht="20" x14ac:dyDescent="0.4">
      <c r="B36" s="6"/>
      <c r="C36" s="18"/>
      <c r="D36" s="20"/>
      <c r="E36" s="20"/>
    </row>
    <row r="37" spans="2:9" x14ac:dyDescent="0.35">
      <c r="B37" s="47" t="s">
        <v>1770</v>
      </c>
      <c r="C37" s="18"/>
      <c r="D37" s="20"/>
      <c r="E37" s="20"/>
    </row>
    <row r="38" spans="2:9" ht="20" x14ac:dyDescent="0.4">
      <c r="B38" s="6"/>
      <c r="C38" s="18"/>
      <c r="D38" s="20"/>
      <c r="E38" s="20"/>
    </row>
    <row r="39" spans="2:9" x14ac:dyDescent="0.35">
      <c r="B39" s="49" t="s">
        <v>270</v>
      </c>
      <c r="C39" s="885" t="s">
        <v>271</v>
      </c>
      <c r="D39" s="885"/>
      <c r="E39" s="885"/>
      <c r="F39" s="885"/>
      <c r="G39" s="885"/>
      <c r="H39" s="885"/>
      <c r="I39" s="885"/>
    </row>
    <row r="40" spans="2:9" ht="90" customHeight="1" x14ac:dyDescent="0.35">
      <c r="B40" s="50">
        <v>2020</v>
      </c>
      <c r="C40" s="887" t="s">
        <v>1771</v>
      </c>
      <c r="D40" s="887"/>
      <c r="E40" s="887"/>
      <c r="F40" s="887"/>
      <c r="G40" s="887"/>
      <c r="H40" s="887"/>
      <c r="I40" s="887"/>
    </row>
    <row r="41" spans="2:9" ht="50.15" customHeight="1" x14ac:dyDescent="0.35">
      <c r="B41" s="50">
        <v>2021</v>
      </c>
      <c r="C41" s="887" t="s">
        <v>1772</v>
      </c>
      <c r="D41" s="887"/>
      <c r="E41" s="887"/>
      <c r="F41" s="887"/>
      <c r="G41" s="887"/>
      <c r="H41" s="887"/>
      <c r="I41" s="887"/>
    </row>
    <row r="42" spans="2:9" ht="40" customHeight="1" x14ac:dyDescent="0.35">
      <c r="B42" s="50">
        <v>2022</v>
      </c>
      <c r="C42" s="887" t="s">
        <v>1773</v>
      </c>
      <c r="D42" s="887"/>
      <c r="E42" s="887"/>
      <c r="F42" s="887"/>
      <c r="G42" s="887"/>
      <c r="H42" s="887"/>
      <c r="I42" s="887"/>
    </row>
    <row r="43" spans="2:9" ht="40" customHeight="1" x14ac:dyDescent="0.35">
      <c r="B43" s="50">
        <v>2023</v>
      </c>
      <c r="C43" s="887" t="s">
        <v>1774</v>
      </c>
      <c r="D43" s="887"/>
      <c r="E43" s="887"/>
      <c r="F43" s="887"/>
      <c r="G43" s="887"/>
      <c r="H43" s="887"/>
      <c r="I43" s="887"/>
    </row>
    <row r="44" spans="2:9" ht="40" customHeight="1" x14ac:dyDescent="0.35">
      <c r="B44" s="50">
        <v>2024</v>
      </c>
      <c r="C44" s="887" t="s">
        <v>2183</v>
      </c>
      <c r="D44" s="887"/>
      <c r="E44" s="887"/>
      <c r="F44" s="887"/>
      <c r="G44" s="887"/>
      <c r="H44" s="887"/>
      <c r="I44" s="887"/>
    </row>
    <row r="45" spans="2:9" x14ac:dyDescent="0.35">
      <c r="B45" s="50"/>
      <c r="C45" s="18"/>
      <c r="D45" s="20"/>
      <c r="E45" s="20"/>
    </row>
    <row r="47" spans="2:9" s="45" customFormat="1" ht="18" x14ac:dyDescent="0.4">
      <c r="B47" s="878" t="s">
        <v>1775</v>
      </c>
      <c r="C47" s="878"/>
      <c r="D47" s="878"/>
      <c r="E47" s="878"/>
      <c r="F47" s="878"/>
    </row>
    <row r="48" spans="2:9" ht="20" x14ac:dyDescent="0.4">
      <c r="B48" s="6"/>
      <c r="C48" s="18"/>
      <c r="D48" s="20"/>
      <c r="E48" s="20"/>
    </row>
    <row r="49" spans="2:9" x14ac:dyDescent="0.35">
      <c r="B49" s="47" t="s">
        <v>1776</v>
      </c>
      <c r="C49" s="18"/>
      <c r="D49" s="20"/>
      <c r="E49" s="20"/>
    </row>
    <row r="50" spans="2:9" ht="20" x14ac:dyDescent="0.4">
      <c r="B50" s="6"/>
      <c r="C50" s="18"/>
      <c r="D50" s="20"/>
      <c r="E50" s="20"/>
    </row>
    <row r="51" spans="2:9" x14ac:dyDescent="0.35">
      <c r="B51" s="49" t="s">
        <v>270</v>
      </c>
      <c r="C51" s="885" t="s">
        <v>271</v>
      </c>
      <c r="D51" s="885"/>
      <c r="E51" s="885"/>
      <c r="F51" s="885"/>
      <c r="G51" s="885"/>
      <c r="H51" s="885"/>
      <c r="I51" s="885"/>
    </row>
    <row r="52" spans="2:9" ht="120" customHeight="1" x14ac:dyDescent="0.35">
      <c r="B52" s="50">
        <v>2020</v>
      </c>
      <c r="C52" s="887" t="s">
        <v>1777</v>
      </c>
      <c r="D52" s="887"/>
      <c r="E52" s="887"/>
      <c r="F52" s="887"/>
      <c r="G52" s="887"/>
      <c r="H52" s="887"/>
      <c r="I52" s="887"/>
    </row>
    <row r="53" spans="2:9" ht="120" customHeight="1" x14ac:dyDescent="0.35">
      <c r="B53" s="50">
        <v>2021</v>
      </c>
      <c r="C53" s="887" t="s">
        <v>1778</v>
      </c>
      <c r="D53" s="887"/>
      <c r="E53" s="887"/>
      <c r="F53" s="887"/>
      <c r="G53" s="887"/>
      <c r="H53" s="887"/>
      <c r="I53" s="887"/>
    </row>
    <row r="54" spans="2:9" ht="120" customHeight="1" x14ac:dyDescent="0.35">
      <c r="B54" s="50">
        <v>2022</v>
      </c>
      <c r="C54" s="887" t="s">
        <v>1779</v>
      </c>
      <c r="D54" s="887"/>
      <c r="E54" s="887"/>
      <c r="F54" s="887"/>
      <c r="G54" s="887"/>
      <c r="H54" s="887"/>
      <c r="I54" s="887"/>
    </row>
    <row r="55" spans="2:9" ht="120" customHeight="1" x14ac:dyDescent="0.35">
      <c r="B55" s="50">
        <v>2023</v>
      </c>
      <c r="C55" s="887" t="s">
        <v>1780</v>
      </c>
      <c r="D55" s="887"/>
      <c r="E55" s="887"/>
      <c r="F55" s="887"/>
      <c r="G55" s="887"/>
      <c r="H55" s="887"/>
      <c r="I55" s="887"/>
    </row>
    <row r="56" spans="2:9" ht="120" customHeight="1" x14ac:dyDescent="0.35">
      <c r="B56" s="50">
        <v>2024</v>
      </c>
      <c r="C56" s="887" t="s">
        <v>2494</v>
      </c>
      <c r="D56" s="887"/>
      <c r="E56" s="887"/>
      <c r="F56" s="887"/>
      <c r="G56" s="887"/>
      <c r="H56" s="887"/>
      <c r="I56" s="887"/>
    </row>
    <row r="57" spans="2:9" x14ac:dyDescent="0.35">
      <c r="B57" s="50"/>
      <c r="C57" s="18"/>
      <c r="D57" s="20"/>
      <c r="E57" s="20"/>
    </row>
    <row r="59" spans="2:9" s="45" customFormat="1" ht="18" x14ac:dyDescent="0.4">
      <c r="B59" s="878" t="s">
        <v>1781</v>
      </c>
      <c r="C59" s="878"/>
      <c r="D59" s="878"/>
      <c r="E59" s="878"/>
      <c r="F59" s="878"/>
    </row>
    <row r="60" spans="2:9" ht="20" x14ac:dyDescent="0.4">
      <c r="B60" s="6"/>
      <c r="C60" s="18"/>
      <c r="D60" s="20"/>
      <c r="E60" s="20"/>
    </row>
    <row r="61" spans="2:9" x14ac:dyDescent="0.35">
      <c r="B61" s="47" t="s">
        <v>1782</v>
      </c>
      <c r="C61" s="18"/>
      <c r="D61" s="20"/>
      <c r="E61" s="20"/>
    </row>
    <row r="62" spans="2:9" ht="20" x14ac:dyDescent="0.4">
      <c r="B62" s="6"/>
      <c r="C62" s="18"/>
      <c r="D62" s="20"/>
      <c r="E62" s="20"/>
    </row>
    <row r="63" spans="2:9" x14ac:dyDescent="0.35">
      <c r="B63" s="49" t="s">
        <v>270</v>
      </c>
      <c r="C63" s="885" t="s">
        <v>271</v>
      </c>
      <c r="D63" s="885"/>
      <c r="E63" s="885"/>
      <c r="F63" s="885"/>
      <c r="G63" s="885"/>
      <c r="H63" s="885"/>
      <c r="I63" s="885"/>
    </row>
    <row r="64" spans="2:9" ht="75" customHeight="1" x14ac:dyDescent="0.35">
      <c r="B64" s="50">
        <v>2020</v>
      </c>
      <c r="C64" s="887" t="s">
        <v>1783</v>
      </c>
      <c r="D64" s="887"/>
      <c r="E64" s="887"/>
      <c r="F64" s="887"/>
      <c r="G64" s="887"/>
      <c r="H64" s="887"/>
      <c r="I64" s="887"/>
    </row>
    <row r="65" spans="2:9" ht="65.150000000000006" customHeight="1" x14ac:dyDescent="0.35">
      <c r="B65" s="50">
        <v>2021</v>
      </c>
      <c r="C65" s="887" t="s">
        <v>1784</v>
      </c>
      <c r="D65" s="887"/>
      <c r="E65" s="887"/>
      <c r="F65" s="887"/>
      <c r="G65" s="887"/>
      <c r="H65" s="887"/>
      <c r="I65" s="887"/>
    </row>
    <row r="66" spans="2:9" ht="65.150000000000006" customHeight="1" x14ac:dyDescent="0.35">
      <c r="B66" s="50">
        <v>2022</v>
      </c>
      <c r="C66" s="887" t="s">
        <v>1785</v>
      </c>
      <c r="D66" s="887"/>
      <c r="E66" s="887"/>
      <c r="F66" s="887"/>
      <c r="G66" s="887"/>
      <c r="H66" s="887"/>
      <c r="I66" s="887"/>
    </row>
    <row r="67" spans="2:9" ht="65.150000000000006" customHeight="1" x14ac:dyDescent="0.35">
      <c r="B67" s="50">
        <v>2023</v>
      </c>
      <c r="C67" s="887" t="s">
        <v>1786</v>
      </c>
      <c r="D67" s="887"/>
      <c r="E67" s="887"/>
      <c r="F67" s="887"/>
      <c r="G67" s="887"/>
      <c r="H67" s="887"/>
      <c r="I67" s="887"/>
    </row>
    <row r="68" spans="2:9" ht="65.150000000000006" customHeight="1" x14ac:dyDescent="0.35">
      <c r="B68" s="50">
        <v>2024</v>
      </c>
      <c r="C68" s="193"/>
      <c r="D68" s="193"/>
      <c r="E68" s="193"/>
      <c r="F68" s="193"/>
      <c r="G68" s="193"/>
      <c r="H68" s="193"/>
      <c r="I68" s="193"/>
    </row>
    <row r="69" spans="2:9" x14ac:dyDescent="0.35">
      <c r="B69" s="50"/>
      <c r="C69" s="18"/>
      <c r="D69" s="20"/>
      <c r="E69" s="20"/>
    </row>
    <row r="71" spans="2:9" s="45" customFormat="1" ht="18" x14ac:dyDescent="0.4">
      <c r="B71" s="878" t="s">
        <v>1787</v>
      </c>
      <c r="C71" s="878"/>
      <c r="D71" s="878"/>
      <c r="E71" s="878"/>
      <c r="F71" s="878"/>
    </row>
    <row r="72" spans="2:9" ht="20" x14ac:dyDescent="0.4">
      <c r="B72" s="6"/>
      <c r="C72" s="18"/>
      <c r="D72" s="20"/>
      <c r="E72" s="20"/>
    </row>
    <row r="73" spans="2:9" x14ac:dyDescent="0.35">
      <c r="B73" s="47" t="s">
        <v>1788</v>
      </c>
      <c r="C73" s="18"/>
      <c r="D73" s="20"/>
      <c r="E73" s="20"/>
    </row>
    <row r="74" spans="2:9" ht="20" x14ac:dyDescent="0.4">
      <c r="B74" s="6"/>
      <c r="C74" s="18"/>
      <c r="D74" s="20"/>
      <c r="E74" s="20"/>
    </row>
    <row r="75" spans="2:9" x14ac:dyDescent="0.35">
      <c r="B75" s="49" t="s">
        <v>270</v>
      </c>
      <c r="C75" s="885" t="s">
        <v>271</v>
      </c>
      <c r="D75" s="885"/>
      <c r="E75" s="885"/>
      <c r="F75" s="885"/>
      <c r="G75" s="885"/>
      <c r="H75" s="885"/>
      <c r="I75" s="885"/>
    </row>
    <row r="76" spans="2:9" ht="85" customHeight="1" x14ac:dyDescent="0.35">
      <c r="B76" s="50">
        <v>2020</v>
      </c>
      <c r="C76" s="877" t="s">
        <v>1789</v>
      </c>
      <c r="D76" s="877"/>
      <c r="E76" s="877"/>
      <c r="F76" s="877"/>
      <c r="G76" s="877"/>
      <c r="H76" s="877"/>
      <c r="I76" s="877"/>
    </row>
    <row r="77" spans="2:9" ht="85" customHeight="1" x14ac:dyDescent="0.35">
      <c r="B77" s="50">
        <v>2021</v>
      </c>
      <c r="C77" s="877" t="s">
        <v>1790</v>
      </c>
      <c r="D77" s="877"/>
      <c r="E77" s="877"/>
      <c r="F77" s="877"/>
      <c r="G77" s="877"/>
      <c r="H77" s="877"/>
      <c r="I77" s="877"/>
    </row>
    <row r="78" spans="2:9" ht="85" customHeight="1" x14ac:dyDescent="0.35">
      <c r="B78" s="50">
        <v>2022</v>
      </c>
      <c r="C78" s="877" t="s">
        <v>1791</v>
      </c>
      <c r="D78" s="877"/>
      <c r="E78" s="877"/>
      <c r="F78" s="877"/>
      <c r="G78" s="877"/>
      <c r="H78" s="877"/>
      <c r="I78" s="877"/>
    </row>
    <row r="79" spans="2:9" ht="85" customHeight="1" x14ac:dyDescent="0.35">
      <c r="B79" s="50">
        <v>2023</v>
      </c>
      <c r="C79" s="877" t="s">
        <v>1792</v>
      </c>
      <c r="D79" s="877"/>
      <c r="E79" s="877"/>
      <c r="F79" s="877"/>
      <c r="G79" s="877"/>
      <c r="H79" s="877"/>
      <c r="I79" s="877"/>
    </row>
    <row r="80" spans="2:9" ht="85" customHeight="1" x14ac:dyDescent="0.35">
      <c r="B80" s="50">
        <v>2024</v>
      </c>
      <c r="C80" s="153"/>
      <c r="D80" s="153"/>
      <c r="E80" s="153"/>
      <c r="F80" s="153"/>
      <c r="G80" s="153"/>
      <c r="H80" s="153"/>
      <c r="I80" s="153"/>
    </row>
    <row r="83" spans="2:9" x14ac:dyDescent="0.35">
      <c r="B83" s="47" t="s">
        <v>1793</v>
      </c>
      <c r="C83" s="18"/>
      <c r="D83" s="20"/>
      <c r="E83" s="20"/>
    </row>
    <row r="84" spans="2:9" ht="20" x14ac:dyDescent="0.4">
      <c r="B84" s="6"/>
      <c r="C84" s="18"/>
      <c r="D84" s="20"/>
      <c r="E84" s="20"/>
    </row>
    <row r="85" spans="2:9" x14ac:dyDescent="0.35">
      <c r="B85" s="49" t="s">
        <v>270</v>
      </c>
      <c r="C85" s="885" t="s">
        <v>271</v>
      </c>
      <c r="D85" s="885"/>
      <c r="E85" s="885"/>
      <c r="F85" s="885"/>
      <c r="G85" s="885"/>
      <c r="H85" s="885"/>
      <c r="I85" s="885"/>
    </row>
    <row r="86" spans="2:9" ht="90" customHeight="1" x14ac:dyDescent="0.35">
      <c r="B86" s="50">
        <v>2020</v>
      </c>
      <c r="C86" s="887" t="s">
        <v>1794</v>
      </c>
      <c r="D86" s="887"/>
      <c r="E86" s="887"/>
      <c r="F86" s="887"/>
      <c r="G86" s="887"/>
      <c r="H86" s="887"/>
      <c r="I86" s="887"/>
    </row>
    <row r="87" spans="2:9" ht="90" customHeight="1" x14ac:dyDescent="0.35">
      <c r="B87" s="50">
        <v>2021</v>
      </c>
      <c r="C87" s="887" t="s">
        <v>1794</v>
      </c>
      <c r="D87" s="887"/>
      <c r="E87" s="887"/>
      <c r="F87" s="887"/>
      <c r="G87" s="887"/>
      <c r="H87" s="887"/>
      <c r="I87" s="887"/>
    </row>
    <row r="88" spans="2:9" ht="90" customHeight="1" x14ac:dyDescent="0.35">
      <c r="B88" s="50">
        <v>2022</v>
      </c>
      <c r="C88" s="887" t="s">
        <v>1794</v>
      </c>
      <c r="D88" s="887"/>
      <c r="E88" s="887"/>
      <c r="F88" s="887"/>
      <c r="G88" s="887"/>
      <c r="H88" s="887"/>
      <c r="I88" s="887"/>
    </row>
    <row r="89" spans="2:9" ht="90" customHeight="1" x14ac:dyDescent="0.35">
      <c r="B89" s="50">
        <v>2023</v>
      </c>
      <c r="C89" s="887" t="s">
        <v>1794</v>
      </c>
      <c r="D89" s="887"/>
      <c r="E89" s="887"/>
      <c r="F89" s="887"/>
      <c r="G89" s="887"/>
      <c r="H89" s="887"/>
      <c r="I89" s="887"/>
    </row>
    <row r="90" spans="2:9" ht="228" customHeight="1" x14ac:dyDescent="0.35">
      <c r="B90" s="50">
        <v>2024</v>
      </c>
      <c r="C90" s="877" t="s">
        <v>2495</v>
      </c>
      <c r="D90" s="877"/>
      <c r="E90" s="877"/>
      <c r="F90" s="877"/>
      <c r="G90" s="877"/>
      <c r="H90" s="877"/>
      <c r="I90" s="877"/>
    </row>
    <row r="91" spans="2:9" ht="20.5" customHeight="1" x14ac:dyDescent="0.35"/>
    <row r="93" spans="2:9" s="45" customFormat="1" ht="18" x14ac:dyDescent="0.4">
      <c r="B93" s="878" t="s">
        <v>1795</v>
      </c>
      <c r="C93" s="878"/>
      <c r="D93" s="878"/>
      <c r="E93" s="878"/>
      <c r="F93" s="878"/>
    </row>
    <row r="94" spans="2:9" ht="20" x14ac:dyDescent="0.4">
      <c r="B94" s="6"/>
      <c r="C94" s="18"/>
      <c r="D94" s="20"/>
      <c r="E94" s="20"/>
    </row>
    <row r="95" spans="2:9" x14ac:dyDescent="0.35">
      <c r="B95" s="47" t="s">
        <v>1796</v>
      </c>
      <c r="C95" s="18"/>
      <c r="D95" s="20"/>
      <c r="E95" s="20"/>
    </row>
    <row r="96" spans="2:9" ht="20" x14ac:dyDescent="0.4">
      <c r="B96" s="6"/>
      <c r="C96" s="18"/>
      <c r="D96" s="20"/>
      <c r="E96" s="20"/>
    </row>
    <row r="97" spans="2:9" x14ac:dyDescent="0.35">
      <c r="B97" s="881" t="s">
        <v>270</v>
      </c>
      <c r="C97" s="885" t="s">
        <v>271</v>
      </c>
      <c r="D97" s="885"/>
      <c r="E97" s="885"/>
      <c r="F97" s="885"/>
      <c r="G97" s="885"/>
      <c r="H97" s="885"/>
      <c r="I97" s="885"/>
    </row>
    <row r="98" spans="2:9" ht="25" customHeight="1" x14ac:dyDescent="0.35">
      <c r="B98" s="881"/>
      <c r="C98" s="881" t="s">
        <v>726</v>
      </c>
      <c r="D98" s="881"/>
      <c r="E98" s="881"/>
      <c r="F98" s="881"/>
      <c r="G98" s="881"/>
      <c r="H98" s="881"/>
      <c r="I98" s="881"/>
    </row>
    <row r="99" spans="2:9" ht="56" x14ac:dyDescent="0.35">
      <c r="B99" s="881"/>
      <c r="C99" s="150" t="s">
        <v>603</v>
      </c>
      <c r="D99" s="150" t="s">
        <v>1797</v>
      </c>
      <c r="E99" s="150" t="s">
        <v>1798</v>
      </c>
      <c r="F99" s="150" t="s">
        <v>695</v>
      </c>
      <c r="G99" s="150" t="s">
        <v>696</v>
      </c>
      <c r="H99" s="150" t="s">
        <v>697</v>
      </c>
      <c r="I99" s="150" t="s">
        <v>698</v>
      </c>
    </row>
    <row r="100" spans="2:9" ht="55" customHeight="1" x14ac:dyDescent="0.35">
      <c r="B100" s="50">
        <v>2020</v>
      </c>
      <c r="C100" s="537" t="s">
        <v>1799</v>
      </c>
      <c r="D100" s="537" t="s">
        <v>1800</v>
      </c>
      <c r="E100" s="537" t="s">
        <v>1801</v>
      </c>
      <c r="F100" s="537" t="s">
        <v>1802</v>
      </c>
      <c r="G100" s="537" t="s">
        <v>1803</v>
      </c>
      <c r="H100" s="537" t="s">
        <v>1804</v>
      </c>
      <c r="I100" s="537" t="s">
        <v>1805</v>
      </c>
    </row>
    <row r="101" spans="2:9" ht="55" customHeight="1" x14ac:dyDescent="0.35">
      <c r="B101" s="50">
        <v>2021</v>
      </c>
      <c r="C101" s="537" t="s">
        <v>1806</v>
      </c>
      <c r="D101" s="537" t="s">
        <v>735</v>
      </c>
      <c r="E101" s="537" t="s">
        <v>1807</v>
      </c>
      <c r="F101" s="537" t="s">
        <v>1808</v>
      </c>
      <c r="G101" s="537" t="s">
        <v>1809</v>
      </c>
      <c r="H101" s="537" t="s">
        <v>1810</v>
      </c>
      <c r="I101" s="537" t="s">
        <v>1805</v>
      </c>
    </row>
    <row r="102" spans="2:9" ht="55" customHeight="1" x14ac:dyDescent="0.35">
      <c r="B102" s="50">
        <v>2022</v>
      </c>
      <c r="C102" s="537" t="s">
        <v>1811</v>
      </c>
      <c r="D102" s="537" t="s">
        <v>1812</v>
      </c>
      <c r="E102" s="537" t="s">
        <v>1813</v>
      </c>
      <c r="F102" s="537" t="s">
        <v>1814</v>
      </c>
      <c r="G102" s="537" t="s">
        <v>1815</v>
      </c>
      <c r="H102" s="537" t="s">
        <v>1816</v>
      </c>
      <c r="I102" s="537" t="s">
        <v>1817</v>
      </c>
    </row>
    <row r="103" spans="2:9" ht="55" customHeight="1" x14ac:dyDescent="0.35">
      <c r="B103" s="50">
        <v>2023</v>
      </c>
      <c r="C103" s="537" t="s">
        <v>747</v>
      </c>
      <c r="D103" s="537" t="s">
        <v>748</v>
      </c>
      <c r="E103" s="537" t="s">
        <v>749</v>
      </c>
      <c r="F103" s="537" t="s">
        <v>750</v>
      </c>
      <c r="G103" s="537" t="s">
        <v>751</v>
      </c>
      <c r="H103" s="537" t="s">
        <v>752</v>
      </c>
      <c r="I103" s="537" t="s">
        <v>753</v>
      </c>
    </row>
    <row r="104" spans="2:9" ht="55" customHeight="1" x14ac:dyDescent="0.35">
      <c r="B104" s="50">
        <v>2024</v>
      </c>
      <c r="C104" s="537" t="s">
        <v>2191</v>
      </c>
      <c r="D104" s="537" t="s">
        <v>2192</v>
      </c>
      <c r="E104" s="537" t="s">
        <v>2193</v>
      </c>
      <c r="F104" s="537" t="s">
        <v>2194</v>
      </c>
      <c r="G104" s="537" t="s">
        <v>2195</v>
      </c>
      <c r="H104" s="537" t="s">
        <v>2196</v>
      </c>
      <c r="I104" s="537" t="s">
        <v>2197</v>
      </c>
    </row>
    <row r="105" spans="2:9" ht="90" customHeight="1" x14ac:dyDescent="0.35">
      <c r="B105" s="1054" t="s">
        <v>1818</v>
      </c>
      <c r="C105" s="1054"/>
      <c r="D105" s="1054"/>
      <c r="E105" s="1054"/>
      <c r="F105" s="1054"/>
      <c r="G105" s="1054"/>
      <c r="H105" s="1054"/>
      <c r="I105" s="1054"/>
    </row>
    <row r="107" spans="2:9" s="45" customFormat="1" ht="18" x14ac:dyDescent="0.4">
      <c r="B107" s="878" t="s">
        <v>1819</v>
      </c>
      <c r="C107" s="878"/>
      <c r="D107" s="878"/>
      <c r="E107" s="878"/>
      <c r="F107" s="878"/>
    </row>
    <row r="108" spans="2:9" ht="20" x14ac:dyDescent="0.4">
      <c r="B108" s="6"/>
      <c r="C108" s="18"/>
      <c r="D108" s="20"/>
      <c r="E108" s="20"/>
    </row>
    <row r="109" spans="2:9" x14ac:dyDescent="0.35">
      <c r="B109" s="47" t="s">
        <v>1820</v>
      </c>
      <c r="C109" s="18"/>
      <c r="D109" s="20"/>
      <c r="E109" s="20"/>
    </row>
    <row r="110" spans="2:9" ht="20" x14ac:dyDescent="0.4">
      <c r="B110" s="6"/>
      <c r="C110" s="18"/>
      <c r="D110" s="20"/>
      <c r="E110" s="20"/>
    </row>
    <row r="111" spans="2:9" x14ac:dyDescent="0.35">
      <c r="B111" s="49" t="s">
        <v>270</v>
      </c>
      <c r="C111" s="885" t="s">
        <v>271</v>
      </c>
      <c r="D111" s="885"/>
      <c r="E111" s="885"/>
      <c r="F111" s="885"/>
      <c r="G111" s="885"/>
      <c r="H111" s="885"/>
      <c r="I111" s="885"/>
    </row>
    <row r="112" spans="2:9" ht="135" customHeight="1" x14ac:dyDescent="0.35">
      <c r="B112" s="50">
        <v>2020</v>
      </c>
      <c r="C112" s="877" t="s">
        <v>1821</v>
      </c>
      <c r="D112" s="877"/>
      <c r="E112" s="877"/>
      <c r="F112" s="877"/>
      <c r="G112" s="877"/>
      <c r="H112" s="877"/>
      <c r="I112" s="877"/>
    </row>
    <row r="113" spans="2:9" ht="265" customHeight="1" x14ac:dyDescent="0.35">
      <c r="B113" s="50">
        <v>2021</v>
      </c>
      <c r="C113" s="877" t="s">
        <v>1822</v>
      </c>
      <c r="D113" s="877"/>
      <c r="E113" s="877"/>
      <c r="F113" s="877"/>
      <c r="G113" s="877"/>
      <c r="H113" s="877"/>
      <c r="I113" s="877"/>
    </row>
    <row r="114" spans="2:9" ht="388" customHeight="1" x14ac:dyDescent="0.35">
      <c r="B114" s="50">
        <v>2022</v>
      </c>
      <c r="C114" s="877" t="s">
        <v>672</v>
      </c>
      <c r="D114" s="877"/>
      <c r="E114" s="877"/>
      <c r="F114" s="877"/>
      <c r="G114" s="877"/>
      <c r="H114" s="877"/>
      <c r="I114" s="207"/>
    </row>
    <row r="115" spans="2:9" ht="404.25" customHeight="1" x14ac:dyDescent="0.35">
      <c r="B115" s="50">
        <v>2023</v>
      </c>
      <c r="C115" s="877" t="s">
        <v>673</v>
      </c>
      <c r="D115" s="877"/>
      <c r="E115" s="877"/>
      <c r="F115" s="877"/>
      <c r="G115" s="877"/>
      <c r="H115" s="877"/>
      <c r="I115" s="207"/>
    </row>
    <row r="116" spans="2:9" ht="404.25" customHeight="1" x14ac:dyDescent="0.35">
      <c r="B116" s="50">
        <v>2024</v>
      </c>
      <c r="C116" s="877" t="s">
        <v>2198</v>
      </c>
      <c r="D116" s="877"/>
      <c r="E116" s="877"/>
      <c r="F116" s="877"/>
      <c r="G116" s="877"/>
      <c r="H116" s="877"/>
      <c r="I116" s="207"/>
    </row>
    <row r="117" spans="2:9" x14ac:dyDescent="0.35">
      <c r="B117" s="50"/>
      <c r="C117" s="18"/>
      <c r="D117" s="20"/>
      <c r="E117" s="20"/>
    </row>
    <row r="119" spans="2:9" s="45" customFormat="1" ht="18" x14ac:dyDescent="0.4">
      <c r="B119" s="878" t="s">
        <v>1823</v>
      </c>
      <c r="C119" s="878"/>
      <c r="D119" s="878"/>
      <c r="E119" s="878"/>
      <c r="F119" s="878"/>
    </row>
    <row r="120" spans="2:9" ht="20" x14ac:dyDescent="0.4">
      <c r="B120" s="6"/>
      <c r="C120" s="18"/>
      <c r="D120" s="20"/>
      <c r="E120" s="20"/>
    </row>
    <row r="121" spans="2:9" x14ac:dyDescent="0.35">
      <c r="B121" s="47" t="s">
        <v>1824</v>
      </c>
      <c r="C121" s="18"/>
      <c r="D121" s="20"/>
      <c r="E121" s="20"/>
    </row>
    <row r="122" spans="2:9" ht="20" x14ac:dyDescent="0.4">
      <c r="B122" s="6"/>
      <c r="C122" s="18"/>
      <c r="D122" s="20"/>
      <c r="E122" s="20"/>
    </row>
    <row r="123" spans="2:9" x14ac:dyDescent="0.35">
      <c r="B123" s="49" t="s">
        <v>270</v>
      </c>
      <c r="C123" s="885" t="s">
        <v>271</v>
      </c>
      <c r="D123" s="885"/>
      <c r="E123" s="885"/>
      <c r="F123" s="885"/>
      <c r="G123" s="885"/>
      <c r="H123" s="885"/>
      <c r="I123" s="885"/>
    </row>
    <row r="124" spans="2:9" ht="45" customHeight="1" x14ac:dyDescent="0.35">
      <c r="B124" s="50">
        <v>2020</v>
      </c>
      <c r="C124" s="887" t="s">
        <v>1825</v>
      </c>
      <c r="D124" s="887"/>
      <c r="E124" s="887"/>
      <c r="F124" s="887"/>
      <c r="G124" s="887"/>
      <c r="H124" s="887"/>
      <c r="I124" s="887"/>
    </row>
    <row r="125" spans="2:9" ht="50.15" customHeight="1" x14ac:dyDescent="0.35">
      <c r="B125" s="50">
        <v>2021</v>
      </c>
      <c r="C125" s="887" t="s">
        <v>1825</v>
      </c>
      <c r="D125" s="887"/>
      <c r="E125" s="887"/>
      <c r="F125" s="887"/>
      <c r="G125" s="887"/>
      <c r="H125" s="887"/>
      <c r="I125" s="887"/>
    </row>
    <row r="126" spans="2:9" ht="40" customHeight="1" x14ac:dyDescent="0.35">
      <c r="B126" s="50">
        <v>2022</v>
      </c>
      <c r="C126" s="887" t="s">
        <v>1826</v>
      </c>
      <c r="D126" s="887"/>
      <c r="E126" s="887"/>
      <c r="F126" s="887"/>
      <c r="G126" s="887"/>
      <c r="H126" s="887"/>
      <c r="I126" s="887"/>
    </row>
    <row r="127" spans="2:9" ht="40" customHeight="1" x14ac:dyDescent="0.35">
      <c r="B127" s="50">
        <v>2023</v>
      </c>
      <c r="C127" s="887" t="s">
        <v>1826</v>
      </c>
      <c r="D127" s="887"/>
      <c r="E127" s="887"/>
      <c r="F127" s="887"/>
      <c r="G127" s="887"/>
      <c r="H127" s="887"/>
      <c r="I127" s="887"/>
    </row>
    <row r="128" spans="2:9" ht="40" customHeight="1" x14ac:dyDescent="0.35">
      <c r="B128" s="50">
        <v>2024</v>
      </c>
      <c r="C128" s="193"/>
      <c r="D128" s="193"/>
      <c r="E128" s="193"/>
      <c r="F128" s="193"/>
      <c r="G128" s="193"/>
      <c r="H128" s="193"/>
      <c r="I128" s="193"/>
    </row>
    <row r="129" spans="2:9" ht="19.5" customHeight="1" x14ac:dyDescent="0.35">
      <c r="B129" s="927" t="s">
        <v>1827</v>
      </c>
      <c r="C129" s="927"/>
      <c r="D129" s="927"/>
      <c r="E129" s="927"/>
      <c r="F129" s="927"/>
      <c r="G129" s="927"/>
      <c r="H129" s="927"/>
      <c r="I129" s="927"/>
    </row>
    <row r="130" spans="2:9" x14ac:dyDescent="0.35">
      <c r="B130" s="50"/>
      <c r="C130" s="290"/>
      <c r="D130" s="291"/>
      <c r="E130" s="291"/>
      <c r="F130" s="175"/>
      <c r="G130" s="175"/>
      <c r="H130" s="175"/>
      <c r="I130" s="175"/>
    </row>
    <row r="131" spans="2:9" x14ac:dyDescent="0.35">
      <c r="B131" s="175"/>
      <c r="C131" s="175"/>
      <c r="D131" s="175"/>
      <c r="E131" s="175"/>
      <c r="F131" s="175"/>
      <c r="G131" s="175"/>
      <c r="H131" s="175"/>
      <c r="I131" s="175"/>
    </row>
    <row r="132" spans="2:9" x14ac:dyDescent="0.35">
      <c r="B132" s="47" t="s">
        <v>1828</v>
      </c>
      <c r="C132" s="18"/>
      <c r="D132" s="20"/>
      <c r="E132" s="20"/>
    </row>
    <row r="133" spans="2:9" ht="20" x14ac:dyDescent="0.4">
      <c r="B133" s="6"/>
      <c r="C133" s="18"/>
      <c r="D133" s="20"/>
      <c r="E133" s="20"/>
    </row>
    <row r="134" spans="2:9" ht="19" customHeight="1" x14ac:dyDescent="0.35">
      <c r="B134" s="8"/>
      <c r="C134" s="885" t="s">
        <v>1829</v>
      </c>
      <c r="D134" s="885"/>
      <c r="E134" s="885"/>
      <c r="F134" s="885"/>
      <c r="G134" s="885"/>
      <c r="H134" s="885"/>
      <c r="I134" s="8"/>
    </row>
    <row r="135" spans="2:9" ht="21.65" customHeight="1" x14ac:dyDescent="0.35">
      <c r="B135" s="49"/>
      <c r="C135" s="885" t="s">
        <v>1830</v>
      </c>
      <c r="D135" s="885"/>
      <c r="E135" s="885"/>
      <c r="F135" s="885"/>
      <c r="G135" s="885"/>
      <c r="H135" s="885"/>
      <c r="I135" s="48"/>
    </row>
    <row r="136" spans="2:9" ht="28" x14ac:dyDescent="0.35">
      <c r="B136" s="49" t="s">
        <v>1831</v>
      </c>
      <c r="C136" s="59" t="s">
        <v>1832</v>
      </c>
      <c r="D136" s="59" t="s">
        <v>1833</v>
      </c>
      <c r="E136" s="59" t="s">
        <v>1834</v>
      </c>
      <c r="F136" s="59" t="s">
        <v>1835</v>
      </c>
      <c r="G136" s="59" t="s">
        <v>1399</v>
      </c>
      <c r="H136" s="60" t="s">
        <v>1836</v>
      </c>
      <c r="I136" s="49"/>
    </row>
    <row r="137" spans="2:9" ht="20.149999999999999" customHeight="1" x14ac:dyDescent="0.35">
      <c r="B137" s="50">
        <v>2023</v>
      </c>
      <c r="C137" s="555" t="s">
        <v>2485</v>
      </c>
      <c r="D137" s="555" t="s">
        <v>2486</v>
      </c>
      <c r="E137" s="555" t="s">
        <v>2487</v>
      </c>
      <c r="F137" s="555" t="s">
        <v>2491</v>
      </c>
      <c r="G137" s="555" t="s">
        <v>2492</v>
      </c>
      <c r="H137" s="555" t="s">
        <v>1443</v>
      </c>
      <c r="I137" s="451"/>
    </row>
    <row r="138" spans="2:9" ht="20.149999999999999" customHeight="1" x14ac:dyDescent="0.35">
      <c r="B138" s="50">
        <v>2024</v>
      </c>
      <c r="C138" s="555" t="s">
        <v>2143</v>
      </c>
      <c r="D138" s="555" t="s">
        <v>2144</v>
      </c>
      <c r="E138" s="555" t="s">
        <v>2145</v>
      </c>
      <c r="F138" s="555" t="s">
        <v>2146</v>
      </c>
      <c r="G138" s="555" t="s">
        <v>2147</v>
      </c>
      <c r="H138" s="555" t="s">
        <v>2148</v>
      </c>
      <c r="I138" s="451" t="s">
        <v>5</v>
      </c>
    </row>
    <row r="139" spans="2:9" x14ac:dyDescent="0.35">
      <c r="B139" s="50"/>
      <c r="C139" s="465"/>
      <c r="D139" s="465"/>
      <c r="E139" s="465"/>
      <c r="F139" s="465"/>
      <c r="G139" s="465"/>
      <c r="H139" s="465"/>
      <c r="I139" s="451"/>
    </row>
    <row r="140" spans="2:9" ht="18.649999999999999" customHeight="1" x14ac:dyDescent="0.35">
      <c r="B140" s="49"/>
      <c r="C140" s="885" t="s">
        <v>1837</v>
      </c>
      <c r="D140" s="885"/>
      <c r="E140" s="885"/>
      <c r="F140" s="885"/>
      <c r="G140" s="885"/>
      <c r="H140" s="885"/>
      <c r="I140" s="49"/>
    </row>
    <row r="141" spans="2:9" ht="20.5" customHeight="1" x14ac:dyDescent="0.35">
      <c r="B141" s="49" t="s">
        <v>1831</v>
      </c>
      <c r="C141" s="953" t="s">
        <v>1838</v>
      </c>
      <c r="D141" s="953"/>
      <c r="E141" s="953" t="s">
        <v>1839</v>
      </c>
      <c r="F141" s="953"/>
      <c r="G141" s="928" t="s">
        <v>1840</v>
      </c>
      <c r="H141" s="928"/>
      <c r="I141" s="49"/>
    </row>
    <row r="142" spans="2:9" x14ac:dyDescent="0.35">
      <c r="B142" s="50">
        <v>2023</v>
      </c>
      <c r="C142" s="1011" t="s">
        <v>2488</v>
      </c>
      <c r="D142" s="1012"/>
      <c r="E142" s="1011" t="s">
        <v>2489</v>
      </c>
      <c r="F142" s="1012"/>
      <c r="G142" s="1011" t="s">
        <v>2490</v>
      </c>
      <c r="H142" s="1012"/>
      <c r="I142" s="451"/>
    </row>
    <row r="143" spans="2:9" x14ac:dyDescent="0.35">
      <c r="B143" s="50">
        <v>2024</v>
      </c>
      <c r="C143" s="1011" t="s">
        <v>2149</v>
      </c>
      <c r="D143" s="1012"/>
      <c r="E143" s="1011" t="s">
        <v>2150</v>
      </c>
      <c r="F143" s="1012"/>
      <c r="G143" s="1011" t="s">
        <v>2151</v>
      </c>
      <c r="H143" s="1012"/>
      <c r="I143" s="451"/>
    </row>
    <row r="144" spans="2:9" x14ac:dyDescent="0.35">
      <c r="B144" s="50"/>
      <c r="C144" s="18"/>
      <c r="D144" s="20"/>
      <c r="E144" s="20"/>
    </row>
    <row r="145" spans="2:9" x14ac:dyDescent="0.35">
      <c r="B145" s="50"/>
      <c r="C145" s="18"/>
      <c r="D145" s="20"/>
      <c r="E145" s="20"/>
    </row>
    <row r="146" spans="2:9" x14ac:dyDescent="0.35">
      <c r="B146" s="47" t="s">
        <v>1841</v>
      </c>
      <c r="C146" s="290"/>
      <c r="D146" s="291"/>
      <c r="E146" s="291"/>
      <c r="F146" s="175"/>
      <c r="G146" s="175"/>
      <c r="H146" s="175"/>
      <c r="I146" s="175"/>
    </row>
    <row r="147" spans="2:9" ht="20" x14ac:dyDescent="0.4">
      <c r="B147" s="293"/>
      <c r="C147" s="290"/>
      <c r="D147" s="291"/>
      <c r="E147" s="291"/>
      <c r="F147" s="175"/>
      <c r="G147" s="175"/>
      <c r="H147" s="175"/>
      <c r="I147" s="175"/>
    </row>
    <row r="148" spans="2:9" x14ac:dyDescent="0.35">
      <c r="B148" s="49" t="s">
        <v>270</v>
      </c>
      <c r="C148" s="885" t="s">
        <v>271</v>
      </c>
      <c r="D148" s="885"/>
      <c r="E148" s="885"/>
      <c r="F148" s="885"/>
      <c r="G148" s="885"/>
      <c r="H148" s="885"/>
      <c r="I148" s="885"/>
    </row>
    <row r="149" spans="2:9" ht="79" customHeight="1" x14ac:dyDescent="0.35">
      <c r="B149" s="50">
        <v>2020</v>
      </c>
      <c r="C149" s="887" t="s">
        <v>1842</v>
      </c>
      <c r="D149" s="887"/>
      <c r="E149" s="887"/>
      <c r="F149" s="887"/>
      <c r="G149" s="887"/>
      <c r="H149" s="887"/>
      <c r="I149" s="887"/>
    </row>
    <row r="150" spans="2:9" ht="80.150000000000006" customHeight="1" x14ac:dyDescent="0.35">
      <c r="B150" s="50">
        <v>2021</v>
      </c>
      <c r="C150" s="887" t="s">
        <v>1842</v>
      </c>
      <c r="D150" s="887"/>
      <c r="E150" s="887"/>
      <c r="F150" s="887"/>
      <c r="G150" s="887"/>
      <c r="H150" s="887"/>
      <c r="I150" s="887"/>
    </row>
    <row r="151" spans="2:9" ht="74.150000000000006" customHeight="1" x14ac:dyDescent="0.35">
      <c r="B151" s="50">
        <v>2022</v>
      </c>
      <c r="C151" s="887" t="s">
        <v>1842</v>
      </c>
      <c r="D151" s="887"/>
      <c r="E151" s="887"/>
      <c r="F151" s="887"/>
      <c r="G151" s="887"/>
      <c r="H151" s="887"/>
      <c r="I151" s="887"/>
    </row>
    <row r="152" spans="2:9" ht="74.150000000000006" customHeight="1" x14ac:dyDescent="0.35">
      <c r="B152" s="50">
        <v>2023</v>
      </c>
      <c r="C152" s="895" t="s">
        <v>1843</v>
      </c>
      <c r="D152" s="895"/>
      <c r="E152" s="895"/>
      <c r="F152" s="895"/>
      <c r="G152" s="895"/>
      <c r="H152" s="895"/>
      <c r="I152" s="895"/>
    </row>
    <row r="153" spans="2:9" ht="74.150000000000006" customHeight="1" x14ac:dyDescent="0.35">
      <c r="B153" s="50">
        <v>2024</v>
      </c>
      <c r="C153" s="877" t="s">
        <v>2496</v>
      </c>
      <c r="D153" s="877"/>
      <c r="E153" s="877"/>
      <c r="F153" s="877"/>
      <c r="G153" s="877"/>
      <c r="H153" s="877"/>
      <c r="I153" s="877"/>
    </row>
    <row r="154" spans="2:9" ht="42" customHeight="1" x14ac:dyDescent="0.35">
      <c r="B154" s="887" t="s">
        <v>2472</v>
      </c>
      <c r="C154" s="887"/>
      <c r="D154" s="887"/>
      <c r="E154" s="887"/>
      <c r="F154" s="887"/>
      <c r="G154" s="887"/>
      <c r="H154" s="887"/>
      <c r="I154" s="887"/>
    </row>
    <row r="155" spans="2:9" x14ac:dyDescent="0.35">
      <c r="B155" s="50"/>
      <c r="C155" s="18"/>
      <c r="D155" s="20"/>
      <c r="E155" s="20"/>
    </row>
    <row r="157" spans="2:9" x14ac:dyDescent="0.35">
      <c r="B157" s="47" t="s">
        <v>1844</v>
      </c>
      <c r="C157" s="18"/>
      <c r="D157" s="20"/>
      <c r="E157" s="20"/>
    </row>
    <row r="158" spans="2:9" ht="20" x14ac:dyDescent="0.4">
      <c r="B158" s="6"/>
      <c r="C158" s="18"/>
      <c r="D158" s="20"/>
      <c r="E158" s="20"/>
    </row>
    <row r="159" spans="2:9" x14ac:dyDescent="0.35">
      <c r="B159" s="49" t="s">
        <v>270</v>
      </c>
      <c r="C159" s="885" t="s">
        <v>271</v>
      </c>
      <c r="D159" s="885"/>
      <c r="E159" s="885"/>
      <c r="F159" s="885"/>
      <c r="G159" s="885"/>
      <c r="H159" s="885"/>
      <c r="I159" s="885"/>
    </row>
    <row r="160" spans="2:9" ht="190" customHeight="1" x14ac:dyDescent="0.35">
      <c r="B160" s="50">
        <v>2020</v>
      </c>
      <c r="C160" s="887" t="s">
        <v>1845</v>
      </c>
      <c r="D160" s="887"/>
      <c r="E160" s="887"/>
      <c r="F160" s="887"/>
      <c r="G160" s="887"/>
      <c r="H160" s="887"/>
      <c r="I160" s="887"/>
    </row>
    <row r="161" spans="2:9" ht="75" customHeight="1" x14ac:dyDescent="0.35">
      <c r="B161" s="50">
        <v>2021</v>
      </c>
      <c r="C161" s="887" t="s">
        <v>1846</v>
      </c>
      <c r="D161" s="887"/>
      <c r="E161" s="887"/>
      <c r="F161" s="887"/>
      <c r="G161" s="887"/>
      <c r="H161" s="887"/>
      <c r="I161" s="887"/>
    </row>
    <row r="162" spans="2:9" ht="94.5" customHeight="1" x14ac:dyDescent="0.35">
      <c r="B162" s="50">
        <v>2022</v>
      </c>
      <c r="C162" s="887" t="s">
        <v>1847</v>
      </c>
      <c r="D162" s="887"/>
      <c r="E162" s="887"/>
      <c r="F162" s="887"/>
      <c r="G162" s="887"/>
      <c r="H162" s="887"/>
      <c r="I162" s="887"/>
    </row>
    <row r="163" spans="2:9" ht="94.5" customHeight="1" x14ac:dyDescent="0.35">
      <c r="B163" s="50">
        <v>2023</v>
      </c>
      <c r="C163" s="895" t="s">
        <v>1848</v>
      </c>
      <c r="D163" s="895"/>
      <c r="E163" s="895"/>
      <c r="F163" s="895"/>
      <c r="G163" s="895"/>
      <c r="H163" s="895"/>
      <c r="I163" s="895"/>
    </row>
    <row r="164" spans="2:9" ht="179.25" customHeight="1" x14ac:dyDescent="0.35">
      <c r="B164" s="50">
        <v>2024</v>
      </c>
      <c r="C164" s="887" t="s">
        <v>2199</v>
      </c>
      <c r="D164" s="887"/>
      <c r="E164" s="887"/>
      <c r="F164" s="887"/>
      <c r="G164" s="887"/>
      <c r="H164" s="887"/>
      <c r="I164" s="887"/>
    </row>
    <row r="165" spans="2:9" x14ac:dyDescent="0.35">
      <c r="B165" s="50"/>
      <c r="C165" s="18"/>
      <c r="D165" s="20"/>
      <c r="E165" s="20"/>
    </row>
    <row r="167" spans="2:9" s="45" customFormat="1" ht="18" x14ac:dyDescent="0.4">
      <c r="B167" s="878" t="s">
        <v>1849</v>
      </c>
      <c r="C167" s="878"/>
      <c r="D167" s="878"/>
      <c r="E167" s="878"/>
      <c r="F167" s="878"/>
    </row>
    <row r="168" spans="2:9" ht="20" x14ac:dyDescent="0.4">
      <c r="B168" s="6"/>
      <c r="C168" s="18"/>
      <c r="D168" s="20"/>
      <c r="E168" s="20"/>
    </row>
    <row r="169" spans="2:9" x14ac:dyDescent="0.35">
      <c r="B169" s="47" t="s">
        <v>1850</v>
      </c>
      <c r="C169" s="18"/>
      <c r="D169" s="20"/>
      <c r="E169" s="20"/>
    </row>
    <row r="170" spans="2:9" ht="20" x14ac:dyDescent="0.4">
      <c r="B170" s="6"/>
      <c r="C170" s="18"/>
      <c r="D170" s="20"/>
      <c r="E170" s="20"/>
    </row>
    <row r="171" spans="2:9" x14ac:dyDescent="0.35">
      <c r="B171" s="49" t="s">
        <v>270</v>
      </c>
      <c r="C171" s="885" t="s">
        <v>271</v>
      </c>
      <c r="D171" s="885"/>
      <c r="E171" s="885"/>
      <c r="F171" s="885"/>
      <c r="G171" s="885"/>
      <c r="H171" s="885"/>
      <c r="I171" s="885"/>
    </row>
    <row r="172" spans="2:9" ht="90" customHeight="1" x14ac:dyDescent="0.35">
      <c r="B172" s="50">
        <v>2020</v>
      </c>
      <c r="C172" s="887" t="s">
        <v>1851</v>
      </c>
      <c r="D172" s="887"/>
      <c r="E172" s="887"/>
      <c r="F172" s="887"/>
      <c r="G172" s="887"/>
      <c r="H172" s="887"/>
      <c r="I172" s="887"/>
    </row>
    <row r="173" spans="2:9" ht="85" customHeight="1" x14ac:dyDescent="0.35">
      <c r="B173" s="50">
        <v>2021</v>
      </c>
      <c r="C173" s="887" t="s">
        <v>1852</v>
      </c>
      <c r="D173" s="887"/>
      <c r="E173" s="887"/>
      <c r="F173" s="887"/>
      <c r="G173" s="887"/>
      <c r="H173" s="887"/>
      <c r="I173" s="887"/>
    </row>
    <row r="174" spans="2:9" ht="75" customHeight="1" x14ac:dyDescent="0.35">
      <c r="B174" s="50">
        <v>2022</v>
      </c>
      <c r="C174" s="887" t="s">
        <v>1853</v>
      </c>
      <c r="D174" s="887"/>
      <c r="E174" s="887"/>
      <c r="F174" s="887"/>
      <c r="G174" s="887"/>
      <c r="H174" s="887"/>
      <c r="I174" s="887"/>
    </row>
    <row r="175" spans="2:9" ht="286" customHeight="1" x14ac:dyDescent="0.35">
      <c r="B175" s="50">
        <v>2023</v>
      </c>
      <c r="C175" s="895" t="s">
        <v>1854</v>
      </c>
      <c r="D175" s="895"/>
      <c r="E175" s="895"/>
      <c r="F175" s="895"/>
      <c r="G175" s="895"/>
      <c r="H175" s="895"/>
      <c r="I175" s="895"/>
    </row>
    <row r="176" spans="2:9" ht="361.5" customHeight="1" x14ac:dyDescent="0.35">
      <c r="B176" s="50">
        <v>2024</v>
      </c>
      <c r="C176" s="887" t="s">
        <v>2116</v>
      </c>
      <c r="D176" s="887"/>
      <c r="E176" s="887"/>
      <c r="F176" s="887"/>
      <c r="G176" s="887"/>
      <c r="H176" s="887"/>
      <c r="I176" s="53"/>
    </row>
    <row r="177" spans="2:9" x14ac:dyDescent="0.35">
      <c r="B177" s="50"/>
      <c r="C177" s="18"/>
      <c r="D177" s="20"/>
      <c r="E177" s="20"/>
    </row>
    <row r="178" spans="2:9" ht="15" customHeight="1" x14ac:dyDescent="0.35">
      <c r="B178" s="893">
        <v>2024</v>
      </c>
      <c r="C178" s="893"/>
      <c r="D178" s="889" t="s">
        <v>2117</v>
      </c>
      <c r="E178" s="889"/>
      <c r="F178" s="889" t="s">
        <v>2118</v>
      </c>
      <c r="G178" s="889"/>
      <c r="H178" s="193"/>
    </row>
    <row r="179" spans="2:9" x14ac:dyDescent="0.35">
      <c r="B179" s="893"/>
      <c r="C179" s="893"/>
      <c r="D179" s="647" t="s">
        <v>2119</v>
      </c>
      <c r="E179" s="648" t="s">
        <v>2120</v>
      </c>
      <c r="F179" s="648" t="s">
        <v>2119</v>
      </c>
      <c r="G179" s="648" t="s">
        <v>2120</v>
      </c>
      <c r="H179" s="193"/>
    </row>
    <row r="180" spans="2:9" ht="37.5" customHeight="1" x14ac:dyDescent="0.35">
      <c r="B180" s="1015" t="s">
        <v>2121</v>
      </c>
      <c r="C180" s="1016"/>
      <c r="D180" s="649" t="s">
        <v>2122</v>
      </c>
      <c r="E180" s="649" t="s">
        <v>2123</v>
      </c>
      <c r="F180" s="649">
        <v>0</v>
      </c>
      <c r="G180" s="649" t="s">
        <v>2480</v>
      </c>
      <c r="H180" s="193"/>
    </row>
    <row r="181" spans="2:9" ht="37.5" customHeight="1" x14ac:dyDescent="0.35">
      <c r="B181" s="1015" t="s">
        <v>2124</v>
      </c>
      <c r="C181" s="1016"/>
      <c r="D181" s="649" t="s">
        <v>2125</v>
      </c>
      <c r="E181" s="649" t="s">
        <v>2126</v>
      </c>
      <c r="F181" s="649">
        <v>0</v>
      </c>
      <c r="G181" s="649" t="s">
        <v>2480</v>
      </c>
      <c r="H181" s="193"/>
    </row>
    <row r="182" spans="2:9" ht="37.5" customHeight="1" x14ac:dyDescent="0.35">
      <c r="B182" s="1015" t="s">
        <v>2127</v>
      </c>
      <c r="C182" s="1016"/>
      <c r="D182" s="649" t="s">
        <v>2128</v>
      </c>
      <c r="E182" s="649" t="s">
        <v>2129</v>
      </c>
      <c r="F182" s="649" t="s">
        <v>2482</v>
      </c>
      <c r="G182" s="649" t="s">
        <v>2481</v>
      </c>
      <c r="H182" s="193"/>
    </row>
    <row r="183" spans="2:9" ht="37.5" customHeight="1" x14ac:dyDescent="0.35">
      <c r="B183" s="1017" t="s">
        <v>2130</v>
      </c>
      <c r="C183" s="1018"/>
      <c r="D183" s="650">
        <v>113518440</v>
      </c>
      <c r="E183" s="651">
        <v>279640463.13999999</v>
      </c>
      <c r="F183" s="650">
        <v>28553580</v>
      </c>
      <c r="G183" s="651">
        <v>36850236.109999999</v>
      </c>
      <c r="H183" s="193"/>
    </row>
    <row r="184" spans="2:9" ht="29.25" customHeight="1" x14ac:dyDescent="0.35">
      <c r="B184" s="1019" t="s">
        <v>2131</v>
      </c>
      <c r="C184" s="1019"/>
      <c r="D184" s="1019"/>
      <c r="E184" s="1019"/>
      <c r="F184" s="1019"/>
      <c r="G184" s="1019"/>
      <c r="H184" s="53"/>
    </row>
    <row r="185" spans="2:9" x14ac:dyDescent="0.35">
      <c r="B185" s="50"/>
      <c r="C185" s="18"/>
      <c r="D185" s="20"/>
      <c r="E185" s="20"/>
    </row>
    <row r="187" spans="2:9" s="45" customFormat="1" ht="18" x14ac:dyDescent="0.4">
      <c r="B187" s="878" t="s">
        <v>1855</v>
      </c>
      <c r="C187" s="878"/>
      <c r="D187" s="878"/>
      <c r="E187" s="878"/>
      <c r="F187" s="878"/>
    </row>
    <row r="188" spans="2:9" ht="20" x14ac:dyDescent="0.4">
      <c r="B188" s="6"/>
      <c r="C188" s="18"/>
      <c r="D188" s="20"/>
      <c r="E188" s="20"/>
    </row>
    <row r="189" spans="2:9" x14ac:dyDescent="0.35">
      <c r="B189" s="47" t="s">
        <v>1856</v>
      </c>
      <c r="C189" s="18"/>
      <c r="D189" s="20"/>
      <c r="E189" s="20"/>
    </row>
    <row r="190" spans="2:9" ht="20" x14ac:dyDescent="0.4">
      <c r="B190" s="6"/>
      <c r="C190" s="18"/>
      <c r="D190" s="20"/>
      <c r="E190" s="20"/>
    </row>
    <row r="191" spans="2:9" x14ac:dyDescent="0.35">
      <c r="B191" s="49" t="s">
        <v>270</v>
      </c>
      <c r="C191" s="885" t="s">
        <v>271</v>
      </c>
      <c r="D191" s="885"/>
      <c r="E191" s="885"/>
      <c r="F191" s="885"/>
      <c r="G191" s="885"/>
      <c r="H191" s="885"/>
      <c r="I191" s="885"/>
    </row>
    <row r="192" spans="2:9" ht="35.15" customHeight="1" x14ac:dyDescent="0.35">
      <c r="B192" s="50">
        <v>2020</v>
      </c>
      <c r="C192" s="877" t="s">
        <v>1857</v>
      </c>
      <c r="D192" s="877"/>
      <c r="E192" s="877"/>
      <c r="F192" s="877"/>
      <c r="G192" s="877"/>
      <c r="H192" s="877"/>
      <c r="I192" s="877"/>
    </row>
    <row r="193" spans="2:9" ht="35.15" customHeight="1" x14ac:dyDescent="0.35">
      <c r="B193" s="50">
        <v>2021</v>
      </c>
      <c r="C193" s="877" t="s">
        <v>1858</v>
      </c>
      <c r="D193" s="877"/>
      <c r="E193" s="877"/>
      <c r="F193" s="877"/>
      <c r="G193" s="877"/>
      <c r="H193" s="877"/>
      <c r="I193" s="877"/>
    </row>
    <row r="194" spans="2:9" ht="35.15" customHeight="1" x14ac:dyDescent="0.35">
      <c r="B194" s="50">
        <v>2022</v>
      </c>
      <c r="C194" s="877" t="s">
        <v>1859</v>
      </c>
      <c r="D194" s="877"/>
      <c r="E194" s="877"/>
      <c r="F194" s="877"/>
      <c r="G194" s="877"/>
      <c r="H194" s="877"/>
      <c r="I194" s="877"/>
    </row>
    <row r="195" spans="2:9" ht="35.15" customHeight="1" x14ac:dyDescent="0.35">
      <c r="B195" s="50">
        <v>2023</v>
      </c>
      <c r="C195" s="877" t="s">
        <v>1860</v>
      </c>
      <c r="D195" s="877"/>
      <c r="E195" s="877"/>
      <c r="F195" s="877"/>
      <c r="G195" s="877"/>
      <c r="H195" s="877"/>
      <c r="I195" s="877"/>
    </row>
    <row r="196" spans="2:9" ht="35.15" customHeight="1" x14ac:dyDescent="0.35">
      <c r="B196" s="50">
        <v>2024</v>
      </c>
      <c r="C196" s="877" t="s">
        <v>2200</v>
      </c>
      <c r="D196" s="877"/>
      <c r="E196" s="877"/>
      <c r="F196" s="877"/>
      <c r="G196" s="877"/>
      <c r="H196" s="877"/>
      <c r="I196" s="877"/>
    </row>
    <row r="197" spans="2:9" x14ac:dyDescent="0.35">
      <c r="B197" s="50"/>
      <c r="C197" s="18"/>
      <c r="D197" s="20"/>
      <c r="E197" s="20"/>
    </row>
    <row r="199" spans="2:9" s="45" customFormat="1" ht="18" x14ac:dyDescent="0.4">
      <c r="B199" s="878" t="s">
        <v>1861</v>
      </c>
      <c r="C199" s="878"/>
      <c r="D199" s="878"/>
      <c r="E199" s="878"/>
      <c r="F199" s="878"/>
    </row>
    <row r="200" spans="2:9" ht="20" x14ac:dyDescent="0.4">
      <c r="B200" s="6"/>
      <c r="C200" s="18"/>
      <c r="D200" s="20"/>
      <c r="E200" s="20"/>
    </row>
    <row r="201" spans="2:9" x14ac:dyDescent="0.35">
      <c r="B201" s="47" t="s">
        <v>1862</v>
      </c>
      <c r="C201" s="18"/>
      <c r="D201" s="20"/>
      <c r="E201" s="20"/>
    </row>
    <row r="202" spans="2:9" ht="20" x14ac:dyDescent="0.4">
      <c r="B202" s="6"/>
      <c r="C202" s="18"/>
      <c r="D202" s="20"/>
      <c r="E202" s="20"/>
    </row>
    <row r="203" spans="2:9" x14ac:dyDescent="0.35">
      <c r="B203" s="49" t="s">
        <v>270</v>
      </c>
      <c r="C203" s="885" t="s">
        <v>271</v>
      </c>
      <c r="D203" s="885"/>
      <c r="E203" s="885"/>
      <c r="F203" s="885"/>
      <c r="G203" s="885"/>
      <c r="H203" s="885"/>
      <c r="I203" s="885"/>
    </row>
    <row r="204" spans="2:9" ht="200.15" customHeight="1" x14ac:dyDescent="0.35">
      <c r="B204" s="50">
        <v>2020</v>
      </c>
      <c r="C204" s="877" t="s">
        <v>1863</v>
      </c>
      <c r="D204" s="877"/>
      <c r="E204" s="877"/>
      <c r="F204" s="877"/>
      <c r="G204" s="877"/>
      <c r="H204" s="877"/>
      <c r="I204" s="877"/>
    </row>
    <row r="205" spans="2:9" ht="200.15" customHeight="1" x14ac:dyDescent="0.35">
      <c r="B205" s="50">
        <v>2021</v>
      </c>
      <c r="C205" s="877" t="s">
        <v>1864</v>
      </c>
      <c r="D205" s="877"/>
      <c r="E205" s="877"/>
      <c r="F205" s="877"/>
      <c r="G205" s="877"/>
      <c r="H205" s="877"/>
      <c r="I205" s="877"/>
    </row>
    <row r="206" spans="2:9" ht="200.15" customHeight="1" x14ac:dyDescent="0.35">
      <c r="B206" s="50">
        <v>2022</v>
      </c>
      <c r="C206" s="877" t="s">
        <v>1865</v>
      </c>
      <c r="D206" s="877"/>
      <c r="E206" s="877"/>
      <c r="F206" s="877"/>
      <c r="G206" s="877"/>
      <c r="H206" s="877"/>
      <c r="I206" s="877"/>
    </row>
    <row r="207" spans="2:9" ht="200.15" customHeight="1" x14ac:dyDescent="0.35">
      <c r="B207" s="50">
        <v>2023</v>
      </c>
      <c r="C207" s="877" t="s">
        <v>1866</v>
      </c>
      <c r="D207" s="877"/>
      <c r="E207" s="877"/>
      <c r="F207" s="877"/>
      <c r="G207" s="877"/>
      <c r="H207" s="877"/>
      <c r="I207" s="877"/>
    </row>
    <row r="208" spans="2:9" ht="200.15" customHeight="1" x14ac:dyDescent="0.35">
      <c r="B208" s="50">
        <v>2024</v>
      </c>
      <c r="C208" s="877" t="s">
        <v>2201</v>
      </c>
      <c r="D208" s="877"/>
      <c r="E208" s="877"/>
      <c r="F208" s="877"/>
      <c r="G208" s="877"/>
      <c r="H208" s="877"/>
      <c r="I208" s="877"/>
    </row>
    <row r="209" spans="2:9" x14ac:dyDescent="0.35">
      <c r="B209" s="50"/>
      <c r="C209" s="18"/>
      <c r="D209" s="20"/>
      <c r="E209" s="20"/>
    </row>
    <row r="211" spans="2:9" x14ac:dyDescent="0.35">
      <c r="B211" s="47" t="s">
        <v>1867</v>
      </c>
      <c r="C211" s="18"/>
      <c r="D211" s="20"/>
      <c r="E211" s="20"/>
    </row>
    <row r="212" spans="2:9" ht="20" x14ac:dyDescent="0.4">
      <c r="B212" s="6"/>
      <c r="C212" s="18"/>
      <c r="D212" s="20"/>
      <c r="E212" s="20"/>
    </row>
    <row r="213" spans="2:9" x14ac:dyDescent="0.35">
      <c r="B213" s="49" t="s">
        <v>270</v>
      </c>
      <c r="C213" s="885" t="s">
        <v>271</v>
      </c>
      <c r="D213" s="885"/>
      <c r="E213" s="885"/>
      <c r="F213" s="885"/>
      <c r="G213" s="885"/>
      <c r="H213" s="885"/>
      <c r="I213" s="885"/>
    </row>
    <row r="214" spans="2:9" ht="21" customHeight="1" x14ac:dyDescent="0.35">
      <c r="B214" s="50">
        <v>2020</v>
      </c>
      <c r="C214" s="877" t="s">
        <v>1868</v>
      </c>
      <c r="D214" s="877"/>
      <c r="E214" s="877"/>
      <c r="F214" s="877"/>
      <c r="G214" s="877"/>
      <c r="H214" s="877"/>
      <c r="I214" s="877"/>
    </row>
    <row r="215" spans="2:9" ht="21" customHeight="1" x14ac:dyDescent="0.35">
      <c r="B215" s="50">
        <v>2021</v>
      </c>
      <c r="C215" s="877" t="s">
        <v>1869</v>
      </c>
      <c r="D215" s="877"/>
      <c r="E215" s="877"/>
      <c r="F215" s="877"/>
      <c r="G215" s="877"/>
      <c r="H215" s="877"/>
      <c r="I215" s="877"/>
    </row>
    <row r="216" spans="2:9" ht="21" customHeight="1" x14ac:dyDescent="0.35">
      <c r="B216" s="50">
        <v>2022</v>
      </c>
      <c r="C216" s="877" t="s">
        <v>1870</v>
      </c>
      <c r="D216" s="877"/>
      <c r="E216" s="877"/>
      <c r="F216" s="877"/>
      <c r="G216" s="877"/>
      <c r="H216" s="877"/>
      <c r="I216" s="877"/>
    </row>
    <row r="217" spans="2:9" ht="21" customHeight="1" x14ac:dyDescent="0.35">
      <c r="B217" s="50">
        <v>2023</v>
      </c>
      <c r="C217" s="877" t="s">
        <v>1871</v>
      </c>
      <c r="D217" s="877"/>
      <c r="E217" s="877"/>
      <c r="F217" s="877"/>
      <c r="G217" s="877"/>
      <c r="H217" s="877"/>
      <c r="I217" s="877"/>
    </row>
    <row r="218" spans="2:9" ht="21" customHeight="1" x14ac:dyDescent="0.35">
      <c r="B218" s="50">
        <v>2024</v>
      </c>
      <c r="C218" s="877" t="s">
        <v>2202</v>
      </c>
      <c r="D218" s="877"/>
      <c r="E218" s="877"/>
      <c r="F218" s="877"/>
      <c r="G218" s="877"/>
      <c r="H218" s="877"/>
      <c r="I218" s="877"/>
    </row>
    <row r="219" spans="2:9" x14ac:dyDescent="0.35">
      <c r="B219" s="50"/>
      <c r="C219" s="18"/>
      <c r="D219" s="20"/>
      <c r="E219" s="20"/>
    </row>
    <row r="221" spans="2:9" x14ac:dyDescent="0.35">
      <c r="B221" s="884" t="s">
        <v>1872</v>
      </c>
      <c r="C221" s="879"/>
      <c r="D221" s="879"/>
      <c r="E221" s="20"/>
    </row>
    <row r="222" spans="2:9" ht="20" x14ac:dyDescent="0.4">
      <c r="B222" s="6"/>
      <c r="C222" s="18"/>
      <c r="D222" s="20"/>
      <c r="E222" s="20"/>
    </row>
    <row r="223" spans="2:9" x14ac:dyDescent="0.35">
      <c r="B223" s="49" t="s">
        <v>270</v>
      </c>
      <c r="C223" s="885" t="s">
        <v>271</v>
      </c>
      <c r="D223" s="885"/>
      <c r="E223" s="885"/>
      <c r="F223" s="885"/>
      <c r="G223" s="885"/>
      <c r="H223" s="885"/>
      <c r="I223" s="885"/>
    </row>
    <row r="224" spans="2:9" ht="55" customHeight="1" x14ac:dyDescent="0.35">
      <c r="B224" s="50">
        <v>2020</v>
      </c>
      <c r="C224" s="887" t="s">
        <v>1873</v>
      </c>
      <c r="D224" s="887"/>
      <c r="E224" s="887"/>
      <c r="F224" s="887"/>
      <c r="G224" s="887"/>
      <c r="H224" s="887"/>
      <c r="I224" s="887"/>
    </row>
    <row r="225" spans="2:9" ht="70" customHeight="1" x14ac:dyDescent="0.35">
      <c r="B225" s="50">
        <v>2021</v>
      </c>
      <c r="C225" s="887" t="s">
        <v>1874</v>
      </c>
      <c r="D225" s="887"/>
      <c r="E225" s="887"/>
      <c r="F225" s="887"/>
      <c r="G225" s="887"/>
      <c r="H225" s="887"/>
      <c r="I225" s="887"/>
    </row>
    <row r="226" spans="2:9" ht="132" customHeight="1" x14ac:dyDescent="0.35">
      <c r="B226" s="50">
        <v>2022</v>
      </c>
      <c r="C226" s="887" t="s">
        <v>1875</v>
      </c>
      <c r="D226" s="887"/>
      <c r="E226" s="887"/>
      <c r="F226" s="887"/>
      <c r="G226" s="887"/>
      <c r="H226" s="887"/>
      <c r="I226" s="887"/>
    </row>
    <row r="227" spans="2:9" ht="132" customHeight="1" x14ac:dyDescent="0.35">
      <c r="B227" s="50">
        <v>2023</v>
      </c>
      <c r="C227" s="895" t="s">
        <v>1876</v>
      </c>
      <c r="D227" s="895"/>
      <c r="E227" s="895"/>
      <c r="F227" s="895"/>
      <c r="G227" s="895"/>
      <c r="H227" s="895"/>
      <c r="I227" s="895"/>
    </row>
    <row r="228" spans="2:9" ht="53.25" customHeight="1" x14ac:dyDescent="0.35">
      <c r="B228" s="50">
        <v>2024</v>
      </c>
    </row>
    <row r="231" spans="2:9" s="45" customFormat="1" ht="18" x14ac:dyDescent="0.4">
      <c r="B231" s="878" t="s">
        <v>1877</v>
      </c>
      <c r="C231" s="878"/>
      <c r="D231" s="878"/>
      <c r="E231" s="878"/>
      <c r="F231" s="878"/>
    </row>
    <row r="232" spans="2:9" ht="20" x14ac:dyDescent="0.4">
      <c r="B232" s="6"/>
      <c r="C232" s="18"/>
      <c r="D232" s="20"/>
      <c r="E232" s="20"/>
    </row>
    <row r="233" spans="2:9" x14ac:dyDescent="0.35">
      <c r="B233" s="297" t="s">
        <v>1878</v>
      </c>
      <c r="C233" s="18"/>
      <c r="D233" s="20"/>
      <c r="E233" s="20"/>
    </row>
    <row r="234" spans="2:9" ht="20" x14ac:dyDescent="0.4">
      <c r="B234" s="6"/>
      <c r="C234" s="18"/>
      <c r="D234" s="20"/>
      <c r="E234" s="20"/>
    </row>
    <row r="235" spans="2:9" x14ac:dyDescent="0.35">
      <c r="B235" s="49" t="s">
        <v>270</v>
      </c>
      <c r="C235" s="885" t="s">
        <v>271</v>
      </c>
      <c r="D235" s="885"/>
      <c r="E235" s="885"/>
      <c r="F235" s="885"/>
      <c r="G235" s="885"/>
      <c r="H235" s="885"/>
      <c r="I235" s="885"/>
    </row>
    <row r="236" spans="2:9" ht="35.15" customHeight="1" x14ac:dyDescent="0.35">
      <c r="B236" s="50">
        <v>2020</v>
      </c>
      <c r="C236" s="887" t="s">
        <v>1879</v>
      </c>
      <c r="D236" s="887"/>
      <c r="E236" s="887"/>
      <c r="F236" s="887"/>
      <c r="G236" s="887"/>
      <c r="H236" s="887"/>
      <c r="I236" s="887"/>
    </row>
    <row r="237" spans="2:9" ht="35.15" customHeight="1" x14ac:dyDescent="0.35">
      <c r="B237" s="50">
        <v>2021</v>
      </c>
      <c r="C237" s="887" t="s">
        <v>1880</v>
      </c>
      <c r="D237" s="887"/>
      <c r="E237" s="887"/>
      <c r="F237" s="887"/>
      <c r="G237" s="887"/>
      <c r="H237" s="887"/>
      <c r="I237" s="887"/>
    </row>
    <row r="238" spans="2:9" ht="35.15" customHeight="1" x14ac:dyDescent="0.35">
      <c r="B238" s="50">
        <v>2022</v>
      </c>
      <c r="C238" s="887" t="s">
        <v>1881</v>
      </c>
      <c r="D238" s="887"/>
      <c r="E238" s="887"/>
      <c r="F238" s="887"/>
      <c r="G238" s="887"/>
      <c r="H238" s="887"/>
      <c r="I238" s="887"/>
    </row>
    <row r="239" spans="2:9" ht="35.15" customHeight="1" x14ac:dyDescent="0.35">
      <c r="B239" s="50">
        <v>2023</v>
      </c>
      <c r="C239" s="887" t="s">
        <v>1882</v>
      </c>
      <c r="D239" s="887"/>
      <c r="E239" s="887"/>
      <c r="F239" s="887"/>
      <c r="G239" s="887"/>
      <c r="H239" s="887"/>
      <c r="I239" s="887"/>
    </row>
    <row r="240" spans="2:9" ht="35.15" customHeight="1" x14ac:dyDescent="0.35">
      <c r="B240" s="50">
        <v>2024</v>
      </c>
      <c r="C240" s="887" t="s">
        <v>2203</v>
      </c>
      <c r="D240" s="887"/>
      <c r="E240" s="887"/>
      <c r="F240" s="887"/>
      <c r="G240" s="887"/>
      <c r="H240" s="887"/>
      <c r="I240" s="887"/>
    </row>
    <row r="241" spans="2:9" x14ac:dyDescent="0.35">
      <c r="B241" s="50"/>
      <c r="C241" s="18"/>
      <c r="D241" s="20"/>
      <c r="E241" s="20"/>
    </row>
    <row r="243" spans="2:9" s="45" customFormat="1" ht="18" x14ac:dyDescent="0.4">
      <c r="B243" s="878" t="s">
        <v>1883</v>
      </c>
      <c r="C243" s="878"/>
      <c r="D243" s="878"/>
      <c r="E243" s="878"/>
      <c r="F243" s="878"/>
    </row>
    <row r="244" spans="2:9" ht="20" x14ac:dyDescent="0.4">
      <c r="B244" s="6"/>
      <c r="C244" s="18"/>
      <c r="D244" s="20"/>
      <c r="E244" s="20"/>
    </row>
    <row r="245" spans="2:9" x14ac:dyDescent="0.35">
      <c r="B245" s="47" t="s">
        <v>1884</v>
      </c>
      <c r="C245" s="18"/>
      <c r="D245" s="20"/>
      <c r="E245" s="20"/>
    </row>
    <row r="246" spans="2:9" ht="20" x14ac:dyDescent="0.4">
      <c r="B246" s="6"/>
      <c r="C246" s="18"/>
      <c r="D246" s="20"/>
      <c r="E246" s="20"/>
    </row>
    <row r="247" spans="2:9" x14ac:dyDescent="0.35">
      <c r="B247" s="49" t="s">
        <v>270</v>
      </c>
      <c r="C247" s="885" t="s">
        <v>271</v>
      </c>
      <c r="D247" s="885"/>
      <c r="E247" s="885"/>
      <c r="F247" s="885"/>
      <c r="G247" s="885"/>
      <c r="H247" s="885"/>
      <c r="I247" s="885"/>
    </row>
    <row r="248" spans="2:9" ht="45" customHeight="1" x14ac:dyDescent="0.35">
      <c r="B248" s="50">
        <v>2020</v>
      </c>
      <c r="C248" s="887" t="s">
        <v>1885</v>
      </c>
      <c r="D248" s="887"/>
      <c r="E248" s="887"/>
      <c r="F248" s="887"/>
      <c r="G248" s="887"/>
      <c r="H248" s="887"/>
      <c r="I248" s="887"/>
    </row>
    <row r="249" spans="2:9" ht="35.15" customHeight="1" x14ac:dyDescent="0.35">
      <c r="B249" s="50">
        <v>2021</v>
      </c>
      <c r="C249" s="887" t="s">
        <v>1886</v>
      </c>
      <c r="D249" s="887"/>
      <c r="E249" s="887"/>
      <c r="F249" s="887"/>
      <c r="G249" s="887"/>
      <c r="H249" s="887"/>
      <c r="I249" s="887"/>
    </row>
    <row r="250" spans="2:9" ht="35.15" customHeight="1" x14ac:dyDescent="0.35">
      <c r="B250" s="50">
        <v>2022</v>
      </c>
      <c r="C250" s="887" t="s">
        <v>1886</v>
      </c>
      <c r="D250" s="887"/>
      <c r="E250" s="887"/>
      <c r="F250" s="887"/>
      <c r="G250" s="887"/>
      <c r="H250" s="887"/>
      <c r="I250" s="887"/>
    </row>
    <row r="251" spans="2:9" ht="35.15" customHeight="1" x14ac:dyDescent="0.35">
      <c r="B251" s="50">
        <v>2023</v>
      </c>
      <c r="C251" s="887" t="s">
        <v>1887</v>
      </c>
      <c r="D251" s="887"/>
      <c r="E251" s="887"/>
      <c r="F251" s="887"/>
      <c r="G251" s="887"/>
      <c r="H251" s="887"/>
      <c r="I251" s="887"/>
    </row>
    <row r="252" spans="2:9" ht="35.15" customHeight="1" x14ac:dyDescent="0.35">
      <c r="B252" s="50">
        <v>2024</v>
      </c>
      <c r="C252" s="887" t="s">
        <v>2204</v>
      </c>
      <c r="D252" s="887"/>
      <c r="E252" s="887"/>
      <c r="F252" s="887"/>
      <c r="G252" s="887"/>
      <c r="H252" s="887"/>
      <c r="I252" s="887"/>
    </row>
    <row r="253" spans="2:9" x14ac:dyDescent="0.35">
      <c r="B253" s="50"/>
      <c r="C253" s="18"/>
      <c r="D253" s="20"/>
      <c r="E253" s="20"/>
    </row>
    <row r="254" spans="2:9" x14ac:dyDescent="0.35">
      <c r="B254" s="50" t="s">
        <v>1888</v>
      </c>
      <c r="C254" s="896" t="s">
        <v>8</v>
      </c>
      <c r="D254" s="896"/>
    </row>
  </sheetData>
  <sheetProtection autoFilter="0" pivotTables="0"/>
  <mergeCells count="144">
    <mergeCell ref="C206:I206"/>
    <mergeCell ref="C213:I213"/>
    <mergeCell ref="C196:I196"/>
    <mergeCell ref="C223:I223"/>
    <mergeCell ref="C208:I208"/>
    <mergeCell ref="C218:I218"/>
    <mergeCell ref="C240:I240"/>
    <mergeCell ref="C252:I252"/>
    <mergeCell ref="C176:H176"/>
    <mergeCell ref="B178:C179"/>
    <mergeCell ref="D178:E178"/>
    <mergeCell ref="F178:G178"/>
    <mergeCell ref="B180:C180"/>
    <mergeCell ref="B181:C181"/>
    <mergeCell ref="B182:C182"/>
    <mergeCell ref="B183:C183"/>
    <mergeCell ref="B184:G184"/>
    <mergeCell ref="C216:I216"/>
    <mergeCell ref="B187:F187"/>
    <mergeCell ref="C224:I224"/>
    <mergeCell ref="C247:I247"/>
    <mergeCell ref="C248:I248"/>
    <mergeCell ref="C207:I207"/>
    <mergeCell ref="C217:I217"/>
    <mergeCell ref="C64:I64"/>
    <mergeCell ref="C85:I85"/>
    <mergeCell ref="C86:I86"/>
    <mergeCell ref="C76:I76"/>
    <mergeCell ref="C141:D141"/>
    <mergeCell ref="C251:I251"/>
    <mergeCell ref="C127:I127"/>
    <mergeCell ref="C152:I152"/>
    <mergeCell ref="C163:I163"/>
    <mergeCell ref="C195:I195"/>
    <mergeCell ref="C235:I235"/>
    <mergeCell ref="C236:I236"/>
    <mergeCell ref="C193:I193"/>
    <mergeCell ref="C239:I239"/>
    <mergeCell ref="C227:I227"/>
    <mergeCell ref="C175:I175"/>
    <mergeCell ref="C249:I249"/>
    <mergeCell ref="C250:I250"/>
    <mergeCell ref="C172:I172"/>
    <mergeCell ref="B231:F231"/>
    <mergeCell ref="B199:F199"/>
    <mergeCell ref="C203:I203"/>
    <mergeCell ref="C204:I204"/>
    <mergeCell ref="C205:I205"/>
    <mergeCell ref="C162:I162"/>
    <mergeCell ref="B167:F167"/>
    <mergeCell ref="C88:I88"/>
    <mergeCell ref="B93:F93"/>
    <mergeCell ref="C97:I97"/>
    <mergeCell ref="B71:F71"/>
    <mergeCell ref="C89:I89"/>
    <mergeCell ref="C44:I44"/>
    <mergeCell ref="C56:I56"/>
    <mergeCell ref="C90:I90"/>
    <mergeCell ref="C116:H116"/>
    <mergeCell ref="C143:D143"/>
    <mergeCell ref="E143:F143"/>
    <mergeCell ref="G143:H143"/>
    <mergeCell ref="C153:I153"/>
    <mergeCell ref="C164:I164"/>
    <mergeCell ref="C77:I77"/>
    <mergeCell ref="C134:H134"/>
    <mergeCell ref="B129:I129"/>
    <mergeCell ref="C140:H140"/>
    <mergeCell ref="C114:H114"/>
    <mergeCell ref="C126:I126"/>
    <mergeCell ref="C148:I148"/>
    <mergeCell ref="C75:I75"/>
    <mergeCell ref="G142:H142"/>
    <mergeCell ref="B97:B99"/>
    <mergeCell ref="C112:I112"/>
    <mergeCell ref="C151:I151"/>
    <mergeCell ref="C87:I87"/>
    <mergeCell ref="C78:I78"/>
    <mergeCell ref="C18:I18"/>
    <mergeCell ref="C79:I79"/>
    <mergeCell ref="C67:I67"/>
    <mergeCell ref="B22:F22"/>
    <mergeCell ref="C39:I39"/>
    <mergeCell ref="C40:I40"/>
    <mergeCell ref="C41:I41"/>
    <mergeCell ref="C42:I42"/>
    <mergeCell ref="B47:F47"/>
    <mergeCell ref="C51:I51"/>
    <mergeCell ref="C52:I52"/>
    <mergeCell ref="C53:I53"/>
    <mergeCell ref="C30:I30"/>
    <mergeCell ref="C43:I43"/>
    <mergeCell ref="C55:I55"/>
    <mergeCell ref="C54:I54"/>
    <mergeCell ref="B59:F59"/>
    <mergeCell ref="C63:I63"/>
    <mergeCell ref="C192:I192"/>
    <mergeCell ref="C194:I194"/>
    <mergeCell ref="B10:C10"/>
    <mergeCell ref="B119:F119"/>
    <mergeCell ref="C123:I123"/>
    <mergeCell ref="C124:I124"/>
    <mergeCell ref="C125:I125"/>
    <mergeCell ref="B35:F35"/>
    <mergeCell ref="C15:I15"/>
    <mergeCell ref="C14:I14"/>
    <mergeCell ref="C16:I16"/>
    <mergeCell ref="C17:I17"/>
    <mergeCell ref="C26:I26"/>
    <mergeCell ref="C27:I27"/>
    <mergeCell ref="C65:I65"/>
    <mergeCell ref="C66:I66"/>
    <mergeCell ref="C28:I28"/>
    <mergeCell ref="C29:I29"/>
    <mergeCell ref="C113:I113"/>
    <mergeCell ref="B107:F107"/>
    <mergeCell ref="C111:I111"/>
    <mergeCell ref="C98:I98"/>
    <mergeCell ref="C115:H115"/>
    <mergeCell ref="E142:F142"/>
    <mergeCell ref="C174:I174"/>
    <mergeCell ref="C135:H135"/>
    <mergeCell ref="C171:I171"/>
    <mergeCell ref="B154:I154"/>
    <mergeCell ref="C254:D254"/>
    <mergeCell ref="B105:I105"/>
    <mergeCell ref="E141:F141"/>
    <mergeCell ref="G141:H141"/>
    <mergeCell ref="C142:D142"/>
    <mergeCell ref="C150:I150"/>
    <mergeCell ref="C149:I149"/>
    <mergeCell ref="B243:F243"/>
    <mergeCell ref="C226:I226"/>
    <mergeCell ref="C173:I173"/>
    <mergeCell ref="C159:I159"/>
    <mergeCell ref="C160:I160"/>
    <mergeCell ref="C161:I161"/>
    <mergeCell ref="C237:I237"/>
    <mergeCell ref="C238:I238"/>
    <mergeCell ref="C214:I214"/>
    <mergeCell ref="C215:I215"/>
    <mergeCell ref="B221:D221"/>
    <mergeCell ref="C225:I225"/>
    <mergeCell ref="C191:I191"/>
  </mergeCells>
  <phoneticPr fontId="9" type="noConversion"/>
  <hyperlinks>
    <hyperlink ref="C33" r:id="rId1" xr:uid="{075AE47B-65D1-4716-A5C3-2F1195E20F12}"/>
    <hyperlink ref="C254" r:id="rId2" display="Link 1" xr:uid="{A4DA544B-C22A-4F68-90EE-0FCFD9D4F418}"/>
    <hyperlink ref="C254:D254" r:id="rId3" display="Tax Transparency Report" xr:uid="{BBBC1258-32F2-44DC-8725-D7102A3A1805}"/>
  </hyperlinks>
  <pageMargins left="0.70866141732283472" right="0.70866141732283472" top="0.74803149606299213" bottom="0.74803149606299213" header="0.31496062992125984" footer="0.31496062992125984"/>
  <pageSetup paperSize="9" scale="44" fitToHeight="0" orientation="portrait" horizontalDpi="300" r:id="rId4"/>
  <headerFooter>
    <oddHeader xml:space="preserve">&amp;C </oddHeader>
  </headerFooter>
  <drawing r:id="rId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1343F0-309B-4353-AA33-55519CD22FF5}">
  <sheetPr codeName="Planilha27">
    <pageSetUpPr fitToPage="1"/>
  </sheetPr>
  <dimension ref="A1:XFC71"/>
  <sheetViews>
    <sheetView showGridLines="0" zoomScale="90" zoomScaleNormal="90" workbookViewId="0">
      <selection activeCell="F12" sqref="F12"/>
    </sheetView>
  </sheetViews>
  <sheetFormatPr defaultColWidth="3.7265625" defaultRowHeight="14.5" x14ac:dyDescent="0.35"/>
  <cols>
    <col min="1" max="1" width="6" style="316" customWidth="1"/>
    <col min="2" max="2" width="26.81640625" style="318" customWidth="1"/>
    <col min="3" max="3" width="27.54296875" style="318" customWidth="1"/>
    <col min="4" max="4" width="49.1796875" style="318" customWidth="1"/>
    <col min="5" max="5" width="81.453125" style="316" customWidth="1"/>
    <col min="6" max="6" width="35" style="319" customWidth="1"/>
    <col min="7" max="7" width="3.7265625" style="316" customWidth="1"/>
    <col min="8" max="16383" width="0" style="316" hidden="1" customWidth="1"/>
    <col min="16384" max="16384" width="5.54296875" style="316" hidden="1" customWidth="1"/>
  </cols>
  <sheetData>
    <row r="1" spans="1:7" ht="28" customHeight="1" x14ac:dyDescent="0.35">
      <c r="A1" s="419"/>
      <c r="B1" s="418"/>
      <c r="C1" s="418"/>
      <c r="D1" s="418"/>
      <c r="E1" s="418"/>
      <c r="F1" s="418"/>
      <c r="G1" s="419"/>
    </row>
    <row r="2" spans="1:7" ht="15" customHeight="1" x14ac:dyDescent="0.35">
      <c r="B2" s="417"/>
      <c r="C2" s="417"/>
      <c r="D2" s="417"/>
      <c r="E2" s="417"/>
      <c r="F2" s="417"/>
    </row>
    <row r="3" spans="1:7" ht="15" customHeight="1" x14ac:dyDescent="0.35">
      <c r="B3" s="417"/>
      <c r="C3" s="417"/>
      <c r="D3" s="417"/>
      <c r="E3" s="417"/>
      <c r="F3" s="417"/>
    </row>
    <row r="4" spans="1:7" ht="15" customHeight="1" x14ac:dyDescent="0.35">
      <c r="B4" s="417"/>
      <c r="C4" s="417"/>
      <c r="D4" s="417"/>
      <c r="E4" s="417"/>
      <c r="F4" s="417"/>
    </row>
    <row r="5" spans="1:7" ht="15" customHeight="1" x14ac:dyDescent="0.35">
      <c r="B5" s="417"/>
      <c r="C5" s="417"/>
      <c r="D5" s="417"/>
      <c r="E5" s="417"/>
      <c r="F5" s="417"/>
    </row>
    <row r="6" spans="1:7" ht="15" customHeight="1" x14ac:dyDescent="0.35">
      <c r="B6" s="417"/>
      <c r="C6" s="417"/>
      <c r="D6" s="417"/>
      <c r="E6" s="417"/>
      <c r="F6" s="417"/>
    </row>
    <row r="7" spans="1:7" ht="47.15" customHeight="1" x14ac:dyDescent="0.35">
      <c r="B7" s="1035" t="s">
        <v>2205</v>
      </c>
      <c r="C7" s="1035"/>
      <c r="D7" s="1035"/>
      <c r="E7" s="1035"/>
      <c r="F7" s="433"/>
    </row>
    <row r="8" spans="1:7" ht="15" customHeight="1" thickBot="1" x14ac:dyDescent="0.4">
      <c r="A8" s="656"/>
      <c r="B8" s="657"/>
      <c r="C8" s="657"/>
      <c r="D8" s="657"/>
      <c r="E8" s="657"/>
      <c r="F8" s="657"/>
      <c r="G8" s="656"/>
    </row>
    <row r="9" spans="1:7" ht="33" customHeight="1" x14ac:dyDescent="0.35">
      <c r="A9" s="8"/>
      <c r="B9" s="658" t="s">
        <v>2206</v>
      </c>
      <c r="C9" s="577"/>
      <c r="D9" s="577"/>
      <c r="E9" s="1059" t="s">
        <v>2207</v>
      </c>
      <c r="F9" s="1059"/>
      <c r="G9" s="8"/>
    </row>
    <row r="10" spans="1:7" ht="95.25" customHeight="1" thickBot="1" x14ac:dyDescent="0.4">
      <c r="A10" s="659"/>
      <c r="B10" s="660" t="s">
        <v>2208</v>
      </c>
      <c r="C10" s="1060" t="s">
        <v>2209</v>
      </c>
      <c r="D10" s="1060"/>
      <c r="E10" s="1060"/>
      <c r="F10" s="661" t="s">
        <v>2210</v>
      </c>
      <c r="G10" s="662"/>
    </row>
    <row r="11" spans="1:7" ht="100" customHeight="1" x14ac:dyDescent="0.35">
      <c r="A11" s="1050"/>
      <c r="B11" s="1074" t="s">
        <v>2211</v>
      </c>
      <c r="C11" s="1075"/>
      <c r="D11" s="1077" t="s">
        <v>2212</v>
      </c>
      <c r="E11" s="1077"/>
      <c r="F11" s="663" t="s">
        <v>2213</v>
      </c>
      <c r="G11" s="664"/>
    </row>
    <row r="12" spans="1:7" ht="100" customHeight="1" x14ac:dyDescent="0.35">
      <c r="A12" s="1050"/>
      <c r="B12" s="981"/>
      <c r="C12" s="901"/>
      <c r="D12" s="877"/>
      <c r="E12" s="877"/>
      <c r="F12" s="665" t="s">
        <v>2214</v>
      </c>
    </row>
    <row r="13" spans="1:7" ht="100" customHeight="1" x14ac:dyDescent="0.35">
      <c r="A13" s="1050"/>
      <c r="B13" s="981"/>
      <c r="C13" s="901"/>
      <c r="D13" s="877"/>
      <c r="E13" s="877"/>
      <c r="F13" s="665" t="s">
        <v>2215</v>
      </c>
    </row>
    <row r="14" spans="1:7" ht="100" customHeight="1" thickBot="1" x14ac:dyDescent="0.4">
      <c r="A14" s="1053"/>
      <c r="B14" s="1071"/>
      <c r="C14" s="1072"/>
      <c r="D14" s="1073"/>
      <c r="E14" s="1073"/>
      <c r="F14" s="668" t="s">
        <v>2216</v>
      </c>
      <c r="G14" s="656"/>
    </row>
    <row r="15" spans="1:7" ht="200.15" customHeight="1" x14ac:dyDescent="0.35">
      <c r="A15" s="1049"/>
      <c r="B15" s="981" t="s">
        <v>2217</v>
      </c>
      <c r="C15" s="901"/>
      <c r="D15" s="895" t="s">
        <v>2218</v>
      </c>
      <c r="E15" s="895"/>
      <c r="F15" s="665" t="s">
        <v>2219</v>
      </c>
    </row>
    <row r="16" spans="1:7" ht="200.15" customHeight="1" thickBot="1" x14ac:dyDescent="0.4">
      <c r="A16" s="1053"/>
      <c r="B16" s="1071"/>
      <c r="C16" s="1072"/>
      <c r="D16" s="1070"/>
      <c r="E16" s="1070"/>
      <c r="F16" s="668" t="s">
        <v>2220</v>
      </c>
      <c r="G16" s="656"/>
    </row>
    <row r="17" spans="1:7" ht="180" customHeight="1" x14ac:dyDescent="0.35">
      <c r="A17" s="1049"/>
      <c r="B17" s="981" t="s">
        <v>2221</v>
      </c>
      <c r="C17" s="901"/>
      <c r="D17" s="877" t="s">
        <v>2222</v>
      </c>
      <c r="E17" s="877"/>
      <c r="F17" s="665" t="s">
        <v>2223</v>
      </c>
    </row>
    <row r="18" spans="1:7" ht="180" customHeight="1" x14ac:dyDescent="0.35">
      <c r="A18" s="1050"/>
      <c r="B18" s="981"/>
      <c r="C18" s="901"/>
      <c r="D18" s="877"/>
      <c r="E18" s="877"/>
      <c r="F18" s="665" t="s">
        <v>2224</v>
      </c>
    </row>
    <row r="19" spans="1:7" ht="180" customHeight="1" thickBot="1" x14ac:dyDescent="0.4">
      <c r="A19" s="1053"/>
      <c r="B19" s="1071"/>
      <c r="C19" s="1072"/>
      <c r="D19" s="1073"/>
      <c r="E19" s="1073"/>
      <c r="F19" s="668" t="s">
        <v>2225</v>
      </c>
      <c r="G19" s="656"/>
    </row>
    <row r="20" spans="1:7" ht="33" customHeight="1" x14ac:dyDescent="0.35">
      <c r="A20" s="8"/>
      <c r="B20" s="669" t="s">
        <v>2206</v>
      </c>
      <c r="C20" s="669"/>
      <c r="D20" s="669"/>
      <c r="E20" s="1059" t="s">
        <v>2207</v>
      </c>
      <c r="F20" s="1059"/>
      <c r="G20" s="669"/>
    </row>
    <row r="21" spans="1:7" ht="95.15" customHeight="1" thickBot="1" x14ac:dyDescent="0.4">
      <c r="A21" s="670"/>
      <c r="B21" s="671" t="s">
        <v>2208</v>
      </c>
      <c r="C21" s="1078" t="s">
        <v>2209</v>
      </c>
      <c r="D21" s="1078"/>
      <c r="E21" s="1078"/>
      <c r="F21" s="672" t="s">
        <v>2210</v>
      </c>
      <c r="G21" s="661"/>
    </row>
    <row r="22" spans="1:7" ht="110.15" customHeight="1" x14ac:dyDescent="0.35">
      <c r="A22" s="1049"/>
      <c r="B22" s="1074" t="s">
        <v>2226</v>
      </c>
      <c r="C22" s="1075"/>
      <c r="D22" s="1077" t="s">
        <v>2498</v>
      </c>
      <c r="E22" s="1077"/>
      <c r="F22" s="663" t="s">
        <v>2227</v>
      </c>
      <c r="G22" s="664"/>
    </row>
    <row r="23" spans="1:7" ht="110.15" customHeight="1" x14ac:dyDescent="0.35">
      <c r="A23" s="1050"/>
      <c r="B23" s="981"/>
      <c r="C23" s="901"/>
      <c r="D23" s="877"/>
      <c r="E23" s="877"/>
      <c r="F23" s="665" t="s">
        <v>2228</v>
      </c>
    </row>
    <row r="24" spans="1:7" ht="110.15" customHeight="1" x14ac:dyDescent="0.35">
      <c r="A24" s="1050"/>
      <c r="B24" s="981"/>
      <c r="C24" s="901"/>
      <c r="D24" s="877"/>
      <c r="E24" s="877"/>
      <c r="F24" s="665" t="s">
        <v>2229</v>
      </c>
    </row>
    <row r="25" spans="1:7" ht="110.15" customHeight="1" x14ac:dyDescent="0.35">
      <c r="A25" s="1050"/>
      <c r="B25" s="981"/>
      <c r="C25" s="901"/>
      <c r="D25" s="877"/>
      <c r="E25" s="877"/>
      <c r="F25" s="665" t="s">
        <v>2230</v>
      </c>
    </row>
    <row r="26" spans="1:7" ht="110.15" customHeight="1" thickBot="1" x14ac:dyDescent="0.4">
      <c r="A26" s="1053"/>
      <c r="B26" s="1071"/>
      <c r="C26" s="1072"/>
      <c r="D26" s="1073"/>
      <c r="E26" s="1073"/>
      <c r="F26" s="668" t="s">
        <v>2231</v>
      </c>
      <c r="G26" s="656"/>
    </row>
    <row r="27" spans="1:7" ht="140.15" customHeight="1" x14ac:dyDescent="0.35">
      <c r="A27" s="1049"/>
      <c r="B27" s="981" t="s">
        <v>2232</v>
      </c>
      <c r="C27" s="901"/>
      <c r="D27" s="877" t="s">
        <v>2499</v>
      </c>
      <c r="E27" s="877"/>
      <c r="F27" s="673" t="s">
        <v>2233</v>
      </c>
    </row>
    <row r="28" spans="1:7" ht="140.15" customHeight="1" x14ac:dyDescent="0.35">
      <c r="A28" s="1050"/>
      <c r="B28" s="981"/>
      <c r="C28" s="901"/>
      <c r="D28" s="877"/>
      <c r="E28" s="877"/>
      <c r="F28" s="665" t="s">
        <v>2234</v>
      </c>
    </row>
    <row r="29" spans="1:7" ht="140.15" customHeight="1" x14ac:dyDescent="0.35">
      <c r="A29" s="1050"/>
      <c r="B29" s="981"/>
      <c r="C29" s="901"/>
      <c r="D29" s="877"/>
      <c r="E29" s="877"/>
      <c r="F29" s="665" t="s">
        <v>2235</v>
      </c>
    </row>
    <row r="30" spans="1:7" ht="140.15" customHeight="1" x14ac:dyDescent="0.35">
      <c r="A30" s="1050"/>
      <c r="B30" s="981"/>
      <c r="C30" s="901"/>
      <c r="D30" s="877"/>
      <c r="E30" s="877"/>
      <c r="F30" s="665" t="s">
        <v>2236</v>
      </c>
    </row>
    <row r="31" spans="1:7" ht="140.15" customHeight="1" thickBot="1" x14ac:dyDescent="0.4">
      <c r="A31" s="1053"/>
      <c r="B31" s="1071"/>
      <c r="C31" s="1072"/>
      <c r="D31" s="1073"/>
      <c r="E31" s="1073"/>
      <c r="F31" s="668" t="s">
        <v>2237</v>
      </c>
      <c r="G31" s="656"/>
    </row>
    <row r="32" spans="1:7" ht="98.15" customHeight="1" x14ac:dyDescent="0.35">
      <c r="A32" s="1049"/>
      <c r="B32" s="981" t="s">
        <v>2238</v>
      </c>
      <c r="C32" s="901"/>
      <c r="D32" s="877" t="s">
        <v>2239</v>
      </c>
      <c r="E32" s="877"/>
      <c r="F32" s="665" t="s">
        <v>2240</v>
      </c>
    </row>
    <row r="33" spans="1:7" ht="98.15" customHeight="1" x14ac:dyDescent="0.35">
      <c r="A33" s="1050"/>
      <c r="B33" s="981"/>
      <c r="C33" s="901"/>
      <c r="D33" s="877"/>
      <c r="E33" s="877"/>
      <c r="F33" s="665" t="s">
        <v>2241</v>
      </c>
    </row>
    <row r="34" spans="1:7" ht="98.15" customHeight="1" x14ac:dyDescent="0.35">
      <c r="A34" s="1050"/>
      <c r="B34" s="981"/>
      <c r="C34" s="901"/>
      <c r="D34" s="877"/>
      <c r="E34" s="877"/>
      <c r="F34" s="665" t="s">
        <v>2242</v>
      </c>
    </row>
    <row r="35" spans="1:7" ht="98.15" customHeight="1" x14ac:dyDescent="0.35">
      <c r="A35" s="1050"/>
      <c r="B35" s="981"/>
      <c r="C35" s="901"/>
      <c r="D35" s="877"/>
      <c r="E35" s="877"/>
      <c r="F35" s="665" t="s">
        <v>2243</v>
      </c>
    </row>
    <row r="36" spans="1:7" ht="98.15" customHeight="1" thickBot="1" x14ac:dyDescent="0.4">
      <c r="A36" s="1053"/>
      <c r="B36" s="1071"/>
      <c r="C36" s="1072"/>
      <c r="D36" s="1073"/>
      <c r="E36" s="1073"/>
      <c r="F36" s="668" t="s">
        <v>2244</v>
      </c>
      <c r="G36" s="656"/>
    </row>
    <row r="37" spans="1:7" ht="68.150000000000006" customHeight="1" x14ac:dyDescent="0.35">
      <c r="A37" s="1049"/>
      <c r="B37" s="981" t="s">
        <v>2245</v>
      </c>
      <c r="C37" s="901"/>
      <c r="D37" s="877" t="s">
        <v>2497</v>
      </c>
      <c r="E37" s="877"/>
      <c r="F37" s="665" t="s">
        <v>2246</v>
      </c>
    </row>
    <row r="38" spans="1:7" ht="68.150000000000006" customHeight="1" x14ac:dyDescent="0.35">
      <c r="A38" s="1050"/>
      <c r="B38" s="981"/>
      <c r="C38" s="901"/>
      <c r="D38" s="877"/>
      <c r="E38" s="877"/>
      <c r="F38" s="665" t="s">
        <v>2247</v>
      </c>
    </row>
    <row r="39" spans="1:7" ht="68.150000000000006" customHeight="1" x14ac:dyDescent="0.35">
      <c r="A39" s="1050"/>
      <c r="B39" s="981"/>
      <c r="C39" s="901"/>
      <c r="D39" s="877"/>
      <c r="E39" s="877"/>
      <c r="F39" s="665" t="s">
        <v>2248</v>
      </c>
    </row>
    <row r="40" spans="1:7" ht="68.150000000000006" customHeight="1" x14ac:dyDescent="0.35">
      <c r="A40" s="1050"/>
      <c r="B40" s="981"/>
      <c r="C40" s="901"/>
      <c r="D40" s="877"/>
      <c r="E40" s="877"/>
      <c r="F40" s="665" t="s">
        <v>2249</v>
      </c>
    </row>
    <row r="41" spans="1:7" ht="68.150000000000006" customHeight="1" x14ac:dyDescent="0.35">
      <c r="A41" s="1050"/>
      <c r="B41" s="981"/>
      <c r="C41" s="901"/>
      <c r="D41" s="877"/>
      <c r="E41" s="877"/>
      <c r="F41" s="665" t="s">
        <v>2250</v>
      </c>
    </row>
    <row r="42" spans="1:7" ht="68.150000000000006" customHeight="1" x14ac:dyDescent="0.35">
      <c r="A42" s="1050"/>
      <c r="B42" s="981"/>
      <c r="C42" s="901"/>
      <c r="D42" s="877"/>
      <c r="E42" s="877"/>
      <c r="F42" s="665" t="s">
        <v>2251</v>
      </c>
    </row>
    <row r="43" spans="1:7" ht="68.150000000000006" customHeight="1" thickBot="1" x14ac:dyDescent="0.4">
      <c r="A43" s="1053"/>
      <c r="B43" s="1071"/>
      <c r="C43" s="1072"/>
      <c r="D43" s="1073"/>
      <c r="E43" s="1073"/>
      <c r="F43" s="668" t="s">
        <v>2252</v>
      </c>
      <c r="G43" s="656"/>
    </row>
    <row r="44" spans="1:7" ht="33" customHeight="1" x14ac:dyDescent="0.35">
      <c r="A44" s="8"/>
      <c r="B44" s="669" t="s">
        <v>2253</v>
      </c>
      <c r="C44" s="669"/>
      <c r="D44" s="669"/>
      <c r="E44" s="1059" t="s">
        <v>2207</v>
      </c>
      <c r="F44" s="1059"/>
      <c r="G44" s="669"/>
    </row>
    <row r="45" spans="1:7" ht="90" customHeight="1" thickBot="1" x14ac:dyDescent="0.4">
      <c r="A45" s="670"/>
      <c r="B45" s="671" t="s">
        <v>2208</v>
      </c>
      <c r="C45" s="1078" t="s">
        <v>2209</v>
      </c>
      <c r="D45" s="1078"/>
      <c r="E45" s="1078"/>
      <c r="F45" s="672" t="s">
        <v>2210</v>
      </c>
      <c r="G45" s="661"/>
    </row>
    <row r="46" spans="1:7" ht="125.15" customHeight="1" x14ac:dyDescent="0.35">
      <c r="A46" s="1049"/>
      <c r="B46" s="1074" t="s">
        <v>2254</v>
      </c>
      <c r="C46" s="1075"/>
      <c r="D46" s="1077" t="s">
        <v>2500</v>
      </c>
      <c r="E46" s="1077"/>
      <c r="F46" s="663" t="s">
        <v>2255</v>
      </c>
      <c r="G46" s="664"/>
    </row>
    <row r="47" spans="1:7" ht="125.15" customHeight="1" x14ac:dyDescent="0.35">
      <c r="A47" s="1050"/>
      <c r="B47" s="981"/>
      <c r="C47" s="901"/>
      <c r="D47" s="877"/>
      <c r="E47" s="877"/>
      <c r="F47" s="665" t="s">
        <v>2256</v>
      </c>
    </row>
    <row r="48" spans="1:7" ht="125.15" customHeight="1" x14ac:dyDescent="0.35">
      <c r="A48" s="1050"/>
      <c r="B48" s="981"/>
      <c r="C48" s="901"/>
      <c r="D48" s="877"/>
      <c r="E48" s="877"/>
      <c r="F48" s="665" t="s">
        <v>2501</v>
      </c>
    </row>
    <row r="49" spans="1:7" ht="125.15" customHeight="1" x14ac:dyDescent="0.35">
      <c r="A49" s="1050"/>
      <c r="B49" s="981"/>
      <c r="C49" s="901"/>
      <c r="D49" s="877"/>
      <c r="E49" s="877"/>
      <c r="F49" s="665" t="s">
        <v>2257</v>
      </c>
    </row>
    <row r="50" spans="1:7" ht="125.15" customHeight="1" thickBot="1" x14ac:dyDescent="0.4">
      <c r="A50" s="1053"/>
      <c r="B50" s="1071"/>
      <c r="C50" s="1072"/>
      <c r="D50" s="1073"/>
      <c r="E50" s="1073"/>
      <c r="F50" s="674"/>
      <c r="G50" s="656"/>
    </row>
    <row r="51" spans="1:7" ht="170.15" customHeight="1" x14ac:dyDescent="0.35">
      <c r="A51" s="1049"/>
      <c r="B51" s="981" t="s">
        <v>2258</v>
      </c>
      <c r="C51" s="901"/>
      <c r="D51" s="877" t="s">
        <v>2502</v>
      </c>
      <c r="E51" s="877"/>
      <c r="F51" s="665" t="s">
        <v>2259</v>
      </c>
    </row>
    <row r="52" spans="1:7" ht="170.15" customHeight="1" x14ac:dyDescent="0.35">
      <c r="A52" s="1050"/>
      <c r="B52" s="981"/>
      <c r="C52" s="901"/>
      <c r="D52" s="877"/>
      <c r="E52" s="877"/>
      <c r="F52" s="673" t="s">
        <v>2503</v>
      </c>
    </row>
    <row r="53" spans="1:7" ht="170.15" customHeight="1" thickBot="1" x14ac:dyDescent="0.4">
      <c r="A53" s="1053"/>
      <c r="B53" s="1071"/>
      <c r="C53" s="1072"/>
      <c r="D53" s="1073"/>
      <c r="E53" s="1073"/>
      <c r="F53" s="674"/>
      <c r="G53" s="656"/>
    </row>
    <row r="54" spans="1:7" ht="65.150000000000006" customHeight="1" x14ac:dyDescent="0.35">
      <c r="A54" s="1049"/>
      <c r="B54" s="981" t="s">
        <v>2260</v>
      </c>
      <c r="C54" s="901"/>
      <c r="D54" s="877" t="s">
        <v>2261</v>
      </c>
      <c r="E54" s="877"/>
      <c r="F54" s="665" t="s">
        <v>2227</v>
      </c>
    </row>
    <row r="55" spans="1:7" ht="65.150000000000006" customHeight="1" x14ac:dyDescent="0.35">
      <c r="A55" s="1050"/>
      <c r="B55" s="981"/>
      <c r="C55" s="901"/>
      <c r="D55" s="877"/>
      <c r="E55" s="877"/>
      <c r="F55" s="665" t="s">
        <v>2262</v>
      </c>
    </row>
    <row r="56" spans="1:7" ht="65.150000000000006" customHeight="1" x14ac:dyDescent="0.35">
      <c r="A56" s="1050"/>
      <c r="B56" s="981"/>
      <c r="C56" s="901"/>
      <c r="D56" s="877"/>
      <c r="E56" s="877"/>
      <c r="F56" s="673" t="s">
        <v>2263</v>
      </c>
    </row>
    <row r="57" spans="1:7" ht="65.150000000000006" customHeight="1" x14ac:dyDescent="0.35">
      <c r="A57" s="1050"/>
      <c r="B57" s="981"/>
      <c r="C57" s="901"/>
      <c r="D57" s="877"/>
      <c r="E57" s="877"/>
      <c r="F57" s="665" t="s">
        <v>2264</v>
      </c>
    </row>
    <row r="58" spans="1:7" ht="65.150000000000006" customHeight="1" x14ac:dyDescent="0.35">
      <c r="A58" s="1050"/>
      <c r="B58" s="981"/>
      <c r="C58" s="901"/>
      <c r="D58" s="877"/>
      <c r="E58" s="877"/>
      <c r="F58" s="665" t="s">
        <v>2265</v>
      </c>
    </row>
    <row r="59" spans="1:7" ht="65.150000000000006" customHeight="1" thickBot="1" x14ac:dyDescent="0.4">
      <c r="A59" s="1053"/>
      <c r="B59" s="1071"/>
      <c r="C59" s="1072"/>
      <c r="D59" s="1073"/>
      <c r="E59" s="1073"/>
      <c r="F59" s="668" t="s">
        <v>2266</v>
      </c>
      <c r="G59" s="656"/>
    </row>
    <row r="60" spans="1:7" ht="150" customHeight="1" x14ac:dyDescent="0.35">
      <c r="A60" s="1049"/>
      <c r="B60" s="981" t="s">
        <v>2267</v>
      </c>
      <c r="C60" s="901"/>
      <c r="D60" s="895" t="s">
        <v>2268</v>
      </c>
      <c r="E60" s="895"/>
      <c r="F60" s="665" t="s">
        <v>2269</v>
      </c>
    </row>
    <row r="61" spans="1:7" ht="150" customHeight="1" thickBot="1" x14ac:dyDescent="0.4">
      <c r="A61" s="1053"/>
      <c r="B61" s="1071"/>
      <c r="C61" s="1072"/>
      <c r="D61" s="1070"/>
      <c r="E61" s="1070"/>
      <c r="F61" s="674" t="s">
        <v>2270</v>
      </c>
      <c r="G61" s="656"/>
    </row>
    <row r="62" spans="1:7" ht="33" customHeight="1" x14ac:dyDescent="0.35">
      <c r="A62" s="8"/>
      <c r="B62" s="669" t="s">
        <v>2271</v>
      </c>
      <c r="C62" s="669"/>
      <c r="D62" s="669"/>
      <c r="E62" s="1059" t="s">
        <v>2207</v>
      </c>
      <c r="F62" s="1059"/>
      <c r="G62" s="669"/>
    </row>
    <row r="63" spans="1:7" ht="90" customHeight="1" thickBot="1" x14ac:dyDescent="0.4">
      <c r="A63" s="670"/>
      <c r="B63" s="660" t="s">
        <v>2208</v>
      </c>
      <c r="C63" s="1060" t="s">
        <v>2209</v>
      </c>
      <c r="D63" s="1060"/>
      <c r="E63" s="1060"/>
      <c r="F63" s="661" t="s">
        <v>2210</v>
      </c>
      <c r="G63" s="661"/>
    </row>
    <row r="64" spans="1:7" ht="140.15" customHeight="1" x14ac:dyDescent="0.35">
      <c r="A64" s="1049"/>
      <c r="B64" s="1074" t="s">
        <v>2272</v>
      </c>
      <c r="C64" s="1075"/>
      <c r="D64" s="1076" t="s">
        <v>2504</v>
      </c>
      <c r="E64" s="1076"/>
      <c r="F64" s="663" t="s">
        <v>2273</v>
      </c>
      <c r="G64" s="664"/>
    </row>
    <row r="65" spans="1:7" ht="140.15" customHeight="1" thickBot="1" x14ac:dyDescent="0.4">
      <c r="A65" s="1053"/>
      <c r="B65" s="1071"/>
      <c r="C65" s="1072"/>
      <c r="D65" s="1070"/>
      <c r="E65" s="1070"/>
      <c r="F65" s="674" t="s">
        <v>2274</v>
      </c>
      <c r="G65" s="656"/>
    </row>
    <row r="66" spans="1:7" ht="245.15" customHeight="1" thickBot="1" x14ac:dyDescent="0.4">
      <c r="A66" s="675"/>
      <c r="B66" s="666" t="s">
        <v>2275</v>
      </c>
      <c r="C66" s="667"/>
      <c r="D66" s="1070" t="s">
        <v>2505</v>
      </c>
      <c r="E66" s="1070"/>
      <c r="F66" s="674" t="s">
        <v>2276</v>
      </c>
      <c r="G66" s="656"/>
    </row>
    <row r="67" spans="1:7" ht="55" customHeight="1" x14ac:dyDescent="0.35">
      <c r="A67" s="1049"/>
      <c r="B67" s="981" t="s">
        <v>2277</v>
      </c>
      <c r="C67" s="901"/>
      <c r="D67" s="877" t="s">
        <v>2278</v>
      </c>
      <c r="E67" s="877"/>
      <c r="F67" s="673" t="s">
        <v>2279</v>
      </c>
    </row>
    <row r="68" spans="1:7" ht="55" customHeight="1" x14ac:dyDescent="0.35">
      <c r="A68" s="1050"/>
      <c r="B68" s="981"/>
      <c r="C68" s="901"/>
      <c r="D68" s="877"/>
      <c r="E68" s="877"/>
      <c r="F68" s="665" t="s">
        <v>2280</v>
      </c>
    </row>
    <row r="69" spans="1:7" ht="55" customHeight="1" x14ac:dyDescent="0.35">
      <c r="A69" s="1050"/>
      <c r="B69" s="981"/>
      <c r="C69" s="901"/>
      <c r="D69" s="877"/>
      <c r="E69" s="877"/>
      <c r="F69" s="665" t="s">
        <v>2506</v>
      </c>
    </row>
    <row r="70" spans="1:7" ht="55" customHeight="1" x14ac:dyDescent="0.35">
      <c r="A70" s="1050"/>
      <c r="B70" s="981"/>
      <c r="C70" s="901"/>
      <c r="D70" s="877"/>
      <c r="E70" s="877"/>
      <c r="F70" s="665" t="s">
        <v>2281</v>
      </c>
    </row>
    <row r="71" spans="1:7" ht="55" customHeight="1" thickBot="1" x14ac:dyDescent="0.4">
      <c r="A71" s="1053"/>
      <c r="B71" s="1071"/>
      <c r="C71" s="1072"/>
      <c r="D71" s="1073"/>
      <c r="E71" s="1073"/>
      <c r="F71" s="668"/>
      <c r="G71" s="656"/>
    </row>
  </sheetData>
  <sheetProtection autoFilter="0" pivotTables="0"/>
  <mergeCells count="62">
    <mergeCell ref="B7:E7"/>
    <mergeCell ref="E9:F9"/>
    <mergeCell ref="C10:E10"/>
    <mergeCell ref="A11:A14"/>
    <mergeCell ref="B11:B14"/>
    <mergeCell ref="C11:C14"/>
    <mergeCell ref="D11:E14"/>
    <mergeCell ref="A15:A16"/>
    <mergeCell ref="B15:B16"/>
    <mergeCell ref="C15:C16"/>
    <mergeCell ref="D15:E16"/>
    <mergeCell ref="A17:A19"/>
    <mergeCell ref="B17:B19"/>
    <mergeCell ref="C17:C19"/>
    <mergeCell ref="D17:E19"/>
    <mergeCell ref="E20:F20"/>
    <mergeCell ref="C21:E21"/>
    <mergeCell ref="A22:A26"/>
    <mergeCell ref="B22:B26"/>
    <mergeCell ref="C22:C26"/>
    <mergeCell ref="D22:E26"/>
    <mergeCell ref="C45:E45"/>
    <mergeCell ref="A27:A31"/>
    <mergeCell ref="B27:B31"/>
    <mergeCell ref="C27:C31"/>
    <mergeCell ref="D27:E31"/>
    <mergeCell ref="A32:A36"/>
    <mergeCell ref="B32:B36"/>
    <mergeCell ref="C32:C36"/>
    <mergeCell ref="D32:E36"/>
    <mergeCell ref="A37:A43"/>
    <mergeCell ref="B37:B43"/>
    <mergeCell ref="C37:C43"/>
    <mergeCell ref="D37:E43"/>
    <mergeCell ref="E44:F44"/>
    <mergeCell ref="A46:A50"/>
    <mergeCell ref="B46:B50"/>
    <mergeCell ref="C46:C50"/>
    <mergeCell ref="D46:E50"/>
    <mergeCell ref="A51:A53"/>
    <mergeCell ref="B51:B53"/>
    <mergeCell ref="C51:C53"/>
    <mergeCell ref="D51:E53"/>
    <mergeCell ref="A54:A59"/>
    <mergeCell ref="B54:B59"/>
    <mergeCell ref="C54:C59"/>
    <mergeCell ref="D54:E59"/>
    <mergeCell ref="A60:A61"/>
    <mergeCell ref="B60:B61"/>
    <mergeCell ref="C60:C61"/>
    <mergeCell ref="D60:E61"/>
    <mergeCell ref="E62:F62"/>
    <mergeCell ref="C63:E63"/>
    <mergeCell ref="A64:A65"/>
    <mergeCell ref="B64:B65"/>
    <mergeCell ref="C64:C65"/>
    <mergeCell ref="D64:E65"/>
    <mergeCell ref="D66:E66"/>
    <mergeCell ref="A67:A71"/>
    <mergeCell ref="B67:B71"/>
    <mergeCell ref="C67:C71"/>
    <mergeCell ref="D67:E71"/>
  </mergeCells>
  <pageMargins left="0.511811024" right="0.511811024" top="0.78740157499999996" bottom="0.78740157499999996" header="0.31496062000000002" footer="0.31496062000000002"/>
  <pageSetup paperSize="9"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2E190-C3DE-4AB5-B1CB-94BBA473BCD1}">
  <sheetPr codeName="Planilha19">
    <pageSetUpPr fitToPage="1"/>
  </sheetPr>
  <dimension ref="A1:XFC19"/>
  <sheetViews>
    <sheetView showGridLines="0" showRowColHeaders="0" showRuler="0" zoomScale="110" zoomScaleNormal="110" workbookViewId="0">
      <pane ySplit="2" topLeftCell="A3" activePane="bottomLeft" state="frozen"/>
      <selection activeCell="B1" sqref="B1"/>
      <selection pane="bottomLeft" activeCell="B12" sqref="B12"/>
    </sheetView>
  </sheetViews>
  <sheetFormatPr defaultColWidth="0" defaultRowHeight="14.5" x14ac:dyDescent="0.35"/>
  <cols>
    <col min="1" max="1" width="8.7265625" customWidth="1"/>
    <col min="2" max="2" width="60.54296875" customWidth="1"/>
    <col min="3" max="3" width="45.54296875" customWidth="1"/>
    <col min="4" max="4" width="37.7265625" customWidth="1"/>
    <col min="5" max="8" width="8.7265625" hidden="1"/>
    <col min="9" max="9" width="8.81640625" hidden="1"/>
    <col min="10" max="10" width="8.7265625" hidden="1"/>
    <col min="16384" max="16384" width="7.453125" hidden="1" customWidth="1"/>
  </cols>
  <sheetData>
    <row r="1" spans="1:4" ht="14.15" customHeight="1" x14ac:dyDescent="0.35">
      <c r="A1" s="393"/>
    </row>
    <row r="2" spans="1:4" ht="14.15" customHeight="1" x14ac:dyDescent="0.35">
      <c r="A2" s="422"/>
      <c r="B2" s="401"/>
      <c r="C2" s="401"/>
      <c r="D2" s="401"/>
    </row>
    <row r="3" spans="1:4" ht="14.5" customHeight="1" x14ac:dyDescent="0.35"/>
    <row r="4" spans="1:4" ht="14.5" customHeight="1" x14ac:dyDescent="0.35">
      <c r="C4" s="9" t="s">
        <v>2455</v>
      </c>
    </row>
    <row r="5" spans="1:4" ht="14.5" customHeight="1" x14ac:dyDescent="0.35"/>
    <row r="8" spans="1:4" ht="20" x14ac:dyDescent="0.4">
      <c r="B8" s="421" t="s">
        <v>1889</v>
      </c>
    </row>
    <row r="9" spans="1:4" ht="12" customHeight="1" x14ac:dyDescent="0.35">
      <c r="B9" s="5"/>
      <c r="C9" s="5"/>
    </row>
    <row r="10" spans="1:4" ht="12" customHeight="1" x14ac:dyDescent="0.35">
      <c r="B10" s="5"/>
      <c r="C10" s="5"/>
    </row>
    <row r="11" spans="1:4" ht="12" customHeight="1" x14ac:dyDescent="0.35">
      <c r="B11" s="5"/>
      <c r="C11" s="5"/>
    </row>
    <row r="12" spans="1:4" ht="12" customHeight="1" thickBot="1" x14ac:dyDescent="0.4">
      <c r="B12" s="440" t="s">
        <v>1890</v>
      </c>
      <c r="C12" s="440" t="s">
        <v>1891</v>
      </c>
    </row>
    <row r="13" spans="1:4" ht="22" customHeight="1" thickTop="1" x14ac:dyDescent="0.35">
      <c r="B13" s="11" t="s">
        <v>1892</v>
      </c>
      <c r="C13" s="605" t="s">
        <v>8</v>
      </c>
    </row>
    <row r="14" spans="1:4" ht="22" customHeight="1" x14ac:dyDescent="0.35">
      <c r="B14" s="11" t="s">
        <v>1893</v>
      </c>
      <c r="C14" s="617" t="s">
        <v>23</v>
      </c>
    </row>
    <row r="15" spans="1:4" ht="22" customHeight="1" x14ac:dyDescent="0.35">
      <c r="B15" s="11" t="s">
        <v>1894</v>
      </c>
      <c r="C15" s="617" t="s">
        <v>23</v>
      </c>
    </row>
    <row r="16" spans="1:4" ht="22" customHeight="1" x14ac:dyDescent="0.35">
      <c r="B16" s="11" t="s">
        <v>1895</v>
      </c>
      <c r="C16" s="617" t="s">
        <v>18</v>
      </c>
    </row>
    <row r="17" spans="2:4" ht="22" customHeight="1" x14ac:dyDescent="0.35">
      <c r="B17" s="11" t="s">
        <v>1896</v>
      </c>
      <c r="C17" s="617" t="s">
        <v>23</v>
      </c>
    </row>
    <row r="18" spans="2:4" ht="22" customHeight="1" x14ac:dyDescent="0.35">
      <c r="B18" s="11" t="s">
        <v>1897</v>
      </c>
      <c r="C18" s="617" t="s">
        <v>18</v>
      </c>
      <c r="D18" s="5"/>
    </row>
    <row r="19" spans="2:4" ht="275.5" customHeight="1" x14ac:dyDescent="0.35">
      <c r="B19" s="11" t="s">
        <v>3130</v>
      </c>
      <c r="C19" s="11" t="s">
        <v>3025</v>
      </c>
      <c r="D19" s="5"/>
    </row>
  </sheetData>
  <sheetProtection algorithmName="SHA-512" hashValue="G5NnD8IXyxLEH/2qbBd5EdYvwITTJYNzEaRgMQfWf5UizDkIrVwOPA8bx16adBHORHJfJQzX1D+fGRC0r+u73w==" saltValue="tlvgNDdSkC9UxcJ4Kwbrkg==" spinCount="100000" sheet="1" objects="1" scenarios="1" autoFilter="0" pivotTables="0"/>
  <hyperlinks>
    <hyperlink ref="C13" r:id="rId1" xr:uid="{D2C2FB76-CB2D-492D-90BC-5429529B4014}"/>
    <hyperlink ref="C14" location="'Social Data'!A681" display="Social Data" xr:uid="{EC042934-E32B-4E81-8325-BE750624A7FF}"/>
    <hyperlink ref="C15" location="'Social Data'!A538" display="Social Data" xr:uid="{5DAE45B1-EEB7-4A63-A4A7-EF8DC8F0529A}"/>
    <hyperlink ref="C16" location="'Economic Data'!A11" display="Economic Data" xr:uid="{75AD540B-216D-4240-8C16-177DACBA8562}"/>
    <hyperlink ref="C17" location="'Social Data'!A290" display="Social Data" xr:uid="{EFD34EC1-3E72-44FB-877D-ADBAC8D9D12E}"/>
    <hyperlink ref="C18" location="'Economic Data'!A11" display="Economic Data" xr:uid="{03FD4B53-A28F-4F2C-ACCD-18536079B0B6}"/>
  </hyperlinks>
  <pageMargins left="0.70866141732283472" right="0.70866141732283472" top="0.74803149606299213" bottom="0.74803149606299213" header="0.31496062992125984" footer="0.31496062992125984"/>
  <pageSetup paperSize="9" scale="44" fitToHeight="0" orientation="portrait" horizontalDpi="300" r:id="rId2"/>
  <headerFooter>
    <oddHeader xml:space="preserve">&amp;C </oddHead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6778C-F056-443E-94BC-F59868E121B2}">
  <sheetPr codeName="Planilha29"/>
  <dimension ref="A1:XFC63"/>
  <sheetViews>
    <sheetView showGridLines="0" showRowColHeaders="0" zoomScale="80" zoomScaleNormal="80" workbookViewId="0">
      <selection activeCell="B1" sqref="B1"/>
    </sheetView>
  </sheetViews>
  <sheetFormatPr defaultColWidth="0" defaultRowHeight="14.5" x14ac:dyDescent="0.35"/>
  <cols>
    <col min="1" max="1" width="5.54296875" style="316" customWidth="1"/>
    <col min="2" max="2" width="23.81640625" style="318" customWidth="1"/>
    <col min="3" max="3" width="53.26953125" style="320" customWidth="1"/>
    <col min="4" max="4" width="47" style="318" customWidth="1"/>
    <col min="5" max="5" width="76.1796875" style="316" customWidth="1"/>
    <col min="6" max="6" width="35" style="319" customWidth="1"/>
    <col min="7" max="7" width="5.81640625" style="316" customWidth="1"/>
    <col min="8" max="8" width="8.7265625" style="316" hidden="1" customWidth="1"/>
    <col min="9" max="16383" width="8.7265625" style="316" hidden="1"/>
    <col min="16384" max="16384" width="7.7265625" style="316" hidden="1"/>
  </cols>
  <sheetData>
    <row r="1" spans="1:7" ht="14.15" customHeight="1" x14ac:dyDescent="0.35">
      <c r="C1" s="417"/>
      <c r="D1" s="417"/>
      <c r="E1" s="417"/>
      <c r="F1" s="417"/>
    </row>
    <row r="2" spans="1:7" ht="14.15" customHeight="1" x14ac:dyDescent="0.35">
      <c r="B2" s="418"/>
      <c r="C2" s="418"/>
      <c r="D2" s="418"/>
      <c r="E2" s="418"/>
      <c r="F2" s="418"/>
      <c r="G2" s="419"/>
    </row>
    <row r="3" spans="1:7" ht="15" customHeight="1" x14ac:dyDescent="0.35">
      <c r="B3" s="417"/>
      <c r="C3" s="417"/>
      <c r="D3" s="417"/>
      <c r="E3" s="417"/>
      <c r="F3" s="417"/>
    </row>
    <row r="4" spans="1:7" ht="84" customHeight="1" x14ac:dyDescent="0.35">
      <c r="B4" s="1091" t="s">
        <v>1965</v>
      </c>
      <c r="C4" s="1091"/>
      <c r="D4" s="1091"/>
      <c r="E4" s="1091"/>
      <c r="F4" s="1091"/>
    </row>
    <row r="5" spans="1:7" ht="15" customHeight="1" x14ac:dyDescent="0.35">
      <c r="B5" s="1091"/>
      <c r="C5" s="1091"/>
      <c r="D5" s="1091"/>
      <c r="E5" s="1091"/>
      <c r="F5" s="1091"/>
    </row>
    <row r="6" spans="1:7" ht="11.25" customHeight="1" x14ac:dyDescent="0.35">
      <c r="B6" s="1091"/>
      <c r="C6" s="1091"/>
      <c r="D6" s="1091"/>
      <c r="E6" s="1091"/>
      <c r="F6" s="1091"/>
    </row>
    <row r="7" spans="1:7" ht="15" customHeight="1" x14ac:dyDescent="0.35">
      <c r="B7" s="1091"/>
      <c r="C7" s="1091"/>
      <c r="D7" s="1091"/>
      <c r="E7" s="1091"/>
      <c r="F7" s="1091"/>
    </row>
    <row r="8" spans="1:7" ht="15.75" customHeight="1" x14ac:dyDescent="0.35">
      <c r="B8" s="1091"/>
      <c r="C8" s="1091"/>
      <c r="D8" s="1091"/>
      <c r="E8" s="1091"/>
      <c r="F8" s="1091"/>
    </row>
    <row r="9" spans="1:7" ht="15" customHeight="1" x14ac:dyDescent="0.35">
      <c r="B9" s="1091"/>
      <c r="C9" s="1091"/>
      <c r="D9" s="1091"/>
      <c r="E9" s="1091"/>
      <c r="F9" s="1091"/>
    </row>
    <row r="10" spans="1:7" x14ac:dyDescent="0.35">
      <c r="A10" s="321"/>
      <c r="B10" s="577" t="s">
        <v>1899</v>
      </c>
      <c r="C10" s="321"/>
      <c r="D10" s="321"/>
      <c r="E10" s="321"/>
      <c r="F10" s="321"/>
    </row>
    <row r="11" spans="1:7" ht="26.25" customHeight="1" x14ac:dyDescent="0.35">
      <c r="A11" s="322"/>
      <c r="B11" s="578" t="s">
        <v>1900</v>
      </c>
      <c r="C11" s="322"/>
      <c r="D11" s="322"/>
      <c r="E11" s="322"/>
      <c r="F11" s="322"/>
    </row>
    <row r="12" spans="1:7" ht="49.5" customHeight="1" x14ac:dyDescent="0.35">
      <c r="A12" s="323"/>
      <c r="B12" s="579" t="s">
        <v>1901</v>
      </c>
      <c r="C12" s="580" t="s">
        <v>1902</v>
      </c>
      <c r="D12" s="741" t="s">
        <v>1903</v>
      </c>
      <c r="E12" s="741" t="s">
        <v>1904</v>
      </c>
      <c r="F12" s="742" t="s">
        <v>1905</v>
      </c>
    </row>
    <row r="13" spans="1:7" ht="73.5" customHeight="1" x14ac:dyDescent="0.35">
      <c r="A13" s="1085"/>
      <c r="B13" s="1086" t="s">
        <v>1906</v>
      </c>
      <c r="C13" s="1088" t="s">
        <v>1907</v>
      </c>
      <c r="D13" s="588" t="s">
        <v>1908</v>
      </c>
      <c r="E13" s="589" t="s">
        <v>2457</v>
      </c>
      <c r="F13" s="743" t="s">
        <v>1909</v>
      </c>
    </row>
    <row r="14" spans="1:7" ht="148.5" customHeight="1" x14ac:dyDescent="0.35">
      <c r="A14" s="1085"/>
      <c r="B14" s="1086"/>
      <c r="C14" s="1087"/>
      <c r="D14" s="584" t="s">
        <v>1910</v>
      </c>
      <c r="E14" s="585" t="s">
        <v>2458</v>
      </c>
      <c r="F14" s="569"/>
    </row>
    <row r="15" spans="1:7" ht="67" customHeight="1" x14ac:dyDescent="0.35">
      <c r="A15" s="1085"/>
      <c r="B15" s="1086"/>
      <c r="C15" s="1087"/>
      <c r="D15" s="584" t="s">
        <v>1911</v>
      </c>
      <c r="E15" s="585" t="s">
        <v>1912</v>
      </c>
      <c r="F15" s="569"/>
    </row>
    <row r="16" spans="1:7" ht="241.5" customHeight="1" thickBot="1" x14ac:dyDescent="0.4">
      <c r="A16" s="1080"/>
      <c r="B16" s="1082"/>
      <c r="C16" s="1084"/>
      <c r="D16" s="586" t="s">
        <v>1913</v>
      </c>
      <c r="E16" s="839" t="s">
        <v>1914</v>
      </c>
      <c r="F16" s="570"/>
    </row>
    <row r="17" spans="1:6" ht="218.25" customHeight="1" x14ac:dyDescent="0.35">
      <c r="A17" s="1079"/>
      <c r="B17" s="1081" t="s">
        <v>1915</v>
      </c>
      <c r="C17" s="1083" t="s">
        <v>1916</v>
      </c>
      <c r="D17" s="588" t="s">
        <v>1917</v>
      </c>
      <c r="E17" s="840" t="s">
        <v>2459</v>
      </c>
      <c r="F17" s="571"/>
    </row>
    <row r="18" spans="1:6" ht="109.5" customHeight="1" thickBot="1" x14ac:dyDescent="0.4">
      <c r="A18" s="1080"/>
      <c r="B18" s="1082"/>
      <c r="C18" s="1084"/>
      <c r="D18" s="586" t="s">
        <v>1918</v>
      </c>
      <c r="E18" s="592" t="s">
        <v>1919</v>
      </c>
      <c r="F18" s="570"/>
    </row>
    <row r="19" spans="1:6" ht="114" customHeight="1" x14ac:dyDescent="0.35">
      <c r="A19" s="1085"/>
      <c r="B19" s="1086" t="s">
        <v>1920</v>
      </c>
      <c r="C19" s="1087" t="s">
        <v>1921</v>
      </c>
      <c r="D19" s="588" t="s">
        <v>1922</v>
      </c>
      <c r="E19" s="590" t="s">
        <v>1923</v>
      </c>
      <c r="F19" s="572"/>
    </row>
    <row r="20" spans="1:6" ht="87" customHeight="1" thickBot="1" x14ac:dyDescent="0.4">
      <c r="A20" s="1080"/>
      <c r="B20" s="1082"/>
      <c r="C20" s="1084"/>
      <c r="D20" s="591" t="s">
        <v>1924</v>
      </c>
      <c r="E20" s="592" t="s">
        <v>1925</v>
      </c>
      <c r="F20" s="573"/>
    </row>
    <row r="21" spans="1:6" ht="162" customHeight="1" thickBot="1" x14ac:dyDescent="0.4">
      <c r="A21" s="314"/>
      <c r="B21" s="593" t="s">
        <v>1926</v>
      </c>
      <c r="C21" s="594" t="s">
        <v>1927</v>
      </c>
      <c r="D21" s="595" t="s">
        <v>1928</v>
      </c>
      <c r="E21" s="592" t="s">
        <v>2460</v>
      </c>
      <c r="F21" s="575" t="s">
        <v>1929</v>
      </c>
    </row>
    <row r="22" spans="1:6" ht="101.25" customHeight="1" thickBot="1" x14ac:dyDescent="0.4">
      <c r="A22" s="314"/>
      <c r="B22" s="593" t="s">
        <v>1930</v>
      </c>
      <c r="C22" s="594" t="s">
        <v>1931</v>
      </c>
      <c r="D22" s="595" t="s">
        <v>1932</v>
      </c>
      <c r="E22" s="597" t="s">
        <v>2461</v>
      </c>
      <c r="F22" s="574"/>
    </row>
    <row r="23" spans="1:6" x14ac:dyDescent="0.35">
      <c r="A23" s="322"/>
      <c r="B23" s="578" t="s">
        <v>1933</v>
      </c>
      <c r="C23" s="322"/>
      <c r="D23" s="322"/>
      <c r="E23" s="322"/>
      <c r="F23" s="322"/>
    </row>
    <row r="24" spans="1:6" ht="53.15" customHeight="1" x14ac:dyDescent="0.35">
      <c r="A24" s="324"/>
      <c r="B24" s="598" t="s">
        <v>1901</v>
      </c>
      <c r="C24" s="580" t="s">
        <v>1902</v>
      </c>
      <c r="D24" s="580" t="s">
        <v>1903</v>
      </c>
      <c r="E24" s="580" t="s">
        <v>1904</v>
      </c>
      <c r="F24" s="581" t="s">
        <v>1905</v>
      </c>
    </row>
    <row r="25" spans="1:6" ht="66" customHeight="1" x14ac:dyDescent="0.35">
      <c r="A25" s="1085"/>
      <c r="B25" s="1086" t="s">
        <v>1906</v>
      </c>
      <c r="C25" s="1088" t="s">
        <v>1907</v>
      </c>
      <c r="D25" s="582" t="s">
        <v>1908</v>
      </c>
      <c r="E25" s="583" t="s">
        <v>2457</v>
      </c>
      <c r="F25" s="568" t="s">
        <v>1909</v>
      </c>
    </row>
    <row r="26" spans="1:6" ht="177.75" customHeight="1" x14ac:dyDescent="0.35">
      <c r="A26" s="1085"/>
      <c r="B26" s="1086"/>
      <c r="C26" s="1087"/>
      <c r="D26" s="584" t="s">
        <v>1910</v>
      </c>
      <c r="E26" s="585" t="s">
        <v>2458</v>
      </c>
      <c r="F26" s="569"/>
    </row>
    <row r="27" spans="1:6" ht="120" customHeight="1" x14ac:dyDescent="0.35">
      <c r="A27" s="1085"/>
      <c r="B27" s="1086"/>
      <c r="C27" s="1087"/>
      <c r="D27" s="584" t="s">
        <v>1911</v>
      </c>
      <c r="E27" s="585" t="s">
        <v>1912</v>
      </c>
      <c r="F27" s="569"/>
    </row>
    <row r="28" spans="1:6" ht="234" customHeight="1" thickBot="1" x14ac:dyDescent="0.4">
      <c r="A28" s="1080"/>
      <c r="B28" s="1082"/>
      <c r="C28" s="1084"/>
      <c r="D28" s="586" t="s">
        <v>1913</v>
      </c>
      <c r="E28" s="587" t="s">
        <v>1914</v>
      </c>
      <c r="F28" s="570"/>
    </row>
    <row r="29" spans="1:6" ht="213.75" customHeight="1" x14ac:dyDescent="0.35">
      <c r="A29" s="1079"/>
      <c r="B29" s="1081" t="s">
        <v>1915</v>
      </c>
      <c r="C29" s="1083" t="s">
        <v>1916</v>
      </c>
      <c r="D29" s="588" t="s">
        <v>1917</v>
      </c>
      <c r="E29" s="589" t="s">
        <v>2462</v>
      </c>
      <c r="F29" s="571"/>
    </row>
    <row r="30" spans="1:6" ht="123.75" customHeight="1" thickBot="1" x14ac:dyDescent="0.4">
      <c r="A30" s="1080"/>
      <c r="B30" s="1082"/>
      <c r="C30" s="1084"/>
      <c r="D30" s="586" t="s">
        <v>1918</v>
      </c>
      <c r="E30" s="587" t="s">
        <v>1919</v>
      </c>
      <c r="F30" s="570"/>
    </row>
    <row r="31" spans="1:6" ht="97.5" customHeight="1" x14ac:dyDescent="0.35">
      <c r="A31" s="1085"/>
      <c r="B31" s="1086" t="s">
        <v>1920</v>
      </c>
      <c r="C31" s="1087" t="s">
        <v>1921</v>
      </c>
      <c r="D31" s="588" t="s">
        <v>1922</v>
      </c>
      <c r="E31" s="590" t="s">
        <v>1923</v>
      </c>
      <c r="F31" s="572"/>
    </row>
    <row r="32" spans="1:6" ht="135" customHeight="1" thickBot="1" x14ac:dyDescent="0.4">
      <c r="A32" s="1080"/>
      <c r="B32" s="1082"/>
      <c r="C32" s="1084"/>
      <c r="D32" s="591" t="s">
        <v>1924</v>
      </c>
      <c r="E32" s="592" t="s">
        <v>1925</v>
      </c>
      <c r="F32" s="573"/>
    </row>
    <row r="33" spans="1:6" ht="135" customHeight="1" x14ac:dyDescent="0.35">
      <c r="A33" s="1081" t="s">
        <v>1926</v>
      </c>
      <c r="B33" s="1081"/>
      <c r="C33" s="1089" t="s">
        <v>1927</v>
      </c>
      <c r="D33" s="841" t="s">
        <v>1936</v>
      </c>
      <c r="E33" s="842" t="s">
        <v>2463</v>
      </c>
      <c r="F33" s="844" t="s">
        <v>1937</v>
      </c>
    </row>
    <row r="34" spans="1:6" ht="145" customHeight="1" thickBot="1" x14ac:dyDescent="0.4">
      <c r="A34" s="1082"/>
      <c r="B34" s="1082"/>
      <c r="C34" s="1090"/>
      <c r="D34" s="586" t="s">
        <v>2464</v>
      </c>
      <c r="E34" s="587" t="s">
        <v>2465</v>
      </c>
      <c r="F34" s="843" t="s">
        <v>1929</v>
      </c>
    </row>
    <row r="35" spans="1:6" ht="105" customHeight="1" thickBot="1" x14ac:dyDescent="0.4">
      <c r="A35" s="314"/>
      <c r="B35" s="593" t="s">
        <v>1930</v>
      </c>
      <c r="C35" s="594" t="s">
        <v>1931</v>
      </c>
      <c r="D35" s="595" t="s">
        <v>1932</v>
      </c>
      <c r="E35" s="597" t="s">
        <v>2461</v>
      </c>
      <c r="F35" s="574"/>
    </row>
    <row r="36" spans="1:6" ht="25.5" customHeight="1" x14ac:dyDescent="0.35">
      <c r="A36" s="322"/>
      <c r="B36" s="578" t="s">
        <v>1655</v>
      </c>
      <c r="C36" s="322"/>
      <c r="D36" s="322"/>
      <c r="E36" s="322"/>
      <c r="F36" s="322"/>
    </row>
    <row r="37" spans="1:6" ht="57.75" customHeight="1" x14ac:dyDescent="0.35">
      <c r="A37" s="324"/>
      <c r="B37" s="598" t="s">
        <v>1901</v>
      </c>
      <c r="C37" s="580" t="s">
        <v>1902</v>
      </c>
      <c r="D37" s="580" t="s">
        <v>1903</v>
      </c>
      <c r="E37" s="580" t="s">
        <v>1904</v>
      </c>
      <c r="F37" s="581" t="s">
        <v>1905</v>
      </c>
    </row>
    <row r="38" spans="1:6" ht="75.75" customHeight="1" x14ac:dyDescent="0.35">
      <c r="A38" s="1085"/>
      <c r="B38" s="1086" t="s">
        <v>1906</v>
      </c>
      <c r="C38" s="1088" t="s">
        <v>1907</v>
      </c>
      <c r="D38" s="582" t="s">
        <v>1908</v>
      </c>
      <c r="E38" s="583" t="s">
        <v>2457</v>
      </c>
      <c r="F38" s="568" t="s">
        <v>1909</v>
      </c>
    </row>
    <row r="39" spans="1:6" ht="196.5" customHeight="1" x14ac:dyDescent="0.35">
      <c r="A39" s="1085"/>
      <c r="B39" s="1086"/>
      <c r="C39" s="1087"/>
      <c r="D39" s="584" t="s">
        <v>1910</v>
      </c>
      <c r="E39" s="585" t="s">
        <v>2458</v>
      </c>
      <c r="F39" s="569"/>
    </row>
    <row r="40" spans="1:6" ht="100.5" customHeight="1" x14ac:dyDescent="0.35">
      <c r="A40" s="1085"/>
      <c r="B40" s="1086"/>
      <c r="C40" s="1087"/>
      <c r="D40" s="584" t="s">
        <v>1911</v>
      </c>
      <c r="E40" s="585" t="s">
        <v>1912</v>
      </c>
      <c r="F40" s="569"/>
    </row>
    <row r="41" spans="1:6" ht="247.5" customHeight="1" thickBot="1" x14ac:dyDescent="0.4">
      <c r="A41" s="1080"/>
      <c r="B41" s="1082"/>
      <c r="C41" s="1084"/>
      <c r="D41" s="586" t="s">
        <v>1913</v>
      </c>
      <c r="E41" s="587" t="s">
        <v>1914</v>
      </c>
      <c r="F41" s="570"/>
    </row>
    <row r="42" spans="1:6" ht="182.25" customHeight="1" x14ac:dyDescent="0.35">
      <c r="A42" s="1079"/>
      <c r="B42" s="1081" t="s">
        <v>1915</v>
      </c>
      <c r="C42" s="1083" t="s">
        <v>1916</v>
      </c>
      <c r="D42" s="588" t="s">
        <v>1917</v>
      </c>
      <c r="E42" s="589" t="s">
        <v>2466</v>
      </c>
      <c r="F42" s="571"/>
    </row>
    <row r="43" spans="1:6" ht="117" customHeight="1" thickBot="1" x14ac:dyDescent="0.4">
      <c r="A43" s="1080"/>
      <c r="B43" s="1082"/>
      <c r="C43" s="1084"/>
      <c r="D43" s="586" t="s">
        <v>1918</v>
      </c>
      <c r="E43" s="587" t="s">
        <v>1919</v>
      </c>
      <c r="F43" s="570"/>
    </row>
    <row r="44" spans="1:6" ht="114.75" customHeight="1" x14ac:dyDescent="0.35">
      <c r="A44" s="1085"/>
      <c r="B44" s="1086" t="s">
        <v>1920</v>
      </c>
      <c r="C44" s="1087" t="s">
        <v>1921</v>
      </c>
      <c r="D44" s="588" t="s">
        <v>1922</v>
      </c>
      <c r="E44" s="590" t="s">
        <v>1923</v>
      </c>
      <c r="F44" s="572"/>
    </row>
    <row r="45" spans="1:6" ht="111.75" customHeight="1" thickBot="1" x14ac:dyDescent="0.4">
      <c r="A45" s="1080"/>
      <c r="B45" s="1082"/>
      <c r="C45" s="1084"/>
      <c r="D45" s="591" t="s">
        <v>1924</v>
      </c>
      <c r="E45" s="592" t="s">
        <v>1925</v>
      </c>
      <c r="F45" s="573"/>
    </row>
    <row r="46" spans="1:6" ht="175.5" customHeight="1" thickBot="1" x14ac:dyDescent="0.4">
      <c r="A46" s="314"/>
      <c r="B46" s="593" t="s">
        <v>1926</v>
      </c>
      <c r="C46" s="594" t="s">
        <v>1927</v>
      </c>
      <c r="D46" s="595" t="s">
        <v>1928</v>
      </c>
      <c r="E46" s="596" t="s">
        <v>2467</v>
      </c>
      <c r="F46" s="575" t="s">
        <v>1929</v>
      </c>
    </row>
    <row r="47" spans="1:6" ht="108" customHeight="1" thickBot="1" x14ac:dyDescent="0.4">
      <c r="A47" s="314"/>
      <c r="B47" s="593" t="s">
        <v>1930</v>
      </c>
      <c r="C47" s="594" t="s">
        <v>1931</v>
      </c>
      <c r="D47" s="595" t="s">
        <v>1932</v>
      </c>
      <c r="E47" s="597" t="s">
        <v>2461</v>
      </c>
      <c r="F47" s="574"/>
    </row>
    <row r="48" spans="1:6" x14ac:dyDescent="0.35">
      <c r="A48" s="321"/>
      <c r="B48" s="577" t="s">
        <v>1934</v>
      </c>
      <c r="C48" s="321"/>
      <c r="D48" s="321"/>
      <c r="E48" s="321"/>
      <c r="F48" s="321"/>
    </row>
    <row r="49" spans="1:6" x14ac:dyDescent="0.35">
      <c r="A49" s="322"/>
      <c r="B49" s="578" t="s">
        <v>1935</v>
      </c>
      <c r="C49" s="322"/>
      <c r="D49" s="322"/>
      <c r="E49" s="322"/>
      <c r="F49" s="322"/>
    </row>
    <row r="50" spans="1:6" ht="49" customHeight="1" x14ac:dyDescent="0.35">
      <c r="A50" s="325"/>
      <c r="B50" s="599" t="s">
        <v>1901</v>
      </c>
      <c r="C50" s="580" t="s">
        <v>1902</v>
      </c>
      <c r="D50" s="580" t="s">
        <v>1903</v>
      </c>
      <c r="E50" s="580" t="s">
        <v>1904</v>
      </c>
      <c r="F50" s="581" t="s">
        <v>1905</v>
      </c>
    </row>
    <row r="51" spans="1:6" ht="84" customHeight="1" x14ac:dyDescent="0.35">
      <c r="A51" s="1085"/>
      <c r="B51" s="1086" t="s">
        <v>1906</v>
      </c>
      <c r="C51" s="1088" t="s">
        <v>1907</v>
      </c>
      <c r="D51" s="582" t="s">
        <v>1908</v>
      </c>
      <c r="E51" s="583" t="s">
        <v>2457</v>
      </c>
      <c r="F51" s="568" t="s">
        <v>1909</v>
      </c>
    </row>
    <row r="52" spans="1:6" ht="160.5" customHeight="1" x14ac:dyDescent="0.35">
      <c r="A52" s="1085"/>
      <c r="B52" s="1086"/>
      <c r="C52" s="1087"/>
      <c r="D52" s="584" t="s">
        <v>1910</v>
      </c>
      <c r="E52" s="585" t="s">
        <v>2458</v>
      </c>
      <c r="F52" s="569"/>
    </row>
    <row r="53" spans="1:6" ht="84.75" customHeight="1" x14ac:dyDescent="0.35">
      <c r="A53" s="1085"/>
      <c r="B53" s="1086"/>
      <c r="C53" s="1087"/>
      <c r="D53" s="584" t="s">
        <v>1911</v>
      </c>
      <c r="E53" s="585" t="s">
        <v>1912</v>
      </c>
      <c r="F53" s="569"/>
    </row>
    <row r="54" spans="1:6" ht="229.5" customHeight="1" thickBot="1" x14ac:dyDescent="0.4">
      <c r="A54" s="1080"/>
      <c r="B54" s="1082"/>
      <c r="C54" s="1084"/>
      <c r="D54" s="586" t="s">
        <v>1913</v>
      </c>
      <c r="E54" s="587" t="s">
        <v>1914</v>
      </c>
      <c r="F54" s="570"/>
    </row>
    <row r="55" spans="1:6" ht="189.75" customHeight="1" x14ac:dyDescent="0.35">
      <c r="A55" s="1079"/>
      <c r="B55" s="1081" t="s">
        <v>1915</v>
      </c>
      <c r="C55" s="1083" t="s">
        <v>1916</v>
      </c>
      <c r="D55" s="588" t="s">
        <v>1917</v>
      </c>
      <c r="E55" s="589" t="s">
        <v>2468</v>
      </c>
      <c r="F55" s="571"/>
    </row>
    <row r="56" spans="1:6" ht="117.75" customHeight="1" thickBot="1" x14ac:dyDescent="0.4">
      <c r="A56" s="1080"/>
      <c r="B56" s="1082"/>
      <c r="C56" s="1084"/>
      <c r="D56" s="586" t="s">
        <v>1918</v>
      </c>
      <c r="E56" s="587" t="s">
        <v>1919</v>
      </c>
      <c r="F56" s="570"/>
    </row>
    <row r="57" spans="1:6" ht="110.25" customHeight="1" x14ac:dyDescent="0.35">
      <c r="A57" s="1085"/>
      <c r="B57" s="1086" t="s">
        <v>1920</v>
      </c>
      <c r="C57" s="1087" t="s">
        <v>1921</v>
      </c>
      <c r="D57" s="588" t="s">
        <v>1922</v>
      </c>
      <c r="E57" s="590" t="s">
        <v>1923</v>
      </c>
      <c r="F57" s="572"/>
    </row>
    <row r="58" spans="1:6" ht="101.25" customHeight="1" thickBot="1" x14ac:dyDescent="0.4">
      <c r="A58" s="1080"/>
      <c r="B58" s="1082"/>
      <c r="C58" s="1084"/>
      <c r="D58" s="591" t="s">
        <v>1924</v>
      </c>
      <c r="E58" s="592" t="s">
        <v>1925</v>
      </c>
      <c r="F58" s="573"/>
    </row>
    <row r="59" spans="1:6" ht="155.25" customHeight="1" thickBot="1" x14ac:dyDescent="0.4">
      <c r="A59" s="314"/>
      <c r="B59" s="593" t="s">
        <v>1926</v>
      </c>
      <c r="C59" s="594" t="s">
        <v>1927</v>
      </c>
      <c r="D59" s="600" t="s">
        <v>1936</v>
      </c>
      <c r="E59" s="601" t="s">
        <v>2469</v>
      </c>
      <c r="F59" s="576" t="s">
        <v>1937</v>
      </c>
    </row>
    <row r="60" spans="1:6" ht="129" customHeight="1" thickBot="1" x14ac:dyDescent="0.4">
      <c r="A60" s="315"/>
      <c r="B60" s="602" t="s">
        <v>1930</v>
      </c>
      <c r="C60" s="603" t="s">
        <v>1931</v>
      </c>
      <c r="D60" s="595" t="s">
        <v>1932</v>
      </c>
      <c r="E60" s="596" t="s">
        <v>2470</v>
      </c>
      <c r="F60" s="574"/>
    </row>
    <row r="61" spans="1:6" x14ac:dyDescent="0.35">
      <c r="B61" s="316"/>
      <c r="C61" s="317"/>
    </row>
    <row r="62" spans="1:6" x14ac:dyDescent="0.35">
      <c r="B62" s="316"/>
      <c r="C62" s="317"/>
    </row>
    <row r="63" spans="1:6" x14ac:dyDescent="0.35">
      <c r="B63" s="316"/>
      <c r="C63" s="317"/>
    </row>
  </sheetData>
  <sheetProtection algorithmName="SHA-512" hashValue="Ww4c8rrbHuUbL41IYpEhSpoV3XNR0gjXbbpmohFbdoNFjvEl00ZBWk/ik46vgGDCcsVACJKeluSK9Ij8fR8sow==" saltValue="LC1nnynEYvnaw+H29+TnAg==" spinCount="100000" sheet="1" objects="1" scenarios="1" autoFilter="0" pivotTables="0"/>
  <mergeCells count="39">
    <mergeCell ref="B4:F9"/>
    <mergeCell ref="A13:A16"/>
    <mergeCell ref="B13:B16"/>
    <mergeCell ref="C13:C16"/>
    <mergeCell ref="A17:A18"/>
    <mergeCell ref="B17:B18"/>
    <mergeCell ref="C17:C18"/>
    <mergeCell ref="A19:A20"/>
    <mergeCell ref="B19:B20"/>
    <mergeCell ref="C19:C20"/>
    <mergeCell ref="A25:A28"/>
    <mergeCell ref="B25:B28"/>
    <mergeCell ref="C25:C28"/>
    <mergeCell ref="A42:A43"/>
    <mergeCell ref="B42:B43"/>
    <mergeCell ref="C42:C43"/>
    <mergeCell ref="A29:A30"/>
    <mergeCell ref="B29:B30"/>
    <mergeCell ref="C29:C30"/>
    <mergeCell ref="A31:A32"/>
    <mergeCell ref="B31:B32"/>
    <mergeCell ref="C31:C32"/>
    <mergeCell ref="A33:B34"/>
    <mergeCell ref="C33:C34"/>
    <mergeCell ref="A38:A41"/>
    <mergeCell ref="B38:B41"/>
    <mergeCell ref="C38:C41"/>
    <mergeCell ref="A44:A45"/>
    <mergeCell ref="B44:B45"/>
    <mergeCell ref="C44:C45"/>
    <mergeCell ref="A51:A54"/>
    <mergeCell ref="B51:B54"/>
    <mergeCell ref="C51:C54"/>
    <mergeCell ref="A55:A56"/>
    <mergeCell ref="B55:B56"/>
    <mergeCell ref="C55:C56"/>
    <mergeCell ref="A57:A58"/>
    <mergeCell ref="B57:B58"/>
    <mergeCell ref="C57:C58"/>
  </mergeCells>
  <hyperlinks>
    <hyperlink ref="F13" r:id="rId1" xr:uid="{A1A65E23-1509-4928-B5EF-CCBAE4180F50}"/>
    <hyperlink ref="F25" r:id="rId2" xr:uid="{845E726E-4FC9-4820-92FF-D0132F31B8C7}"/>
    <hyperlink ref="F38" r:id="rId3" xr:uid="{3355D7E8-DC19-48FB-AF28-E5941BEB0525}"/>
    <hyperlink ref="F51" r:id="rId4" xr:uid="{00A80962-535C-48DE-9B79-BACADE14A851}"/>
    <hyperlink ref="F21" r:id="rId5" xr:uid="{6B536B4C-5071-47D9-9A4A-C3A65AA885C3}"/>
    <hyperlink ref="F34" r:id="rId6" xr:uid="{D061BF3C-0A47-4F87-B187-BA15FC4AC6AC}"/>
    <hyperlink ref="F46" r:id="rId7" xr:uid="{A8B7E0B5-F552-49FB-A022-362A2A96B065}"/>
    <hyperlink ref="F59" r:id="rId8" xr:uid="{89F2FB9C-7035-46B8-8662-45BE2B12D1C3}"/>
    <hyperlink ref="F33" r:id="rId9" xr:uid="{A1EDF14F-859F-4366-86CB-CE4279825FBB}"/>
  </hyperlinks>
  <pageMargins left="0.511811024" right="0.511811024" top="0.78740157499999996" bottom="0.78740157499999996" header="0.31496062000000002" footer="0.31496062000000002"/>
  <pageSetup paperSize="9" orientation="portrait" r:id="rId10"/>
  <drawing r:id="rId1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46D31-74CA-4887-9D0B-0F6D30F6DB59}">
  <sheetPr codeName="Planilha21">
    <pageSetUpPr fitToPage="1"/>
  </sheetPr>
  <dimension ref="A1:G21"/>
  <sheetViews>
    <sheetView showGridLines="0" showRowColHeaders="0" zoomScale="80" zoomScaleNormal="80" workbookViewId="0">
      <selection activeCell="B7" sqref="B7:F7"/>
    </sheetView>
  </sheetViews>
  <sheetFormatPr defaultColWidth="0" defaultRowHeight="14.5" x14ac:dyDescent="0.35"/>
  <cols>
    <col min="1" max="1" width="6" style="316" customWidth="1"/>
    <col min="2" max="2" width="23.453125" style="318" customWidth="1"/>
    <col min="3" max="3" width="40.1796875" style="318" customWidth="1"/>
    <col min="4" max="4" width="44.7265625" style="318" customWidth="1"/>
    <col min="5" max="5" width="57.7265625" style="318" customWidth="1"/>
    <col min="6" max="6" width="43.81640625" style="316" customWidth="1"/>
    <col min="7" max="7" width="3.7265625" style="316" customWidth="1"/>
    <col min="8" max="8" width="0" style="316" hidden="1" customWidth="1"/>
    <col min="9" max="16384" width="0" style="316" hidden="1"/>
  </cols>
  <sheetData>
    <row r="1" spans="1:7" ht="28" customHeight="1" x14ac:dyDescent="0.35">
      <c r="A1" s="419"/>
      <c r="B1" s="418"/>
      <c r="C1" s="418"/>
      <c r="D1" s="418"/>
      <c r="E1" s="418"/>
      <c r="F1" s="418"/>
      <c r="G1" s="419"/>
    </row>
    <row r="2" spans="1:7" ht="15" customHeight="1" x14ac:dyDescent="0.35">
      <c r="B2" s="417"/>
      <c r="C2" s="417"/>
      <c r="D2" s="417"/>
      <c r="E2" s="417"/>
      <c r="F2" s="417"/>
    </row>
    <row r="3" spans="1:7" ht="15" customHeight="1" x14ac:dyDescent="0.35">
      <c r="B3" s="417"/>
      <c r="C3" s="417"/>
      <c r="D3" s="417"/>
      <c r="E3" s="417"/>
      <c r="F3" s="417"/>
    </row>
    <row r="4" spans="1:7" ht="15" customHeight="1" x14ac:dyDescent="0.35">
      <c r="B4" s="417"/>
      <c r="C4" s="417"/>
      <c r="D4" s="417"/>
      <c r="E4" s="9" t="s">
        <v>2106</v>
      </c>
      <c r="F4" s="417"/>
    </row>
    <row r="5" spans="1:7" ht="15" customHeight="1" x14ac:dyDescent="0.35">
      <c r="B5" s="417"/>
      <c r="C5" s="417"/>
      <c r="D5" s="417"/>
      <c r="E5" s="417"/>
      <c r="F5" s="417"/>
    </row>
    <row r="6" spans="1:7" ht="15" customHeight="1" x14ac:dyDescent="0.35">
      <c r="B6" s="417"/>
      <c r="C6" s="417"/>
      <c r="D6" s="417"/>
      <c r="E6" s="417"/>
      <c r="F6" s="417"/>
    </row>
    <row r="7" spans="1:7" ht="47.15" customHeight="1" x14ac:dyDescent="0.35">
      <c r="B7" s="1035" t="s">
        <v>1938</v>
      </c>
      <c r="C7" s="1035"/>
      <c r="D7" s="1035"/>
      <c r="E7" s="1035"/>
      <c r="F7" s="1035"/>
    </row>
    <row r="8" spans="1:7" ht="15" customHeight="1" x14ac:dyDescent="0.35">
      <c r="B8" s="433"/>
      <c r="C8" s="433"/>
      <c r="D8" s="433"/>
      <c r="E8" s="433"/>
      <c r="F8" s="433"/>
    </row>
    <row r="9" spans="1:7" ht="25.5" customHeight="1" x14ac:dyDescent="0.35">
      <c r="A9" s="507"/>
      <c r="B9" s="508"/>
      <c r="C9" s="508"/>
      <c r="D9" s="509"/>
      <c r="E9" s="1092"/>
      <c r="F9" s="1093"/>
    </row>
    <row r="10" spans="1:7" ht="32.5" customHeight="1" x14ac:dyDescent="0.35">
      <c r="A10" s="510"/>
      <c r="B10" s="1094" t="s">
        <v>1939</v>
      </c>
      <c r="C10" s="1094"/>
      <c r="D10" s="1094"/>
      <c r="E10" s="1094"/>
      <c r="F10" s="511" t="s">
        <v>1940</v>
      </c>
    </row>
    <row r="11" spans="1:7" ht="57" customHeight="1" x14ac:dyDescent="0.35">
      <c r="A11" s="512"/>
      <c r="B11" s="1095" t="s">
        <v>3343</v>
      </c>
      <c r="C11" s="1095"/>
      <c r="D11" s="1095"/>
      <c r="E11" s="1096"/>
      <c r="F11" s="505" t="s">
        <v>1941</v>
      </c>
    </row>
    <row r="12" spans="1:7" ht="57" customHeight="1" x14ac:dyDescent="0.35">
      <c r="A12" s="513"/>
      <c r="B12" s="1097"/>
      <c r="C12" s="1097"/>
      <c r="D12" s="1097"/>
      <c r="E12" s="1098"/>
      <c r="F12" s="505" t="s">
        <v>1942</v>
      </c>
    </row>
    <row r="13" spans="1:7" ht="57" customHeight="1" x14ac:dyDescent="0.35">
      <c r="A13" s="513"/>
      <c r="B13" s="1097"/>
      <c r="C13" s="1097"/>
      <c r="D13" s="1097"/>
      <c r="E13" s="1098"/>
      <c r="F13" s="505" t="s">
        <v>1943</v>
      </c>
    </row>
    <row r="14" spans="1:7" ht="57" customHeight="1" x14ac:dyDescent="0.35">
      <c r="A14" s="513"/>
      <c r="B14" s="1097"/>
      <c r="C14" s="1097"/>
      <c r="D14" s="1097"/>
      <c r="E14" s="1098"/>
      <c r="F14" s="505" t="s">
        <v>1944</v>
      </c>
    </row>
    <row r="15" spans="1:7" ht="57" customHeight="1" x14ac:dyDescent="0.35">
      <c r="A15" s="513"/>
      <c r="B15" s="1097"/>
      <c r="C15" s="1097"/>
      <c r="D15" s="1097"/>
      <c r="E15" s="1098"/>
      <c r="F15" s="505" t="s">
        <v>1945</v>
      </c>
    </row>
    <row r="16" spans="1:7" ht="57" customHeight="1" x14ac:dyDescent="0.35">
      <c r="A16" s="513"/>
      <c r="B16" s="1097"/>
      <c r="C16" s="1097"/>
      <c r="D16" s="1097"/>
      <c r="E16" s="1098"/>
      <c r="F16" s="506" t="s">
        <v>1946</v>
      </c>
    </row>
    <row r="17" spans="1:6" ht="57" customHeight="1" x14ac:dyDescent="0.35">
      <c r="A17" s="513"/>
      <c r="B17" s="1097"/>
      <c r="C17" s="1097"/>
      <c r="D17" s="1097"/>
      <c r="E17" s="1098"/>
      <c r="F17" s="506" t="s">
        <v>1947</v>
      </c>
    </row>
    <row r="18" spans="1:6" ht="57" customHeight="1" x14ac:dyDescent="0.35">
      <c r="A18" s="513"/>
      <c r="B18" s="1097"/>
      <c r="C18" s="1097"/>
      <c r="D18" s="1097"/>
      <c r="E18" s="1098"/>
      <c r="F18" s="506" t="s">
        <v>1948</v>
      </c>
    </row>
    <row r="19" spans="1:6" ht="57" customHeight="1" x14ac:dyDescent="0.35">
      <c r="A19" s="513"/>
      <c r="B19" s="1097"/>
      <c r="C19" s="1097"/>
      <c r="D19" s="1097"/>
      <c r="E19" s="1098"/>
      <c r="F19" s="506" t="s">
        <v>1949</v>
      </c>
    </row>
    <row r="20" spans="1:6" ht="57" customHeight="1" x14ac:dyDescent="0.35">
      <c r="A20" s="513"/>
      <c r="B20" s="1097"/>
      <c r="C20" s="1097"/>
      <c r="D20" s="1097"/>
      <c r="E20" s="1098"/>
      <c r="F20" s="506" t="s">
        <v>1950</v>
      </c>
    </row>
    <row r="21" spans="1:6" ht="57" customHeight="1" x14ac:dyDescent="0.35">
      <c r="A21" s="514"/>
      <c r="B21" s="1099"/>
      <c r="C21" s="1099"/>
      <c r="D21" s="1099"/>
      <c r="E21" s="1099"/>
      <c r="F21" s="559" t="s">
        <v>1951</v>
      </c>
    </row>
  </sheetData>
  <sheetProtection algorithmName="SHA-512" hashValue="vmmbZOC48TEwDTogLvFhAGCEr+6reJfxz6xzy5wPuu/4tj6eMnkNQHsPLRgG0/sV7h+qE9Srs5DHtW6SPTEQVQ==" saltValue="v0NrzPWnPkeJk1cNTLerKQ==" spinCount="100000" sheet="1" objects="1" scenarios="1" autoFilter="0" pivotTables="0"/>
  <mergeCells count="4">
    <mergeCell ref="B7:F7"/>
    <mergeCell ref="E9:F9"/>
    <mergeCell ref="B10:E10"/>
    <mergeCell ref="B11:E21"/>
  </mergeCells>
  <hyperlinks>
    <hyperlink ref="F13" r:id="rId1" display="Princípios de Conduta para Terceiros" xr:uid="{E45400BB-6922-4AA4-B4EC-E523BF43E56D}"/>
    <hyperlink ref="F15" r:id="rId2" display="Treinamento de Direitos Humanos para Empregados Vale and Terceiros" xr:uid="{500ECAC6-814D-491A-952F-A21E21FAE239}"/>
    <hyperlink ref="F16" r:id="rId3" display="Cartilha de Direitos Humanos e Trabalho Decente" xr:uid="{03D9DBE6-1173-4FF5-B694-22E44385D4D5}"/>
    <hyperlink ref="F18" r:id="rId4" display="Territórios em Network" xr:uid="{5437EB8A-2E98-4B6D-B59A-93CB8F2F8F33}"/>
    <hyperlink ref="F19" r:id="rId5" display="Combate ao Abuso e à Exploração Sexual de Crianças e Adolescentes" xr:uid="{D622161D-37C4-4F5E-B537-7E46CBE0D6A5}"/>
    <hyperlink ref="F20" r:id="rId6" display="Link Inpacto" xr:uid="{A2EC4DE9-EF67-4207-A239-1053D6A90E4D}"/>
    <hyperlink ref="F21" r:id="rId7" display="Mecanismo de Denúncias" xr:uid="{1CECE887-FA32-496B-8D6C-E2FEE00067EF}"/>
    <hyperlink ref="F11" r:id="rId8" display="Código de Conduta" xr:uid="{23F74D99-B052-4C5B-85A7-54C7866F3BFF}"/>
    <hyperlink ref="F12" r:id="rId9" display="Política de Direitos Humanos" xr:uid="{C1E4F811-4928-4C24-B3B3-DE0C4FBABDE2}"/>
    <hyperlink ref="F14" r:id="rId10" display="Guia de Direitos Humanos" xr:uid="{9CC3A0BB-50B9-4666-9304-0A3F95CA05B8}"/>
    <hyperlink ref="F17" r:id="rId11" display="Guia de Prevenção e Enfrentamento à Exploração Sexual de Crianças e Adolescentes" xr:uid="{A64CAF1D-0429-4A99-8297-FE407A2E5163}"/>
  </hyperlinks>
  <pageMargins left="0.511811024" right="0.511811024" top="0.78740157499999996" bottom="0.78740157499999996" header="0.31496062000000002" footer="0.31496062000000002"/>
  <pageSetup paperSize="9" fitToHeight="0" orientation="portrait" r:id="rId12"/>
  <drawing r:id="rId1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08E00-0C35-4C5F-832A-D1851B0E2401}">
  <sheetPr codeName="Planilha23">
    <pageSetUpPr fitToPage="1"/>
  </sheetPr>
  <dimension ref="A1:T145"/>
  <sheetViews>
    <sheetView showGridLines="0" showRowColHeaders="0" showRuler="0" zoomScale="70" zoomScaleNormal="70" workbookViewId="0">
      <selection activeCell="B1" sqref="B1"/>
    </sheetView>
  </sheetViews>
  <sheetFormatPr defaultColWidth="0" defaultRowHeight="14" x14ac:dyDescent="0.3"/>
  <cols>
    <col min="1" max="1" width="8.7265625" style="5" customWidth="1"/>
    <col min="2" max="2" width="18" style="5" customWidth="1"/>
    <col min="3" max="3" width="30.54296875" style="5" customWidth="1"/>
    <col min="4" max="4" width="79.81640625" style="5" customWidth="1"/>
    <col min="5" max="5" width="28.54296875" style="18" customWidth="1"/>
    <col min="6" max="7" width="28.54296875" style="20" customWidth="1"/>
    <col min="8" max="8" width="31.1796875" style="20" customWidth="1"/>
    <col min="9" max="9" width="8.7265625" style="20" customWidth="1"/>
    <col min="10" max="11" width="8.7265625" style="20" hidden="1" customWidth="1"/>
    <col min="12" max="20" width="8.7265625" style="5" hidden="1" customWidth="1"/>
    <col min="21" max="16384" width="9.1796875" style="5" hidden="1"/>
  </cols>
  <sheetData>
    <row r="1" spans="1:11" ht="14.15" customHeight="1" x14ac:dyDescent="0.3">
      <c r="A1" s="441"/>
    </row>
    <row r="2" spans="1:11" ht="14.5" customHeight="1" x14ac:dyDescent="0.3">
      <c r="A2" s="442"/>
      <c r="B2" s="443"/>
      <c r="C2" s="443"/>
      <c r="D2" s="443"/>
      <c r="E2" s="444"/>
      <c r="F2" s="445"/>
      <c r="G2" s="445"/>
      <c r="H2" s="445"/>
      <c r="I2" s="445"/>
    </row>
    <row r="3" spans="1:11" ht="15" customHeight="1" x14ac:dyDescent="0.3">
      <c r="H3" s="9"/>
      <c r="I3" s="9"/>
      <c r="J3" s="9"/>
      <c r="K3" s="9"/>
    </row>
    <row r="4" spans="1:11" ht="19.5" customHeight="1" x14ac:dyDescent="0.3">
      <c r="G4" s="9" t="s">
        <v>2106</v>
      </c>
    </row>
    <row r="5" spans="1:11" ht="24" customHeight="1" x14ac:dyDescent="0.3"/>
    <row r="6" spans="1:11" ht="39" customHeight="1" x14ac:dyDescent="0.3">
      <c r="B6" s="1121" t="s">
        <v>2977</v>
      </c>
      <c r="C6" s="1121"/>
      <c r="D6" s="1121"/>
      <c r="E6" s="1121"/>
      <c r="F6" s="1121"/>
      <c r="G6" s="1121"/>
      <c r="H6" s="1121"/>
    </row>
    <row r="8" spans="1:11" ht="179.15" customHeight="1" x14ac:dyDescent="0.4">
      <c r="B8" s="6"/>
      <c r="C8" s="6"/>
      <c r="D8" s="6"/>
    </row>
    <row r="9" spans="1:11" ht="36.75" customHeight="1" x14ac:dyDescent="0.4">
      <c r="B9" s="6"/>
      <c r="C9" s="6"/>
      <c r="D9" s="6"/>
    </row>
    <row r="10" spans="1:11" ht="36.75" customHeight="1" x14ac:dyDescent="0.4">
      <c r="B10" s="6"/>
      <c r="C10" s="6"/>
      <c r="D10" s="6"/>
    </row>
    <row r="11" spans="1:11" s="307" customFormat="1" ht="71.150000000000006" customHeight="1" x14ac:dyDescent="0.35">
      <c r="B11" s="39" t="s">
        <v>1952</v>
      </c>
      <c r="C11" s="39" t="s">
        <v>250</v>
      </c>
      <c r="D11" s="39" t="s">
        <v>1953</v>
      </c>
      <c r="E11" s="39" t="s">
        <v>1954</v>
      </c>
      <c r="F11" s="39" t="s">
        <v>1955</v>
      </c>
      <c r="G11" s="39" t="s">
        <v>1956</v>
      </c>
      <c r="H11" s="39" t="s">
        <v>1957</v>
      </c>
    </row>
    <row r="12" spans="1:11" ht="157.5" customHeight="1" x14ac:dyDescent="0.3">
      <c r="B12" s="744" t="s">
        <v>2364</v>
      </c>
      <c r="C12" s="745" t="s">
        <v>2725</v>
      </c>
      <c r="D12" s="745" t="s">
        <v>2778</v>
      </c>
      <c r="E12" s="746" t="s">
        <v>2773</v>
      </c>
      <c r="F12" s="746" t="s">
        <v>2779</v>
      </c>
      <c r="G12" s="746" t="s">
        <v>2777</v>
      </c>
      <c r="H12" s="746" t="s">
        <v>2772</v>
      </c>
      <c r="I12" s="5"/>
      <c r="J12" s="5"/>
      <c r="K12" s="5"/>
    </row>
    <row r="13" spans="1:11" ht="252.65" customHeight="1" x14ac:dyDescent="0.3">
      <c r="B13" s="1103" t="s">
        <v>2365</v>
      </c>
      <c r="C13" s="1105" t="s">
        <v>2726</v>
      </c>
      <c r="D13" s="1105" t="s">
        <v>2838</v>
      </c>
      <c r="E13" s="1103" t="s">
        <v>2773</v>
      </c>
      <c r="F13" s="1103" t="s">
        <v>2779</v>
      </c>
      <c r="G13" s="1100" t="s">
        <v>2777</v>
      </c>
      <c r="H13" s="1100" t="s">
        <v>2772</v>
      </c>
      <c r="I13" s="5"/>
      <c r="J13" s="5"/>
      <c r="K13" s="5"/>
    </row>
    <row r="14" spans="1:11" ht="204.65" customHeight="1" x14ac:dyDescent="0.3">
      <c r="B14" s="1104"/>
      <c r="C14" s="1108"/>
      <c r="D14" s="1108"/>
      <c r="E14" s="1104"/>
      <c r="F14" s="1104"/>
      <c r="G14" s="1102"/>
      <c r="H14" s="1102"/>
      <c r="I14" s="5"/>
      <c r="J14" s="5"/>
      <c r="K14" s="5"/>
    </row>
    <row r="15" spans="1:11" ht="117.65" customHeight="1" x14ac:dyDescent="0.3">
      <c r="B15" s="744" t="s">
        <v>2366</v>
      </c>
      <c r="C15" s="749" t="s">
        <v>1217</v>
      </c>
      <c r="D15" s="745" t="s">
        <v>2780</v>
      </c>
      <c r="E15" s="746" t="s">
        <v>2773</v>
      </c>
      <c r="F15" s="746" t="s">
        <v>2779</v>
      </c>
      <c r="G15" s="746" t="s">
        <v>2777</v>
      </c>
      <c r="H15" s="746" t="s">
        <v>2772</v>
      </c>
      <c r="I15" s="5"/>
      <c r="J15" s="5"/>
      <c r="K15" s="5"/>
    </row>
    <row r="16" spans="1:11" ht="99" customHeight="1" x14ac:dyDescent="0.3">
      <c r="B16" s="744" t="s">
        <v>2367</v>
      </c>
      <c r="C16" s="745" t="s">
        <v>2727</v>
      </c>
      <c r="D16" s="745" t="s">
        <v>2781</v>
      </c>
      <c r="E16" s="746" t="s">
        <v>2774</v>
      </c>
      <c r="F16" s="746" t="s">
        <v>2782</v>
      </c>
      <c r="G16" s="746" t="s">
        <v>2777</v>
      </c>
      <c r="H16" s="746" t="s">
        <v>2772</v>
      </c>
      <c r="I16" s="5"/>
      <c r="J16" s="5"/>
      <c r="K16" s="5"/>
    </row>
    <row r="17" spans="2:11" ht="84" customHeight="1" x14ac:dyDescent="0.3">
      <c r="B17" s="744" t="s">
        <v>2368</v>
      </c>
      <c r="C17" s="745" t="s">
        <v>2728</v>
      </c>
      <c r="D17" s="745" t="s">
        <v>2772</v>
      </c>
      <c r="E17" s="746" t="s">
        <v>2773</v>
      </c>
      <c r="F17" s="746" t="s">
        <v>2783</v>
      </c>
      <c r="G17" s="746" t="s">
        <v>2777</v>
      </c>
      <c r="H17" s="746" t="s">
        <v>2772</v>
      </c>
      <c r="I17" s="5"/>
      <c r="J17" s="5"/>
      <c r="K17" s="5"/>
    </row>
    <row r="18" spans="2:11" ht="102.65" customHeight="1" x14ac:dyDescent="0.3">
      <c r="B18" s="744" t="s">
        <v>2369</v>
      </c>
      <c r="C18" s="745" t="s">
        <v>2729</v>
      </c>
      <c r="D18" s="745" t="s">
        <v>2772</v>
      </c>
      <c r="E18" s="746" t="s">
        <v>2773</v>
      </c>
      <c r="F18" s="746" t="s">
        <v>2783</v>
      </c>
      <c r="G18" s="746" t="s">
        <v>2777</v>
      </c>
      <c r="H18" s="746" t="s">
        <v>2772</v>
      </c>
      <c r="I18" s="5"/>
      <c r="J18" s="5"/>
      <c r="K18" s="5"/>
    </row>
    <row r="19" spans="2:11" ht="76" customHeight="1" x14ac:dyDescent="0.3">
      <c r="B19" s="744" t="s">
        <v>2370</v>
      </c>
      <c r="C19" s="745" t="s">
        <v>2730</v>
      </c>
      <c r="D19" s="745" t="s">
        <v>2772</v>
      </c>
      <c r="E19" s="746" t="s">
        <v>2773</v>
      </c>
      <c r="F19" s="746" t="s">
        <v>2783</v>
      </c>
      <c r="G19" s="746" t="s">
        <v>2777</v>
      </c>
      <c r="H19" s="746" t="s">
        <v>2772</v>
      </c>
      <c r="I19" s="5"/>
      <c r="J19" s="5"/>
      <c r="K19" s="5"/>
    </row>
    <row r="20" spans="2:11" ht="75.650000000000006" customHeight="1" x14ac:dyDescent="0.3">
      <c r="B20" s="744" t="s">
        <v>2371</v>
      </c>
      <c r="C20" s="745" t="s">
        <v>2731</v>
      </c>
      <c r="D20" s="745" t="s">
        <v>2772</v>
      </c>
      <c r="E20" s="746" t="s">
        <v>2773</v>
      </c>
      <c r="F20" s="746" t="s">
        <v>2783</v>
      </c>
      <c r="G20" s="746" t="s">
        <v>2777</v>
      </c>
      <c r="H20" s="746" t="s">
        <v>2772</v>
      </c>
      <c r="I20" s="5"/>
      <c r="J20" s="5"/>
      <c r="K20" s="5"/>
    </row>
    <row r="21" spans="2:11" ht="110.15" customHeight="1" x14ac:dyDescent="0.3">
      <c r="B21" s="744" t="s">
        <v>2372</v>
      </c>
      <c r="C21" s="745" t="s">
        <v>2732</v>
      </c>
      <c r="D21" s="745" t="s">
        <v>2772</v>
      </c>
      <c r="E21" s="746" t="s">
        <v>2774</v>
      </c>
      <c r="F21" s="746" t="s">
        <v>2783</v>
      </c>
      <c r="G21" s="746" t="s">
        <v>2777</v>
      </c>
      <c r="H21" s="746" t="s">
        <v>2772</v>
      </c>
      <c r="I21" s="5"/>
      <c r="J21" s="5"/>
      <c r="K21" s="5"/>
    </row>
    <row r="22" spans="2:11" ht="117.65" customHeight="1" x14ac:dyDescent="0.3">
      <c r="B22" s="744" t="s">
        <v>2373</v>
      </c>
      <c r="C22" s="745" t="s">
        <v>2733</v>
      </c>
      <c r="D22" s="745" t="s">
        <v>2784</v>
      </c>
      <c r="E22" s="746" t="s">
        <v>2773</v>
      </c>
      <c r="F22" s="746" t="s">
        <v>2779</v>
      </c>
      <c r="G22" s="746" t="s">
        <v>2777</v>
      </c>
      <c r="H22" s="746" t="s">
        <v>2772</v>
      </c>
      <c r="I22" s="5"/>
      <c r="J22" s="5"/>
      <c r="K22" s="5"/>
    </row>
    <row r="23" spans="2:11" ht="83.15" customHeight="1" x14ac:dyDescent="0.3">
      <c r="B23" s="744" t="s">
        <v>2374</v>
      </c>
      <c r="C23" s="745" t="s">
        <v>2734</v>
      </c>
      <c r="D23" s="745" t="s">
        <v>2772</v>
      </c>
      <c r="E23" s="746" t="s">
        <v>2773</v>
      </c>
      <c r="F23" s="746" t="s">
        <v>2783</v>
      </c>
      <c r="G23" s="746" t="s">
        <v>2777</v>
      </c>
      <c r="H23" s="746" t="s">
        <v>2772</v>
      </c>
      <c r="I23" s="5"/>
      <c r="J23" s="5"/>
      <c r="K23" s="5"/>
    </row>
    <row r="24" spans="2:11" ht="72.650000000000006" customHeight="1" x14ac:dyDescent="0.3">
      <c r="B24" s="744" t="s">
        <v>2375</v>
      </c>
      <c r="C24" s="745" t="s">
        <v>2735</v>
      </c>
      <c r="D24" s="745" t="s">
        <v>2772</v>
      </c>
      <c r="E24" s="746" t="s">
        <v>2773</v>
      </c>
      <c r="F24" s="746" t="s">
        <v>2783</v>
      </c>
      <c r="G24" s="746" t="s">
        <v>2777</v>
      </c>
      <c r="H24" s="746" t="s">
        <v>2772</v>
      </c>
      <c r="I24" s="5"/>
      <c r="J24" s="5"/>
      <c r="K24" s="5"/>
    </row>
    <row r="25" spans="2:11" ht="80.5" customHeight="1" x14ac:dyDescent="0.3">
      <c r="B25" s="744" t="s">
        <v>2376</v>
      </c>
      <c r="C25" s="745" t="s">
        <v>2736</v>
      </c>
      <c r="D25" s="745" t="s">
        <v>2772</v>
      </c>
      <c r="E25" s="746" t="s">
        <v>2773</v>
      </c>
      <c r="F25" s="746" t="s">
        <v>2783</v>
      </c>
      <c r="G25" s="746" t="s">
        <v>2777</v>
      </c>
      <c r="H25" s="746" t="s">
        <v>2772</v>
      </c>
      <c r="I25" s="5"/>
      <c r="J25" s="5"/>
      <c r="K25" s="5"/>
    </row>
    <row r="26" spans="2:11" ht="71.5" customHeight="1" x14ac:dyDescent="0.3">
      <c r="B26" s="744" t="s">
        <v>2377</v>
      </c>
      <c r="C26" s="745" t="s">
        <v>2737</v>
      </c>
      <c r="D26" s="745" t="s">
        <v>2772</v>
      </c>
      <c r="E26" s="746" t="s">
        <v>2773</v>
      </c>
      <c r="F26" s="746" t="s">
        <v>2783</v>
      </c>
      <c r="G26" s="746" t="s">
        <v>2777</v>
      </c>
      <c r="H26" s="746" t="s">
        <v>2772</v>
      </c>
      <c r="I26" s="5"/>
      <c r="J26" s="5"/>
      <c r="K26" s="5"/>
    </row>
    <row r="27" spans="2:11" ht="88" customHeight="1" x14ac:dyDescent="0.3">
      <c r="B27" s="744" t="s">
        <v>2378</v>
      </c>
      <c r="C27" s="745" t="s">
        <v>2738</v>
      </c>
      <c r="D27" s="745" t="s">
        <v>2772</v>
      </c>
      <c r="E27" s="746" t="s">
        <v>2773</v>
      </c>
      <c r="F27" s="746" t="s">
        <v>2783</v>
      </c>
      <c r="G27" s="746" t="s">
        <v>2777</v>
      </c>
      <c r="H27" s="746" t="s">
        <v>2772</v>
      </c>
      <c r="I27" s="5"/>
      <c r="J27" s="5"/>
      <c r="K27" s="5"/>
    </row>
    <row r="28" spans="2:11" ht="90.75" customHeight="1" x14ac:dyDescent="0.3">
      <c r="B28" s="744" t="s">
        <v>2379</v>
      </c>
      <c r="C28" s="745" t="s">
        <v>2739</v>
      </c>
      <c r="D28" s="745" t="s">
        <v>2785</v>
      </c>
      <c r="E28" s="746" t="s">
        <v>2773</v>
      </c>
      <c r="F28" s="746" t="s">
        <v>2779</v>
      </c>
      <c r="G28" s="746" t="s">
        <v>2777</v>
      </c>
      <c r="H28" s="746" t="s">
        <v>2772</v>
      </c>
      <c r="I28" s="5"/>
      <c r="J28" s="5"/>
      <c r="K28" s="5"/>
    </row>
    <row r="29" spans="2:11" ht="85" customHeight="1" x14ac:dyDescent="0.3">
      <c r="B29" s="744" t="s">
        <v>2380</v>
      </c>
      <c r="C29" s="745" t="s">
        <v>2740</v>
      </c>
      <c r="D29" s="745" t="s">
        <v>2772</v>
      </c>
      <c r="E29" s="746" t="s">
        <v>2773</v>
      </c>
      <c r="F29" s="746" t="s">
        <v>2783</v>
      </c>
      <c r="G29" s="746" t="s">
        <v>2777</v>
      </c>
      <c r="H29" s="746" t="s">
        <v>2772</v>
      </c>
      <c r="I29" s="5"/>
      <c r="J29" s="5"/>
      <c r="K29" s="5"/>
    </row>
    <row r="30" spans="2:11" ht="67.5" customHeight="1" x14ac:dyDescent="0.3">
      <c r="B30" s="744" t="s">
        <v>2381</v>
      </c>
      <c r="C30" s="745" t="s">
        <v>2741</v>
      </c>
      <c r="D30" s="745" t="s">
        <v>2772</v>
      </c>
      <c r="E30" s="746" t="s">
        <v>2773</v>
      </c>
      <c r="F30" s="746" t="s">
        <v>2783</v>
      </c>
      <c r="G30" s="746" t="s">
        <v>2777</v>
      </c>
      <c r="H30" s="746" t="s">
        <v>2772</v>
      </c>
      <c r="I30" s="5"/>
      <c r="J30" s="5"/>
      <c r="K30" s="5"/>
    </row>
    <row r="31" spans="2:11" ht="65.150000000000006" customHeight="1" x14ac:dyDescent="0.3">
      <c r="B31" s="744" t="s">
        <v>2382</v>
      </c>
      <c r="C31" s="745" t="s">
        <v>2742</v>
      </c>
      <c r="D31" s="745" t="s">
        <v>2772</v>
      </c>
      <c r="E31" s="746" t="s">
        <v>2773</v>
      </c>
      <c r="F31" s="746" t="s">
        <v>2783</v>
      </c>
      <c r="G31" s="746" t="s">
        <v>2777</v>
      </c>
      <c r="H31" s="746" t="s">
        <v>2772</v>
      </c>
      <c r="I31" s="5"/>
      <c r="J31" s="5"/>
      <c r="K31" s="5"/>
    </row>
    <row r="32" spans="2:11" ht="231.75" customHeight="1" x14ac:dyDescent="0.3">
      <c r="B32" s="744" t="s">
        <v>2383</v>
      </c>
      <c r="C32" s="745" t="s">
        <v>2743</v>
      </c>
      <c r="D32" s="750" t="s">
        <v>2787</v>
      </c>
      <c r="E32" s="746" t="s">
        <v>2773</v>
      </c>
      <c r="F32" s="746" t="s">
        <v>2779</v>
      </c>
      <c r="G32" s="746" t="s">
        <v>2777</v>
      </c>
      <c r="H32" s="746" t="s">
        <v>2772</v>
      </c>
      <c r="I32" s="5"/>
      <c r="J32" s="5"/>
      <c r="K32" s="5"/>
    </row>
    <row r="33" spans="2:11" ht="36" customHeight="1" x14ac:dyDescent="0.3">
      <c r="B33" s="744" t="s">
        <v>2384</v>
      </c>
      <c r="C33" s="745" t="s">
        <v>2744</v>
      </c>
      <c r="D33" s="745" t="s">
        <v>2788</v>
      </c>
      <c r="E33" s="746" t="s">
        <v>2773</v>
      </c>
      <c r="F33" s="746" t="s">
        <v>2779</v>
      </c>
      <c r="G33" s="746" t="s">
        <v>2777</v>
      </c>
      <c r="H33" s="746" t="s">
        <v>2772</v>
      </c>
      <c r="I33" s="5"/>
      <c r="J33" s="5"/>
      <c r="K33" s="5"/>
    </row>
    <row r="34" spans="2:11" ht="65.150000000000006" customHeight="1" x14ac:dyDescent="0.3">
      <c r="B34" s="744" t="s">
        <v>2385</v>
      </c>
      <c r="C34" s="745" t="s">
        <v>2745</v>
      </c>
      <c r="D34" s="745" t="s">
        <v>2772</v>
      </c>
      <c r="E34" s="746" t="s">
        <v>2773</v>
      </c>
      <c r="F34" s="746" t="s">
        <v>2783</v>
      </c>
      <c r="G34" s="746" t="s">
        <v>2777</v>
      </c>
      <c r="H34" s="746" t="s">
        <v>2772</v>
      </c>
      <c r="I34" s="5"/>
      <c r="J34" s="5"/>
      <c r="K34" s="5"/>
    </row>
    <row r="35" spans="2:11" ht="240" customHeight="1" x14ac:dyDescent="0.3">
      <c r="B35" s="744" t="s">
        <v>2386</v>
      </c>
      <c r="C35" s="745" t="s">
        <v>2746</v>
      </c>
      <c r="D35" s="750" t="s">
        <v>2789</v>
      </c>
      <c r="E35" s="746" t="s">
        <v>2773</v>
      </c>
      <c r="F35" s="746" t="s">
        <v>2779</v>
      </c>
      <c r="G35" s="746" t="s">
        <v>2777</v>
      </c>
      <c r="H35" s="746" t="s">
        <v>2772</v>
      </c>
      <c r="I35" s="5"/>
      <c r="J35" s="5"/>
      <c r="K35" s="5"/>
    </row>
    <row r="36" spans="2:11" ht="78.650000000000006" customHeight="1" x14ac:dyDescent="0.3">
      <c r="B36" s="744" t="s">
        <v>2387</v>
      </c>
      <c r="C36" s="745" t="s">
        <v>2747</v>
      </c>
      <c r="D36" s="745" t="s">
        <v>2772</v>
      </c>
      <c r="E36" s="746" t="s">
        <v>2773</v>
      </c>
      <c r="F36" s="746" t="s">
        <v>2783</v>
      </c>
      <c r="G36" s="746" t="s">
        <v>2777</v>
      </c>
      <c r="H36" s="746" t="s">
        <v>2772</v>
      </c>
      <c r="I36" s="5"/>
      <c r="J36" s="5"/>
      <c r="K36" s="5"/>
    </row>
    <row r="37" spans="2:11" ht="68.150000000000006" customHeight="1" x14ac:dyDescent="0.3">
      <c r="B37" s="744" t="s">
        <v>2388</v>
      </c>
      <c r="C37" s="745" t="s">
        <v>2748</v>
      </c>
      <c r="D37" s="745" t="s">
        <v>2772</v>
      </c>
      <c r="E37" s="746" t="s">
        <v>2773</v>
      </c>
      <c r="F37" s="746" t="s">
        <v>2783</v>
      </c>
      <c r="G37" s="746" t="s">
        <v>2777</v>
      </c>
      <c r="H37" s="746" t="s">
        <v>2772</v>
      </c>
      <c r="I37" s="5"/>
      <c r="J37" s="5"/>
      <c r="K37" s="5"/>
    </row>
    <row r="38" spans="2:11" ht="71.150000000000006" customHeight="1" x14ac:dyDescent="0.3">
      <c r="B38" s="744" t="s">
        <v>2389</v>
      </c>
      <c r="C38" s="745" t="s">
        <v>2749</v>
      </c>
      <c r="D38" s="745" t="s">
        <v>2772</v>
      </c>
      <c r="E38" s="746" t="s">
        <v>2774</v>
      </c>
      <c r="F38" s="746" t="s">
        <v>2783</v>
      </c>
      <c r="G38" s="746" t="s">
        <v>2777</v>
      </c>
      <c r="H38" s="746" t="s">
        <v>2772</v>
      </c>
      <c r="I38" s="5"/>
      <c r="J38" s="5"/>
      <c r="K38" s="5"/>
    </row>
    <row r="39" spans="2:11" ht="301.5" customHeight="1" x14ac:dyDescent="0.3">
      <c r="B39" s="1103" t="s">
        <v>2390</v>
      </c>
      <c r="C39" s="1118" t="s">
        <v>266</v>
      </c>
      <c r="D39" s="1105" t="s">
        <v>2827</v>
      </c>
      <c r="E39" s="1118" t="s">
        <v>2774</v>
      </c>
      <c r="F39" s="1118" t="s">
        <v>2783</v>
      </c>
      <c r="G39" s="1118" t="s">
        <v>2777</v>
      </c>
      <c r="H39" s="1118" t="s">
        <v>2772</v>
      </c>
      <c r="I39" s="5"/>
      <c r="J39" s="5"/>
      <c r="K39" s="5"/>
    </row>
    <row r="40" spans="2:11" ht="388.5" customHeight="1" x14ac:dyDescent="0.3">
      <c r="B40" s="1104"/>
      <c r="C40" s="1120"/>
      <c r="D40" s="1108"/>
      <c r="E40" s="1119"/>
      <c r="F40" s="1119"/>
      <c r="G40" s="1119"/>
      <c r="H40" s="1120"/>
      <c r="I40" s="5"/>
      <c r="J40" s="5"/>
      <c r="K40" s="5"/>
    </row>
    <row r="41" spans="2:11" ht="388.5" customHeight="1" x14ac:dyDescent="0.3">
      <c r="B41" s="1107"/>
      <c r="C41" s="1120"/>
      <c r="D41" s="1106"/>
      <c r="E41" s="1120"/>
      <c r="F41" s="1120"/>
      <c r="G41" s="1120"/>
      <c r="H41" s="1120"/>
      <c r="I41" s="5"/>
      <c r="J41" s="5"/>
      <c r="K41" s="5"/>
    </row>
    <row r="42" spans="2:11" ht="388.5" customHeight="1" x14ac:dyDescent="0.3">
      <c r="B42" s="1107"/>
      <c r="C42" s="1120"/>
      <c r="D42" s="1106"/>
      <c r="E42" s="1120"/>
      <c r="F42" s="1120"/>
      <c r="G42" s="1120"/>
      <c r="H42" s="1120"/>
      <c r="I42" s="5"/>
      <c r="J42" s="5"/>
      <c r="K42" s="5"/>
    </row>
    <row r="43" spans="2:11" ht="361.5" customHeight="1" x14ac:dyDescent="0.3">
      <c r="B43" s="1107"/>
      <c r="C43" s="1122"/>
      <c r="D43" s="1106"/>
      <c r="E43" s="1120"/>
      <c r="F43" s="1120"/>
      <c r="G43" s="1120"/>
      <c r="H43" s="1119"/>
      <c r="I43" s="5"/>
      <c r="J43" s="5"/>
      <c r="K43" s="5"/>
    </row>
    <row r="44" spans="2:11" ht="57.5" x14ac:dyDescent="0.3">
      <c r="B44" s="751" t="s">
        <v>2391</v>
      </c>
      <c r="C44" s="745" t="s">
        <v>2750</v>
      </c>
      <c r="D44" s="745" t="s">
        <v>2772</v>
      </c>
      <c r="E44" s="746" t="s">
        <v>2773</v>
      </c>
      <c r="F44" s="746" t="s">
        <v>2783</v>
      </c>
      <c r="G44" s="746" t="s">
        <v>2777</v>
      </c>
      <c r="H44" s="746" t="s">
        <v>2790</v>
      </c>
      <c r="I44" s="5"/>
      <c r="J44" s="5"/>
      <c r="K44" s="5"/>
    </row>
    <row r="45" spans="2:11" ht="79.5" customHeight="1" x14ac:dyDescent="0.3">
      <c r="B45" s="744" t="s">
        <v>2392</v>
      </c>
      <c r="C45" s="745" t="s">
        <v>2751</v>
      </c>
      <c r="D45" s="745" t="s">
        <v>2772</v>
      </c>
      <c r="E45" s="746" t="s">
        <v>2774</v>
      </c>
      <c r="F45" s="746" t="s">
        <v>2783</v>
      </c>
      <c r="G45" s="746" t="s">
        <v>2777</v>
      </c>
      <c r="H45" s="746" t="s">
        <v>2790</v>
      </c>
      <c r="I45" s="5"/>
      <c r="J45" s="5"/>
      <c r="K45" s="5"/>
    </row>
    <row r="46" spans="2:11" ht="196.5" customHeight="1" x14ac:dyDescent="0.3">
      <c r="B46" s="1103" t="s">
        <v>2393</v>
      </c>
      <c r="C46" s="1105" t="s">
        <v>2752</v>
      </c>
      <c r="D46" s="1105" t="s">
        <v>2808</v>
      </c>
      <c r="E46" s="1103" t="s">
        <v>2773</v>
      </c>
      <c r="F46" s="1103" t="s">
        <v>2779</v>
      </c>
      <c r="G46" s="1100" t="s">
        <v>2777</v>
      </c>
      <c r="H46" s="1100" t="s">
        <v>2790</v>
      </c>
      <c r="I46" s="5"/>
      <c r="J46" s="5"/>
      <c r="K46" s="5"/>
    </row>
    <row r="47" spans="2:11" ht="250.5" customHeight="1" x14ac:dyDescent="0.3">
      <c r="B47" s="1104"/>
      <c r="C47" s="1108"/>
      <c r="D47" s="1108"/>
      <c r="E47" s="1104"/>
      <c r="F47" s="1104"/>
      <c r="G47" s="1102"/>
      <c r="H47" s="1102"/>
      <c r="I47" s="5"/>
      <c r="J47" s="5"/>
      <c r="K47" s="5"/>
    </row>
    <row r="48" spans="2:11" ht="70.5" customHeight="1" x14ac:dyDescent="0.3">
      <c r="B48" s="744" t="s">
        <v>2394</v>
      </c>
      <c r="C48" s="745" t="s">
        <v>2753</v>
      </c>
      <c r="D48" s="745" t="s">
        <v>2772</v>
      </c>
      <c r="E48" s="746" t="s">
        <v>2774</v>
      </c>
      <c r="F48" s="746" t="s">
        <v>2783</v>
      </c>
      <c r="G48" s="746" t="s">
        <v>2777</v>
      </c>
      <c r="H48" s="746" t="s">
        <v>2772</v>
      </c>
      <c r="I48" s="5"/>
      <c r="J48" s="5"/>
      <c r="K48" s="5"/>
    </row>
    <row r="49" spans="2:11" ht="87" customHeight="1" x14ac:dyDescent="0.3">
      <c r="B49" s="744" t="s">
        <v>2395</v>
      </c>
      <c r="C49" s="745" t="s">
        <v>2754</v>
      </c>
      <c r="D49" s="745" t="s">
        <v>2772</v>
      </c>
      <c r="E49" s="746" t="s">
        <v>2774</v>
      </c>
      <c r="F49" s="746" t="s">
        <v>2783</v>
      </c>
      <c r="G49" s="746" t="s">
        <v>2777</v>
      </c>
      <c r="H49" s="746" t="s">
        <v>2772</v>
      </c>
      <c r="I49" s="5"/>
      <c r="J49" s="5"/>
      <c r="K49" s="5"/>
    </row>
    <row r="50" spans="2:11" ht="72" customHeight="1" x14ac:dyDescent="0.3">
      <c r="B50" s="744" t="s">
        <v>2396</v>
      </c>
      <c r="C50" s="745" t="s">
        <v>2755</v>
      </c>
      <c r="D50" s="745" t="s">
        <v>2772</v>
      </c>
      <c r="E50" s="746" t="s">
        <v>2773</v>
      </c>
      <c r="F50" s="746" t="s">
        <v>2783</v>
      </c>
      <c r="G50" s="746" t="s">
        <v>2777</v>
      </c>
      <c r="H50" s="746" t="s">
        <v>2772</v>
      </c>
      <c r="I50" s="5"/>
      <c r="J50" s="5"/>
      <c r="K50" s="5"/>
    </row>
    <row r="51" spans="2:11" ht="30.65" customHeight="1" x14ac:dyDescent="0.3">
      <c r="B51" s="744" t="s">
        <v>2397</v>
      </c>
      <c r="C51" s="745" t="s">
        <v>151</v>
      </c>
      <c r="D51" s="745" t="s">
        <v>2791</v>
      </c>
      <c r="E51" s="746" t="s">
        <v>2773</v>
      </c>
      <c r="F51" s="746" t="s">
        <v>2779</v>
      </c>
      <c r="G51" s="746" t="s">
        <v>2777</v>
      </c>
      <c r="H51" s="746" t="s">
        <v>2772</v>
      </c>
      <c r="I51" s="5"/>
      <c r="J51" s="5"/>
      <c r="K51" s="5"/>
    </row>
    <row r="52" spans="2:11" ht="163.5" customHeight="1" x14ac:dyDescent="0.3">
      <c r="B52" s="744" t="s">
        <v>2398</v>
      </c>
      <c r="C52" s="745" t="s">
        <v>123</v>
      </c>
      <c r="D52" s="750" t="s">
        <v>2792</v>
      </c>
      <c r="E52" s="746" t="s">
        <v>2773</v>
      </c>
      <c r="F52" s="746" t="s">
        <v>2779</v>
      </c>
      <c r="G52" s="746" t="s">
        <v>2777</v>
      </c>
      <c r="H52" s="746" t="s">
        <v>2790</v>
      </c>
      <c r="I52" s="5"/>
      <c r="J52" s="5"/>
      <c r="K52" s="5"/>
    </row>
    <row r="53" spans="2:11" ht="85.5" customHeight="1" x14ac:dyDescent="0.3">
      <c r="B53" s="744" t="s">
        <v>2399</v>
      </c>
      <c r="C53" s="745" t="s">
        <v>2756</v>
      </c>
      <c r="D53" s="745" t="s">
        <v>2772</v>
      </c>
      <c r="E53" s="746" t="s">
        <v>2773</v>
      </c>
      <c r="F53" s="746" t="s">
        <v>2783</v>
      </c>
      <c r="G53" s="746" t="s">
        <v>2777</v>
      </c>
      <c r="H53" s="746" t="s">
        <v>2790</v>
      </c>
      <c r="I53" s="5"/>
      <c r="J53" s="5"/>
      <c r="K53" s="5"/>
    </row>
    <row r="54" spans="2:11" ht="68.150000000000006" customHeight="1" x14ac:dyDescent="0.3">
      <c r="B54" s="744" t="s">
        <v>2400</v>
      </c>
      <c r="C54" s="745" t="s">
        <v>2757</v>
      </c>
      <c r="D54" s="745" t="s">
        <v>2772</v>
      </c>
      <c r="E54" s="746" t="s">
        <v>2773</v>
      </c>
      <c r="F54" s="746" t="s">
        <v>2783</v>
      </c>
      <c r="G54" s="746" t="s">
        <v>2777</v>
      </c>
      <c r="H54" s="746" t="s">
        <v>2790</v>
      </c>
      <c r="I54" s="5"/>
      <c r="J54" s="5"/>
      <c r="K54" s="5"/>
    </row>
    <row r="55" spans="2:11" ht="292.5" customHeight="1" x14ac:dyDescent="0.3">
      <c r="B55" s="1103" t="s">
        <v>2401</v>
      </c>
      <c r="C55" s="1105" t="s">
        <v>253</v>
      </c>
      <c r="D55" s="1111" t="s">
        <v>2828</v>
      </c>
      <c r="E55" s="1103" t="s">
        <v>2773</v>
      </c>
      <c r="F55" s="1103" t="s">
        <v>2779</v>
      </c>
      <c r="G55" s="1100" t="s">
        <v>2777</v>
      </c>
      <c r="H55" s="1100" t="s">
        <v>2790</v>
      </c>
      <c r="I55" s="5"/>
      <c r="J55" s="5"/>
      <c r="K55" s="5"/>
    </row>
    <row r="56" spans="2:11" ht="230.25" customHeight="1" x14ac:dyDescent="0.3">
      <c r="B56" s="1104"/>
      <c r="C56" s="1108"/>
      <c r="D56" s="1108"/>
      <c r="E56" s="1104"/>
      <c r="F56" s="1104"/>
      <c r="G56" s="1112"/>
      <c r="H56" s="1112"/>
      <c r="I56" s="5"/>
      <c r="J56" s="5"/>
      <c r="K56" s="5"/>
    </row>
    <row r="57" spans="2:11" ht="167.25" customHeight="1" x14ac:dyDescent="0.3">
      <c r="B57" s="744" t="s">
        <v>2402</v>
      </c>
      <c r="C57" s="745" t="s">
        <v>2759</v>
      </c>
      <c r="D57" s="750" t="s">
        <v>2793</v>
      </c>
      <c r="E57" s="746" t="s">
        <v>2773</v>
      </c>
      <c r="F57" s="746" t="s">
        <v>2779</v>
      </c>
      <c r="G57" s="746" t="s">
        <v>2777</v>
      </c>
      <c r="H57" s="746" t="s">
        <v>2790</v>
      </c>
      <c r="I57" s="5"/>
      <c r="J57" s="5"/>
      <c r="K57" s="5"/>
    </row>
    <row r="58" spans="2:11" ht="370.5" customHeight="1" x14ac:dyDescent="0.3">
      <c r="B58" s="1103" t="s">
        <v>2403</v>
      </c>
      <c r="C58" s="1105" t="s">
        <v>2758</v>
      </c>
      <c r="D58" s="1111" t="s">
        <v>2821</v>
      </c>
      <c r="E58" s="1103" t="s">
        <v>2773</v>
      </c>
      <c r="F58" s="1103" t="s">
        <v>2779</v>
      </c>
      <c r="G58" s="1100" t="s">
        <v>2777</v>
      </c>
      <c r="H58" s="1100" t="s">
        <v>2790</v>
      </c>
      <c r="I58" s="5"/>
      <c r="J58" s="5"/>
      <c r="K58" s="5"/>
    </row>
    <row r="59" spans="2:11" ht="84.75" customHeight="1" x14ac:dyDescent="0.3">
      <c r="B59" s="1104"/>
      <c r="C59" s="1108"/>
      <c r="D59" s="1123"/>
      <c r="E59" s="1104"/>
      <c r="F59" s="1104"/>
      <c r="G59" s="1102"/>
      <c r="H59" s="1102"/>
      <c r="I59" s="5"/>
      <c r="J59" s="5"/>
      <c r="K59" s="5"/>
    </row>
    <row r="60" spans="2:11" ht="409.5" customHeight="1" x14ac:dyDescent="0.3">
      <c r="B60" s="744" t="s">
        <v>2404</v>
      </c>
      <c r="C60" s="745" t="s">
        <v>155</v>
      </c>
      <c r="D60" s="752" t="s">
        <v>2794</v>
      </c>
      <c r="E60" s="746" t="s">
        <v>2774</v>
      </c>
      <c r="F60" s="746" t="s">
        <v>2779</v>
      </c>
      <c r="G60" s="746" t="s">
        <v>2777</v>
      </c>
      <c r="H60" s="746" t="s">
        <v>2790</v>
      </c>
      <c r="I60" s="5"/>
      <c r="J60" s="5"/>
      <c r="K60" s="5"/>
    </row>
    <row r="61" spans="2:11" ht="272.14999999999998" customHeight="1" x14ac:dyDescent="0.3">
      <c r="B61" s="1103" t="s">
        <v>2405</v>
      </c>
      <c r="C61" s="1105" t="s">
        <v>2760</v>
      </c>
      <c r="D61" s="1111" t="s">
        <v>2829</v>
      </c>
      <c r="E61" s="1103" t="s">
        <v>2773</v>
      </c>
      <c r="F61" s="1103" t="s">
        <v>2779</v>
      </c>
      <c r="G61" s="1103" t="s">
        <v>2830</v>
      </c>
      <c r="H61" s="1103" t="s">
        <v>2772</v>
      </c>
      <c r="I61" s="5"/>
      <c r="J61" s="5"/>
      <c r="K61" s="5"/>
    </row>
    <row r="62" spans="2:11" ht="409.5" customHeight="1" x14ac:dyDescent="0.3">
      <c r="B62" s="1104"/>
      <c r="C62" s="1108"/>
      <c r="D62" s="1108"/>
      <c r="E62" s="1104"/>
      <c r="F62" s="1104"/>
      <c r="G62" s="1104"/>
      <c r="H62" s="1104"/>
      <c r="I62" s="5"/>
      <c r="J62" s="5"/>
      <c r="K62" s="5"/>
    </row>
    <row r="63" spans="2:11" ht="291" customHeight="1" x14ac:dyDescent="0.3">
      <c r="B63" s="1103" t="s">
        <v>2406</v>
      </c>
      <c r="C63" s="1105" t="s">
        <v>2761</v>
      </c>
      <c r="D63" s="1111" t="s">
        <v>2916</v>
      </c>
      <c r="E63" s="1103" t="s">
        <v>2774</v>
      </c>
      <c r="F63" s="1103" t="s">
        <v>2779</v>
      </c>
      <c r="G63" s="1103" t="s">
        <v>2830</v>
      </c>
      <c r="H63" s="1103" t="s">
        <v>2772</v>
      </c>
      <c r="I63" s="5"/>
      <c r="J63" s="5"/>
      <c r="K63" s="5"/>
    </row>
    <row r="64" spans="2:11" ht="270" customHeight="1" x14ac:dyDescent="0.3">
      <c r="B64" s="1107"/>
      <c r="C64" s="1106"/>
      <c r="D64" s="1124"/>
      <c r="E64" s="1107"/>
      <c r="F64" s="1107"/>
      <c r="G64" s="1107"/>
      <c r="H64" s="1107"/>
    </row>
    <row r="65" spans="2:8" ht="289.5" customHeight="1" x14ac:dyDescent="0.3">
      <c r="B65" s="1104"/>
      <c r="C65" s="1108"/>
      <c r="D65" s="1123"/>
      <c r="E65" s="1104"/>
      <c r="F65" s="1104"/>
      <c r="G65" s="1104"/>
      <c r="H65" s="1104"/>
    </row>
    <row r="66" spans="2:8" ht="139.5" customHeight="1" x14ac:dyDescent="0.3">
      <c r="B66" s="744" t="s">
        <v>2407</v>
      </c>
      <c r="C66" s="745" t="s">
        <v>161</v>
      </c>
      <c r="D66" s="753" t="s">
        <v>2831</v>
      </c>
      <c r="E66" s="746" t="s">
        <v>2773</v>
      </c>
      <c r="F66" s="746" t="s">
        <v>2779</v>
      </c>
      <c r="G66" s="746" t="s">
        <v>2777</v>
      </c>
      <c r="H66" s="746" t="s">
        <v>2772</v>
      </c>
    </row>
    <row r="67" spans="2:8" ht="184.5" customHeight="1" x14ac:dyDescent="0.3">
      <c r="B67" s="744" t="s">
        <v>2408</v>
      </c>
      <c r="C67" s="745" t="s">
        <v>125</v>
      </c>
      <c r="D67" s="753" t="s">
        <v>2832</v>
      </c>
      <c r="E67" s="744" t="s">
        <v>2774</v>
      </c>
      <c r="F67" s="746" t="s">
        <v>2779</v>
      </c>
      <c r="G67" s="746" t="s">
        <v>2777</v>
      </c>
      <c r="H67" s="746" t="s">
        <v>2772</v>
      </c>
    </row>
    <row r="68" spans="2:8" ht="65.25" customHeight="1" x14ac:dyDescent="0.3">
      <c r="B68" s="744" t="s">
        <v>2409</v>
      </c>
      <c r="C68" s="745" t="s">
        <v>2764</v>
      </c>
      <c r="D68" s="750" t="s">
        <v>2833</v>
      </c>
      <c r="E68" s="746" t="s">
        <v>2773</v>
      </c>
      <c r="F68" s="746" t="s">
        <v>2779</v>
      </c>
      <c r="G68" s="746" t="s">
        <v>2777</v>
      </c>
      <c r="H68" s="746" t="s">
        <v>2772</v>
      </c>
    </row>
    <row r="69" spans="2:8" ht="103.5" customHeight="1" x14ac:dyDescent="0.3">
      <c r="B69" s="744" t="s">
        <v>2410</v>
      </c>
      <c r="C69" s="745" t="s">
        <v>129</v>
      </c>
      <c r="D69" s="745" t="s">
        <v>2772</v>
      </c>
      <c r="E69" s="746" t="s">
        <v>2773</v>
      </c>
      <c r="F69" s="746" t="s">
        <v>2783</v>
      </c>
      <c r="G69" s="746" t="s">
        <v>2777</v>
      </c>
      <c r="H69" s="746" t="s">
        <v>2772</v>
      </c>
    </row>
    <row r="70" spans="2:8" ht="83.25" customHeight="1" x14ac:dyDescent="0.3">
      <c r="B70" s="744" t="s">
        <v>2411</v>
      </c>
      <c r="C70" s="754" t="s">
        <v>131</v>
      </c>
      <c r="D70" s="753" t="s">
        <v>2834</v>
      </c>
      <c r="E70" s="746" t="s">
        <v>2773</v>
      </c>
      <c r="F70" s="746" t="s">
        <v>2779</v>
      </c>
      <c r="G70" s="746" t="s">
        <v>2777</v>
      </c>
      <c r="H70" s="746" t="s">
        <v>2772</v>
      </c>
    </row>
    <row r="71" spans="2:8" ht="223.5" customHeight="1" x14ac:dyDescent="0.3">
      <c r="B71" s="744" t="s">
        <v>2412</v>
      </c>
      <c r="C71" s="747" t="s">
        <v>100</v>
      </c>
      <c r="D71" s="750" t="s">
        <v>2837</v>
      </c>
      <c r="E71" s="746" t="s">
        <v>2773</v>
      </c>
      <c r="F71" s="746" t="s">
        <v>2783</v>
      </c>
      <c r="G71" s="746" t="s">
        <v>2777</v>
      </c>
      <c r="H71" s="746" t="s">
        <v>2772</v>
      </c>
    </row>
    <row r="72" spans="2:8" ht="123.75" customHeight="1" x14ac:dyDescent="0.3">
      <c r="B72" s="744" t="s">
        <v>2413</v>
      </c>
      <c r="C72" s="755" t="s">
        <v>102</v>
      </c>
      <c r="D72" s="750" t="s">
        <v>2835</v>
      </c>
      <c r="E72" s="746" t="s">
        <v>2773</v>
      </c>
      <c r="F72" s="746" t="s">
        <v>2783</v>
      </c>
      <c r="G72" s="746" t="s">
        <v>2777</v>
      </c>
      <c r="H72" s="746" t="s">
        <v>2772</v>
      </c>
    </row>
    <row r="73" spans="2:8" ht="369" customHeight="1" x14ac:dyDescent="0.3">
      <c r="B73" s="1103" t="s">
        <v>2414</v>
      </c>
      <c r="C73" s="1117" t="s">
        <v>2762</v>
      </c>
      <c r="D73" s="1105" t="s">
        <v>3188</v>
      </c>
      <c r="E73" s="1103" t="s">
        <v>2774</v>
      </c>
      <c r="F73" s="1103" t="s">
        <v>2836</v>
      </c>
      <c r="G73" s="1103" t="s">
        <v>2777</v>
      </c>
      <c r="H73" s="1103" t="s">
        <v>2772</v>
      </c>
    </row>
    <row r="74" spans="2:8" ht="270.75" customHeight="1" x14ac:dyDescent="0.3">
      <c r="B74" s="1104"/>
      <c r="C74" s="1106"/>
      <c r="D74" s="1108"/>
      <c r="E74" s="1104"/>
      <c r="F74" s="1104"/>
      <c r="G74" s="1104"/>
      <c r="H74" s="1104"/>
    </row>
    <row r="75" spans="2:8" ht="174.75" customHeight="1" x14ac:dyDescent="0.3">
      <c r="B75" s="1103" t="s">
        <v>2416</v>
      </c>
      <c r="C75" s="1125" t="s">
        <v>106</v>
      </c>
      <c r="D75" s="1105" t="s">
        <v>3189</v>
      </c>
      <c r="E75" s="1103" t="s">
        <v>2774</v>
      </c>
      <c r="F75" s="1103" t="s">
        <v>2836</v>
      </c>
      <c r="G75" s="1103" t="s">
        <v>2777</v>
      </c>
      <c r="H75" s="1103" t="s">
        <v>2772</v>
      </c>
    </row>
    <row r="76" spans="2:8" ht="170.25" customHeight="1" x14ac:dyDescent="0.3">
      <c r="B76" s="1104"/>
      <c r="C76" s="1125"/>
      <c r="D76" s="1108"/>
      <c r="E76" s="1104"/>
      <c r="F76" s="1104"/>
      <c r="G76" s="1104"/>
      <c r="H76" s="1104"/>
    </row>
    <row r="77" spans="2:8" ht="285.75" customHeight="1" x14ac:dyDescent="0.3">
      <c r="B77" s="1103" t="s">
        <v>2417</v>
      </c>
      <c r="C77" s="1117" t="s">
        <v>108</v>
      </c>
      <c r="D77" s="1111" t="s">
        <v>3190</v>
      </c>
      <c r="E77" s="1103" t="s">
        <v>2774</v>
      </c>
      <c r="F77" s="1103" t="s">
        <v>2415</v>
      </c>
      <c r="G77" s="1103" t="s">
        <v>2777</v>
      </c>
      <c r="H77" s="1103" t="s">
        <v>2772</v>
      </c>
    </row>
    <row r="78" spans="2:8" ht="228" customHeight="1" x14ac:dyDescent="0.3">
      <c r="B78" s="1104"/>
      <c r="C78" s="1106"/>
      <c r="D78" s="1108"/>
      <c r="E78" s="1104"/>
      <c r="F78" s="1104"/>
      <c r="G78" s="1104"/>
      <c r="H78" s="1104"/>
    </row>
    <row r="79" spans="2:8" ht="273" customHeight="1" x14ac:dyDescent="0.3">
      <c r="B79" s="744" t="s">
        <v>2418</v>
      </c>
      <c r="C79" s="745" t="s">
        <v>2763</v>
      </c>
      <c r="D79" s="756" t="s">
        <v>2825</v>
      </c>
      <c r="E79" s="746" t="s">
        <v>2774</v>
      </c>
      <c r="F79" s="757" t="s">
        <v>2779</v>
      </c>
      <c r="G79" s="746" t="s">
        <v>2826</v>
      </c>
      <c r="H79" s="746" t="s">
        <v>2775</v>
      </c>
    </row>
    <row r="80" spans="2:8" ht="140.25" customHeight="1" x14ac:dyDescent="0.3">
      <c r="B80" s="744" t="s">
        <v>2419</v>
      </c>
      <c r="C80" s="748" t="s">
        <v>83</v>
      </c>
      <c r="D80" s="758" t="s">
        <v>2824</v>
      </c>
      <c r="E80" s="746" t="s">
        <v>2773</v>
      </c>
      <c r="F80" s="757" t="s">
        <v>2779</v>
      </c>
      <c r="G80" s="757" t="s">
        <v>2777</v>
      </c>
      <c r="H80" s="757" t="s">
        <v>2790</v>
      </c>
    </row>
    <row r="81" spans="2:8" ht="243" customHeight="1" x14ac:dyDescent="0.3">
      <c r="B81" s="744" t="s">
        <v>2420</v>
      </c>
      <c r="C81" s="745" t="s">
        <v>85</v>
      </c>
      <c r="D81" s="759" t="s">
        <v>2822</v>
      </c>
      <c r="E81" s="746" t="s">
        <v>2774</v>
      </c>
      <c r="F81" s="757" t="s">
        <v>2779</v>
      </c>
      <c r="G81" s="757" t="s">
        <v>2777</v>
      </c>
      <c r="H81" s="757" t="s">
        <v>2790</v>
      </c>
    </row>
    <row r="82" spans="2:8" ht="74.25" customHeight="1" x14ac:dyDescent="0.3">
      <c r="B82" s="744" t="s">
        <v>2421</v>
      </c>
      <c r="C82" s="745" t="s">
        <v>87</v>
      </c>
      <c r="D82" s="760" t="s">
        <v>2823</v>
      </c>
      <c r="E82" s="746" t="s">
        <v>2773</v>
      </c>
      <c r="F82" s="757" t="s">
        <v>2779</v>
      </c>
      <c r="G82" s="757" t="s">
        <v>2777</v>
      </c>
      <c r="H82" s="757" t="s">
        <v>2790</v>
      </c>
    </row>
    <row r="83" spans="2:8" ht="70.5" customHeight="1" x14ac:dyDescent="0.3">
      <c r="B83" s="744" t="s">
        <v>2422</v>
      </c>
      <c r="C83" s="745" t="s">
        <v>133</v>
      </c>
      <c r="D83" s="760" t="s">
        <v>2818</v>
      </c>
      <c r="E83" s="746" t="s">
        <v>2774</v>
      </c>
      <c r="F83" s="757" t="s">
        <v>2779</v>
      </c>
      <c r="G83" s="757" t="s">
        <v>2777</v>
      </c>
      <c r="H83" s="757" t="s">
        <v>2790</v>
      </c>
    </row>
    <row r="84" spans="2:8" ht="65.25" customHeight="1" x14ac:dyDescent="0.3">
      <c r="B84" s="744" t="s">
        <v>2423</v>
      </c>
      <c r="C84" s="745" t="s">
        <v>135</v>
      </c>
      <c r="D84" s="760" t="s">
        <v>2818</v>
      </c>
      <c r="E84" s="746" t="s">
        <v>2774</v>
      </c>
      <c r="F84" s="757" t="s">
        <v>2779</v>
      </c>
      <c r="G84" s="757" t="s">
        <v>2777</v>
      </c>
      <c r="H84" s="757" t="s">
        <v>2790</v>
      </c>
    </row>
    <row r="85" spans="2:8" ht="168" customHeight="1" x14ac:dyDescent="0.3">
      <c r="B85" s="744" t="s">
        <v>2424</v>
      </c>
      <c r="C85" s="745" t="s">
        <v>137</v>
      </c>
      <c r="D85" s="761" t="s">
        <v>2820</v>
      </c>
      <c r="E85" s="746" t="s">
        <v>2774</v>
      </c>
      <c r="F85" s="757" t="s">
        <v>2779</v>
      </c>
      <c r="G85" s="757" t="s">
        <v>2777</v>
      </c>
      <c r="H85" s="757" t="s">
        <v>2790</v>
      </c>
    </row>
    <row r="86" spans="2:8" ht="57.5" x14ac:dyDescent="0.3">
      <c r="B86" s="744" t="s">
        <v>2425</v>
      </c>
      <c r="C86" s="754" t="s">
        <v>139</v>
      </c>
      <c r="D86" s="745" t="s">
        <v>2772</v>
      </c>
      <c r="E86" s="746" t="s">
        <v>2774</v>
      </c>
      <c r="F86" s="757" t="s">
        <v>2783</v>
      </c>
      <c r="G86" s="757" t="s">
        <v>2777</v>
      </c>
      <c r="H86" s="757" t="s">
        <v>2790</v>
      </c>
    </row>
    <row r="87" spans="2:8" ht="153" customHeight="1" x14ac:dyDescent="0.3">
      <c r="B87" s="744" t="s">
        <v>2426</v>
      </c>
      <c r="C87" s="745" t="s">
        <v>2765</v>
      </c>
      <c r="D87" s="762" t="s">
        <v>2819</v>
      </c>
      <c r="E87" s="744" t="s">
        <v>2774</v>
      </c>
      <c r="F87" s="757" t="s">
        <v>2779</v>
      </c>
      <c r="G87" s="757" t="s">
        <v>2777</v>
      </c>
      <c r="H87" s="757" t="s">
        <v>2790</v>
      </c>
    </row>
    <row r="88" spans="2:8" ht="110.25" customHeight="1" x14ac:dyDescent="0.3">
      <c r="B88" s="744" t="s">
        <v>2427</v>
      </c>
      <c r="C88" s="745" t="s">
        <v>110</v>
      </c>
      <c r="D88" s="763" t="s">
        <v>2818</v>
      </c>
      <c r="E88" s="764" t="s">
        <v>2773</v>
      </c>
      <c r="F88" s="764" t="s">
        <v>2813</v>
      </c>
      <c r="G88" s="764" t="s">
        <v>2777</v>
      </c>
      <c r="H88" s="757" t="s">
        <v>2772</v>
      </c>
    </row>
    <row r="89" spans="2:8" ht="151.5" customHeight="1" x14ac:dyDescent="0.3">
      <c r="B89" s="744" t="s">
        <v>2428</v>
      </c>
      <c r="C89" s="745" t="s">
        <v>112</v>
      </c>
      <c r="D89" s="750" t="s">
        <v>2817</v>
      </c>
      <c r="E89" s="746" t="s">
        <v>2773</v>
      </c>
      <c r="F89" s="765" t="s">
        <v>2813</v>
      </c>
      <c r="G89" s="765" t="s">
        <v>2777</v>
      </c>
      <c r="H89" s="746" t="s">
        <v>2772</v>
      </c>
    </row>
    <row r="90" spans="2:8" ht="314.25" customHeight="1" x14ac:dyDescent="0.3">
      <c r="B90" s="1103" t="s">
        <v>2429</v>
      </c>
      <c r="C90" s="1105" t="s">
        <v>182</v>
      </c>
      <c r="D90" s="1105" t="s">
        <v>2816</v>
      </c>
      <c r="E90" s="1103" t="s">
        <v>2773</v>
      </c>
      <c r="F90" s="1100" t="s">
        <v>2813</v>
      </c>
      <c r="G90" s="1100" t="s">
        <v>2777</v>
      </c>
      <c r="H90" s="1100" t="s">
        <v>2772</v>
      </c>
    </row>
    <row r="91" spans="2:8" ht="222.75" customHeight="1" x14ac:dyDescent="0.3">
      <c r="B91" s="1104"/>
      <c r="C91" s="1108"/>
      <c r="D91" s="1108"/>
      <c r="E91" s="1104"/>
      <c r="F91" s="1112"/>
      <c r="G91" s="1112"/>
      <c r="H91" s="1112"/>
    </row>
    <row r="92" spans="2:8" ht="305.14999999999998" customHeight="1" x14ac:dyDescent="0.3">
      <c r="B92" s="1103" t="s">
        <v>2430</v>
      </c>
      <c r="C92" s="1105" t="s">
        <v>184</v>
      </c>
      <c r="D92" s="1113" t="s">
        <v>2807</v>
      </c>
      <c r="E92" s="1103" t="s">
        <v>2773</v>
      </c>
      <c r="F92" s="1100" t="s">
        <v>2813</v>
      </c>
      <c r="G92" s="1100" t="s">
        <v>2777</v>
      </c>
      <c r="H92" s="1100" t="s">
        <v>2772</v>
      </c>
    </row>
    <row r="93" spans="2:8" ht="140.5" customHeight="1" x14ac:dyDescent="0.3">
      <c r="B93" s="1104"/>
      <c r="C93" s="1108"/>
      <c r="D93" s="1114"/>
      <c r="E93" s="1104"/>
      <c r="F93" s="1112"/>
      <c r="G93" s="1112"/>
      <c r="H93" s="1112"/>
    </row>
    <row r="94" spans="2:8" ht="215.25" customHeight="1" x14ac:dyDescent="0.3">
      <c r="B94" s="1103" t="s">
        <v>2431</v>
      </c>
      <c r="C94" s="1105" t="s">
        <v>186</v>
      </c>
      <c r="D94" s="1105" t="s">
        <v>2866</v>
      </c>
      <c r="E94" s="1103" t="s">
        <v>2773</v>
      </c>
      <c r="F94" s="1100" t="s">
        <v>2813</v>
      </c>
      <c r="G94" s="1100" t="s">
        <v>2777</v>
      </c>
      <c r="H94" s="1100" t="s">
        <v>2772</v>
      </c>
    </row>
    <row r="95" spans="2:8" ht="225" customHeight="1" x14ac:dyDescent="0.3">
      <c r="B95" s="1104"/>
      <c r="C95" s="1108"/>
      <c r="D95" s="1108"/>
      <c r="E95" s="1104"/>
      <c r="F95" s="1112"/>
      <c r="G95" s="1112"/>
      <c r="H95" s="1112"/>
    </row>
    <row r="96" spans="2:8" ht="261" customHeight="1" x14ac:dyDescent="0.3">
      <c r="B96" s="1103" t="s">
        <v>2432</v>
      </c>
      <c r="C96" s="1105" t="s">
        <v>207</v>
      </c>
      <c r="D96" s="1113" t="s">
        <v>2815</v>
      </c>
      <c r="E96" s="1103" t="s">
        <v>2773</v>
      </c>
      <c r="F96" s="1100" t="s">
        <v>2813</v>
      </c>
      <c r="G96" s="1100" t="s">
        <v>2777</v>
      </c>
      <c r="H96" s="1100" t="s">
        <v>2772</v>
      </c>
    </row>
    <row r="97" spans="2:11" ht="230.25" customHeight="1" x14ac:dyDescent="0.3">
      <c r="B97" s="1104"/>
      <c r="C97" s="1108"/>
      <c r="D97" s="1114"/>
      <c r="E97" s="1104"/>
      <c r="F97" s="1112"/>
      <c r="G97" s="1112"/>
      <c r="H97" s="1112"/>
    </row>
    <row r="98" spans="2:11" ht="222" customHeight="1" x14ac:dyDescent="0.3">
      <c r="B98" s="1103" t="s">
        <v>2433</v>
      </c>
      <c r="C98" s="1105" t="s">
        <v>2766</v>
      </c>
      <c r="D98" s="1113" t="s">
        <v>2815</v>
      </c>
      <c r="E98" s="1103" t="s">
        <v>2773</v>
      </c>
      <c r="F98" s="1100" t="s">
        <v>2813</v>
      </c>
      <c r="G98" s="1100" t="s">
        <v>2777</v>
      </c>
      <c r="H98" s="1100" t="s">
        <v>2772</v>
      </c>
    </row>
    <row r="99" spans="2:11" ht="270" customHeight="1" x14ac:dyDescent="0.3">
      <c r="B99" s="1104"/>
      <c r="C99" s="1108"/>
      <c r="D99" s="1114"/>
      <c r="E99" s="1104"/>
      <c r="F99" s="1112"/>
      <c r="G99" s="1112"/>
      <c r="H99" s="1112"/>
    </row>
    <row r="100" spans="2:11" ht="219" customHeight="1" x14ac:dyDescent="0.3">
      <c r="B100" s="1103" t="s">
        <v>2434</v>
      </c>
      <c r="C100" s="1105" t="s">
        <v>211</v>
      </c>
      <c r="D100" s="1113" t="s">
        <v>2815</v>
      </c>
      <c r="E100" s="1103" t="s">
        <v>2773</v>
      </c>
      <c r="F100" s="1100" t="s">
        <v>2813</v>
      </c>
      <c r="G100" s="1100" t="s">
        <v>2777</v>
      </c>
      <c r="H100" s="1100" t="s">
        <v>2772</v>
      </c>
    </row>
    <row r="101" spans="2:11" ht="237" customHeight="1" x14ac:dyDescent="0.3">
      <c r="B101" s="1104"/>
      <c r="C101" s="1108"/>
      <c r="D101" s="1114"/>
      <c r="E101" s="1104"/>
      <c r="F101" s="1112"/>
      <c r="G101" s="1112"/>
      <c r="H101" s="1112"/>
    </row>
    <row r="102" spans="2:11" ht="267.75" customHeight="1" x14ac:dyDescent="0.3">
      <c r="B102" s="1103" t="s">
        <v>2435</v>
      </c>
      <c r="C102" s="1105" t="s">
        <v>2767</v>
      </c>
      <c r="D102" s="1105" t="s">
        <v>2815</v>
      </c>
      <c r="E102" s="1103" t="s">
        <v>2773</v>
      </c>
      <c r="F102" s="1100" t="s">
        <v>2813</v>
      </c>
      <c r="G102" s="1100" t="s">
        <v>2777</v>
      </c>
      <c r="H102" s="1100" t="s">
        <v>2772</v>
      </c>
    </row>
    <row r="103" spans="2:11" ht="207.75" customHeight="1" x14ac:dyDescent="0.3">
      <c r="B103" s="1104"/>
      <c r="C103" s="1108"/>
      <c r="D103" s="1108"/>
      <c r="E103" s="1104"/>
      <c r="F103" s="1112"/>
      <c r="G103" s="1112"/>
      <c r="H103" s="1112"/>
    </row>
    <row r="104" spans="2:11" ht="205" customHeight="1" x14ac:dyDescent="0.3">
      <c r="B104" s="1103" t="s">
        <v>2436</v>
      </c>
      <c r="C104" s="1105" t="s">
        <v>215</v>
      </c>
      <c r="D104" s="1113" t="s">
        <v>2807</v>
      </c>
      <c r="E104" s="1103" t="s">
        <v>2774</v>
      </c>
      <c r="F104" s="1100" t="s">
        <v>2813</v>
      </c>
      <c r="G104" s="1100" t="s">
        <v>2777</v>
      </c>
      <c r="H104" s="1100" t="s">
        <v>2772</v>
      </c>
    </row>
    <row r="105" spans="2:11" ht="270.75" customHeight="1" x14ac:dyDescent="0.3">
      <c r="B105" s="1104"/>
      <c r="C105" s="1108"/>
      <c r="D105" s="1114"/>
      <c r="E105" s="1104"/>
      <c r="F105" s="1112"/>
      <c r="G105" s="1112"/>
      <c r="H105" s="1112"/>
    </row>
    <row r="106" spans="2:11" ht="227.15" customHeight="1" x14ac:dyDescent="0.3">
      <c r="B106" s="1103" t="s">
        <v>2437</v>
      </c>
      <c r="C106" s="1105" t="s">
        <v>217</v>
      </c>
      <c r="D106" s="1113" t="s">
        <v>2815</v>
      </c>
      <c r="E106" s="1103" t="s">
        <v>2773</v>
      </c>
      <c r="F106" s="1100" t="s">
        <v>2813</v>
      </c>
      <c r="G106" s="1100" t="s">
        <v>2777</v>
      </c>
      <c r="H106" s="1100" t="s">
        <v>2772</v>
      </c>
    </row>
    <row r="107" spans="2:11" ht="183" customHeight="1" x14ac:dyDescent="0.3">
      <c r="B107" s="1104"/>
      <c r="C107" s="1108"/>
      <c r="D107" s="1114"/>
      <c r="E107" s="1104"/>
      <c r="F107" s="1112"/>
      <c r="G107" s="1112"/>
      <c r="H107" s="1112"/>
    </row>
    <row r="108" spans="2:11" ht="62.25" customHeight="1" x14ac:dyDescent="0.3">
      <c r="B108" s="1103" t="s">
        <v>2438</v>
      </c>
      <c r="C108" s="1105" t="s">
        <v>219</v>
      </c>
      <c r="D108" s="1111" t="s">
        <v>2814</v>
      </c>
      <c r="E108" s="1103" t="s">
        <v>2773</v>
      </c>
      <c r="F108" s="1103" t="s">
        <v>2813</v>
      </c>
      <c r="G108" s="1103" t="s">
        <v>2777</v>
      </c>
      <c r="H108" s="1103" t="s">
        <v>2772</v>
      </c>
    </row>
    <row r="109" spans="2:11" ht="67.5" customHeight="1" x14ac:dyDescent="0.3">
      <c r="B109" s="1104"/>
      <c r="C109" s="1108"/>
      <c r="D109" s="1108"/>
      <c r="E109" s="1104"/>
      <c r="F109" s="1104"/>
      <c r="G109" s="1104"/>
      <c r="H109" s="1104"/>
    </row>
    <row r="110" spans="2:11" ht="221.25" customHeight="1" x14ac:dyDescent="0.3">
      <c r="B110" s="1103" t="s">
        <v>2439</v>
      </c>
      <c r="C110" s="1105" t="s">
        <v>221</v>
      </c>
      <c r="D110" s="1113" t="s">
        <v>2807</v>
      </c>
      <c r="E110" s="1103" t="s">
        <v>2773</v>
      </c>
      <c r="F110" s="1103" t="s">
        <v>2813</v>
      </c>
      <c r="G110" s="1100" t="s">
        <v>2777</v>
      </c>
      <c r="H110" s="1103" t="s">
        <v>2772</v>
      </c>
    </row>
    <row r="111" spans="2:11" ht="234" customHeight="1" x14ac:dyDescent="0.3">
      <c r="B111" s="1104"/>
      <c r="C111" s="1108"/>
      <c r="D111" s="1114"/>
      <c r="E111" s="1104"/>
      <c r="F111" s="1104"/>
      <c r="G111" s="1112"/>
      <c r="H111" s="1104"/>
    </row>
    <row r="112" spans="2:11" s="700" customFormat="1" ht="201.75" customHeight="1" x14ac:dyDescent="0.3">
      <c r="B112" s="1100" t="s">
        <v>2440</v>
      </c>
      <c r="C112" s="1115" t="s">
        <v>223</v>
      </c>
      <c r="D112" s="1113" t="s">
        <v>2807</v>
      </c>
      <c r="E112" s="1100" t="s">
        <v>2774</v>
      </c>
      <c r="F112" s="1100" t="s">
        <v>2805</v>
      </c>
      <c r="G112" s="1100" t="s">
        <v>2777</v>
      </c>
      <c r="H112" s="1100" t="s">
        <v>2772</v>
      </c>
      <c r="I112" s="701"/>
      <c r="J112" s="701"/>
      <c r="K112" s="701"/>
    </row>
    <row r="113" spans="2:11" s="700" customFormat="1" ht="241.5" customHeight="1" x14ac:dyDescent="0.3">
      <c r="B113" s="1112"/>
      <c r="C113" s="1116"/>
      <c r="D113" s="1114"/>
      <c r="E113" s="1112"/>
      <c r="F113" s="1102"/>
      <c r="G113" s="1112"/>
      <c r="H113" s="1112"/>
      <c r="I113" s="701"/>
      <c r="J113" s="701"/>
      <c r="K113" s="701"/>
    </row>
    <row r="114" spans="2:11" s="700" customFormat="1" ht="216" customHeight="1" x14ac:dyDescent="0.3">
      <c r="B114" s="1100" t="s">
        <v>2441</v>
      </c>
      <c r="C114" s="1113" t="s">
        <v>225</v>
      </c>
      <c r="D114" s="1113" t="s">
        <v>2807</v>
      </c>
      <c r="E114" s="1100" t="s">
        <v>2774</v>
      </c>
      <c r="F114" s="1100" t="s">
        <v>2805</v>
      </c>
      <c r="G114" s="1100" t="s">
        <v>2806</v>
      </c>
      <c r="H114" s="1100" t="s">
        <v>2776</v>
      </c>
      <c r="I114" s="701"/>
      <c r="J114" s="701"/>
      <c r="K114" s="701"/>
    </row>
    <row r="115" spans="2:11" s="700" customFormat="1" ht="240" customHeight="1" x14ac:dyDescent="0.3">
      <c r="B115" s="1112"/>
      <c r="C115" s="1114"/>
      <c r="D115" s="1114"/>
      <c r="E115" s="1112"/>
      <c r="F115" s="1112"/>
      <c r="G115" s="1112"/>
      <c r="H115" s="1112"/>
      <c r="I115" s="701"/>
      <c r="J115" s="701"/>
      <c r="K115" s="701"/>
    </row>
    <row r="116" spans="2:11" ht="384.75" customHeight="1" x14ac:dyDescent="0.3">
      <c r="B116" s="1103" t="s">
        <v>2442</v>
      </c>
      <c r="C116" s="1109" t="s">
        <v>2768</v>
      </c>
      <c r="D116" s="1111" t="s">
        <v>2809</v>
      </c>
      <c r="E116" s="1103" t="s">
        <v>2773</v>
      </c>
      <c r="F116" s="1103" t="s">
        <v>2779</v>
      </c>
      <c r="G116" s="1103" t="s">
        <v>2777</v>
      </c>
      <c r="H116" s="1103" t="s">
        <v>2772</v>
      </c>
    </row>
    <row r="117" spans="2:11" ht="306" customHeight="1" x14ac:dyDescent="0.3">
      <c r="B117" s="1104"/>
      <c r="C117" s="1110"/>
      <c r="D117" s="1108"/>
      <c r="E117" s="1104"/>
      <c r="F117" s="1104"/>
      <c r="G117" s="1104"/>
      <c r="H117" s="1104"/>
    </row>
    <row r="118" spans="2:11" ht="142.5" customHeight="1" x14ac:dyDescent="0.3">
      <c r="B118" s="744" t="s">
        <v>2443</v>
      </c>
      <c r="C118" s="745" t="s">
        <v>2769</v>
      </c>
      <c r="D118" s="745" t="s">
        <v>2772</v>
      </c>
      <c r="E118" s="746" t="s">
        <v>2773</v>
      </c>
      <c r="F118" s="757" t="s">
        <v>2783</v>
      </c>
      <c r="G118" s="765" t="s">
        <v>2777</v>
      </c>
      <c r="H118" s="746" t="s">
        <v>2772</v>
      </c>
    </row>
    <row r="119" spans="2:11" ht="339" customHeight="1" x14ac:dyDescent="0.3">
      <c r="B119" s="1103" t="s">
        <v>2444</v>
      </c>
      <c r="C119" s="1105" t="s">
        <v>192</v>
      </c>
      <c r="D119" s="1105" t="s">
        <v>2810</v>
      </c>
      <c r="E119" s="1103" t="s">
        <v>2773</v>
      </c>
      <c r="F119" s="1103" t="s">
        <v>2779</v>
      </c>
      <c r="G119" s="1103" t="s">
        <v>2777</v>
      </c>
      <c r="H119" s="1103" t="s">
        <v>2772</v>
      </c>
    </row>
    <row r="120" spans="2:11" ht="346.5" customHeight="1" x14ac:dyDescent="0.3">
      <c r="B120" s="1104"/>
      <c r="C120" s="1108"/>
      <c r="D120" s="1108"/>
      <c r="E120" s="1104"/>
      <c r="F120" s="1104"/>
      <c r="G120" s="1104"/>
      <c r="H120" s="1104"/>
    </row>
    <row r="121" spans="2:11" ht="306" customHeight="1" x14ac:dyDescent="0.3">
      <c r="B121" s="1103" t="s">
        <v>2445</v>
      </c>
      <c r="C121" s="1105" t="s">
        <v>1220</v>
      </c>
      <c r="D121" s="1105" t="s">
        <v>2811</v>
      </c>
      <c r="E121" s="1103" t="s">
        <v>2773</v>
      </c>
      <c r="F121" s="1103" t="s">
        <v>2779</v>
      </c>
      <c r="G121" s="1103" t="s">
        <v>2777</v>
      </c>
      <c r="H121" s="1103" t="s">
        <v>2790</v>
      </c>
    </row>
    <row r="122" spans="2:11" ht="317.25" customHeight="1" x14ac:dyDescent="0.3">
      <c r="B122" s="1104"/>
      <c r="C122" s="1108"/>
      <c r="D122" s="1108"/>
      <c r="E122" s="1104"/>
      <c r="F122" s="1104"/>
      <c r="G122" s="1104"/>
      <c r="H122" s="1104"/>
    </row>
    <row r="123" spans="2:11" ht="261" customHeight="1" x14ac:dyDescent="0.3">
      <c r="B123" s="744" t="s">
        <v>2446</v>
      </c>
      <c r="C123" s="745" t="s">
        <v>196</v>
      </c>
      <c r="D123" s="750" t="s">
        <v>2804</v>
      </c>
      <c r="E123" s="757" t="s">
        <v>2773</v>
      </c>
      <c r="F123" s="757" t="s">
        <v>2779</v>
      </c>
      <c r="G123" s="757" t="s">
        <v>2777</v>
      </c>
      <c r="H123" s="757" t="s">
        <v>2790</v>
      </c>
    </row>
    <row r="124" spans="2:11" ht="168.75" customHeight="1" x14ac:dyDescent="0.3">
      <c r="B124" s="744" t="s">
        <v>2447</v>
      </c>
      <c r="C124" s="745" t="s">
        <v>198</v>
      </c>
      <c r="D124" s="759" t="s">
        <v>2803</v>
      </c>
      <c r="E124" s="757" t="s">
        <v>2774</v>
      </c>
      <c r="F124" s="757" t="s">
        <v>2779</v>
      </c>
      <c r="G124" s="757" t="s">
        <v>2777</v>
      </c>
      <c r="H124" s="757" t="s">
        <v>2790</v>
      </c>
    </row>
    <row r="125" spans="2:11" ht="315.75" customHeight="1" x14ac:dyDescent="0.3">
      <c r="B125" s="1103" t="s">
        <v>2448</v>
      </c>
      <c r="C125" s="1105" t="s">
        <v>2770</v>
      </c>
      <c r="D125" s="1105" t="s">
        <v>2812</v>
      </c>
      <c r="E125" s="1103" t="s">
        <v>2773</v>
      </c>
      <c r="F125" s="1103" t="s">
        <v>2779</v>
      </c>
      <c r="G125" s="1103" t="s">
        <v>2777</v>
      </c>
      <c r="H125" s="1103" t="s">
        <v>2772</v>
      </c>
    </row>
    <row r="126" spans="2:11" ht="315" customHeight="1" x14ac:dyDescent="0.3">
      <c r="B126" s="1104"/>
      <c r="C126" s="1108"/>
      <c r="D126" s="1108"/>
      <c r="E126" s="1104"/>
      <c r="F126" s="1104"/>
      <c r="G126" s="1104"/>
      <c r="H126" s="1104"/>
    </row>
    <row r="127" spans="2:11" ht="368.25" customHeight="1" x14ac:dyDescent="0.3">
      <c r="B127" s="1103" t="s">
        <v>2449</v>
      </c>
      <c r="C127" s="1105" t="s">
        <v>167</v>
      </c>
      <c r="D127" s="1105" t="s">
        <v>2908</v>
      </c>
      <c r="E127" s="1103" t="s">
        <v>2774</v>
      </c>
      <c r="F127" s="1103" t="s">
        <v>2779</v>
      </c>
      <c r="G127" s="1103" t="s">
        <v>2777</v>
      </c>
      <c r="H127" s="1103" t="s">
        <v>2772</v>
      </c>
    </row>
    <row r="128" spans="2:11" ht="363.75" customHeight="1" x14ac:dyDescent="0.3">
      <c r="B128" s="1104"/>
      <c r="C128" s="1108"/>
      <c r="D128" s="1108"/>
      <c r="E128" s="1104"/>
      <c r="F128" s="1104"/>
      <c r="G128" s="1104"/>
      <c r="H128" s="1104"/>
    </row>
    <row r="129" spans="2:11" ht="213" customHeight="1" x14ac:dyDescent="0.3">
      <c r="B129" s="1103" t="s">
        <v>2450</v>
      </c>
      <c r="C129" s="1105" t="s">
        <v>169</v>
      </c>
      <c r="D129" s="1105" t="s">
        <v>2909</v>
      </c>
      <c r="E129" s="1100" t="s">
        <v>2774</v>
      </c>
      <c r="F129" s="1100" t="s">
        <v>2779</v>
      </c>
      <c r="G129" s="1100" t="s">
        <v>2777</v>
      </c>
      <c r="H129" s="1100" t="s">
        <v>2772</v>
      </c>
    </row>
    <row r="130" spans="2:11" ht="213" customHeight="1" x14ac:dyDescent="0.3">
      <c r="B130" s="1104"/>
      <c r="C130" s="1108"/>
      <c r="D130" s="1108"/>
      <c r="E130" s="1102"/>
      <c r="F130" s="1102"/>
      <c r="G130" s="1102"/>
      <c r="H130" s="1102"/>
    </row>
    <row r="131" spans="2:11" ht="92.25" customHeight="1" x14ac:dyDescent="0.3">
      <c r="B131" s="744" t="s">
        <v>2451</v>
      </c>
      <c r="C131" s="747" t="s">
        <v>171</v>
      </c>
      <c r="D131" s="763" t="s">
        <v>2802</v>
      </c>
      <c r="E131" s="744" t="s">
        <v>2773</v>
      </c>
      <c r="F131" s="766" t="s">
        <v>2779</v>
      </c>
      <c r="G131" s="766" t="s">
        <v>2777</v>
      </c>
      <c r="H131" s="767" t="s">
        <v>2790</v>
      </c>
    </row>
    <row r="132" spans="2:11" ht="158.25" customHeight="1" x14ac:dyDescent="0.3">
      <c r="B132" s="744" t="s">
        <v>2452</v>
      </c>
      <c r="C132" s="745" t="s">
        <v>2771</v>
      </c>
      <c r="D132" s="749" t="s">
        <v>2801</v>
      </c>
      <c r="E132" s="744" t="s">
        <v>2774</v>
      </c>
      <c r="F132" s="766" t="s">
        <v>2779</v>
      </c>
      <c r="G132" s="766" t="s">
        <v>2777</v>
      </c>
      <c r="H132" s="767" t="s">
        <v>2790</v>
      </c>
    </row>
    <row r="133" spans="2:11" ht="303.75" customHeight="1" x14ac:dyDescent="0.3">
      <c r="B133" s="1103" t="s">
        <v>2453</v>
      </c>
      <c r="C133" s="1105" t="s">
        <v>236</v>
      </c>
      <c r="D133" s="1105" t="s">
        <v>2799</v>
      </c>
      <c r="E133" s="1103" t="s">
        <v>2774</v>
      </c>
      <c r="F133" s="1100" t="s">
        <v>2779</v>
      </c>
      <c r="G133" s="1100" t="s">
        <v>2777</v>
      </c>
      <c r="H133" s="1100" t="s">
        <v>2772</v>
      </c>
    </row>
    <row r="134" spans="2:11" ht="306.75" customHeight="1" x14ac:dyDescent="0.3">
      <c r="B134" s="1104"/>
      <c r="C134" s="1106"/>
      <c r="D134" s="1106"/>
      <c r="E134" s="1107"/>
      <c r="F134" s="1101"/>
      <c r="G134" s="1101"/>
      <c r="H134" s="1102"/>
    </row>
    <row r="135" spans="2:11" s="700" customFormat="1" ht="243.65" customHeight="1" x14ac:dyDescent="0.3">
      <c r="B135" s="768" t="s">
        <v>2454</v>
      </c>
      <c r="C135" s="769" t="s">
        <v>1221</v>
      </c>
      <c r="D135" s="770" t="s">
        <v>2800</v>
      </c>
      <c r="E135" s="771" t="s">
        <v>2774</v>
      </c>
      <c r="F135" s="766" t="s">
        <v>2779</v>
      </c>
      <c r="G135" s="766" t="s">
        <v>2777</v>
      </c>
      <c r="H135" s="767" t="s">
        <v>2790</v>
      </c>
      <c r="I135" s="701"/>
      <c r="J135" s="701"/>
      <c r="K135" s="701"/>
    </row>
    <row r="136" spans="2:11" ht="46" x14ac:dyDescent="0.3">
      <c r="B136" s="788" t="s">
        <v>3211</v>
      </c>
      <c r="C136" s="745" t="s">
        <v>3212</v>
      </c>
      <c r="D136" s="745" t="s">
        <v>2790</v>
      </c>
      <c r="E136" s="746" t="s">
        <v>2774</v>
      </c>
      <c r="F136" s="746" t="s">
        <v>2779</v>
      </c>
      <c r="G136" s="746" t="s">
        <v>2777</v>
      </c>
      <c r="H136" s="746" t="s">
        <v>2790</v>
      </c>
    </row>
    <row r="137" spans="2:11" ht="57.5" x14ac:dyDescent="0.3">
      <c r="B137" s="788" t="s">
        <v>3213</v>
      </c>
      <c r="C137" s="745" t="s">
        <v>3214</v>
      </c>
      <c r="D137" s="745" t="s">
        <v>2790</v>
      </c>
      <c r="E137" s="746" t="s">
        <v>2773</v>
      </c>
      <c r="F137" s="746" t="s">
        <v>2779</v>
      </c>
      <c r="G137" s="746" t="s">
        <v>2777</v>
      </c>
      <c r="H137" s="746" t="s">
        <v>2790</v>
      </c>
    </row>
    <row r="138" spans="2:11" ht="34.5" x14ac:dyDescent="0.3">
      <c r="B138" s="788" t="s">
        <v>3215</v>
      </c>
      <c r="C138" s="745" t="s">
        <v>3216</v>
      </c>
      <c r="D138" s="745" t="s">
        <v>2790</v>
      </c>
      <c r="E138" s="746" t="s">
        <v>2774</v>
      </c>
      <c r="F138" s="746" t="s">
        <v>2779</v>
      </c>
      <c r="G138" s="746" t="s">
        <v>2777</v>
      </c>
      <c r="H138" s="746" t="s">
        <v>2790</v>
      </c>
    </row>
    <row r="139" spans="2:11" ht="34.5" x14ac:dyDescent="0.3">
      <c r="B139" s="788" t="s">
        <v>3217</v>
      </c>
      <c r="C139" s="745" t="s">
        <v>3218</v>
      </c>
      <c r="D139" s="745" t="s">
        <v>2790</v>
      </c>
      <c r="E139" s="779" t="s">
        <v>2773</v>
      </c>
      <c r="F139" s="746" t="s">
        <v>2779</v>
      </c>
      <c r="G139" s="746" t="s">
        <v>2777</v>
      </c>
      <c r="H139" s="746" t="s">
        <v>2790</v>
      </c>
    </row>
    <row r="140" spans="2:11" ht="69" x14ac:dyDescent="0.3">
      <c r="B140" s="788" t="s">
        <v>3219</v>
      </c>
      <c r="C140" s="745" t="s">
        <v>3220</v>
      </c>
      <c r="D140" s="745" t="s">
        <v>2790</v>
      </c>
      <c r="E140" s="746" t="s">
        <v>2774</v>
      </c>
      <c r="F140" s="746" t="s">
        <v>2779</v>
      </c>
      <c r="G140" s="746" t="s">
        <v>2777</v>
      </c>
      <c r="H140" s="746" t="s">
        <v>2790</v>
      </c>
    </row>
    <row r="141" spans="2:11" ht="46" x14ac:dyDescent="0.3">
      <c r="B141" s="788" t="s">
        <v>3221</v>
      </c>
      <c r="C141" s="745" t="s">
        <v>3222</v>
      </c>
      <c r="D141" s="745" t="s">
        <v>2790</v>
      </c>
      <c r="E141" s="746" t="s">
        <v>2774</v>
      </c>
      <c r="F141" s="746" t="s">
        <v>2779</v>
      </c>
      <c r="G141" s="746" t="s">
        <v>2777</v>
      </c>
      <c r="H141" s="746" t="s">
        <v>2790</v>
      </c>
    </row>
    <row r="142" spans="2:11" ht="69" x14ac:dyDescent="0.3">
      <c r="B142" s="788" t="s">
        <v>3223</v>
      </c>
      <c r="C142" s="745" t="s">
        <v>3224</v>
      </c>
      <c r="D142" s="745" t="s">
        <v>2790</v>
      </c>
      <c r="E142" s="746" t="s">
        <v>2773</v>
      </c>
      <c r="F142" s="746" t="s">
        <v>2779</v>
      </c>
      <c r="G142" s="746" t="s">
        <v>2777</v>
      </c>
      <c r="H142" s="746" t="s">
        <v>2790</v>
      </c>
    </row>
    <row r="143" spans="2:11" ht="57.5" x14ac:dyDescent="0.3">
      <c r="B143" s="788" t="s">
        <v>3230</v>
      </c>
      <c r="C143" s="745" t="s">
        <v>1232</v>
      </c>
      <c r="D143" s="745" t="s">
        <v>2790</v>
      </c>
      <c r="E143" s="746" t="s">
        <v>2773</v>
      </c>
      <c r="F143" s="746" t="s">
        <v>2779</v>
      </c>
      <c r="G143" s="746" t="s">
        <v>2777</v>
      </c>
      <c r="H143" s="746" t="s">
        <v>2790</v>
      </c>
    </row>
    <row r="144" spans="2:11" ht="46" x14ac:dyDescent="0.3">
      <c r="B144" s="788" t="s">
        <v>3225</v>
      </c>
      <c r="C144" s="745" t="s">
        <v>3226</v>
      </c>
      <c r="D144" s="745" t="s">
        <v>2790</v>
      </c>
      <c r="E144" s="746" t="s">
        <v>2774</v>
      </c>
      <c r="F144" s="746" t="s">
        <v>2779</v>
      </c>
      <c r="G144" s="746" t="s">
        <v>2777</v>
      </c>
      <c r="H144" s="746" t="s">
        <v>2790</v>
      </c>
    </row>
    <row r="145" spans="2:8" ht="69" x14ac:dyDescent="0.3">
      <c r="B145" s="788" t="s">
        <v>3227</v>
      </c>
      <c r="C145" s="745" t="s">
        <v>3228</v>
      </c>
      <c r="D145" s="789" t="s">
        <v>3229</v>
      </c>
      <c r="E145" s="746" t="s">
        <v>2774</v>
      </c>
      <c r="F145" s="746" t="s">
        <v>2779</v>
      </c>
      <c r="G145" s="746" t="s">
        <v>2777</v>
      </c>
      <c r="H145" s="746" t="s">
        <v>2790</v>
      </c>
    </row>
  </sheetData>
  <sheetProtection algorithmName="SHA-512" hashValue="KkWyEote+ktOSzfBBc7Sj5Taq95ABYjtHR5ekmzj7tPoBENZ6+UDNn0+Vq/ks5s4YuHuTSii+12KbgzMMMKgCw==" saltValue="aqR0glZ3oWPESZPivgXNzg==" spinCount="100000" sheet="1" objects="1" scenarios="1" autoFilter="0" pivotTables="0"/>
  <autoFilter ref="B11:H145" xr:uid="{D0608E00-0C35-4C5F-832A-D1851B0E2401}"/>
  <mergeCells count="211">
    <mergeCell ref="F58:F59"/>
    <mergeCell ref="G58:G59"/>
    <mergeCell ref="B94:B95"/>
    <mergeCell ref="C94:C95"/>
    <mergeCell ref="D94:D95"/>
    <mergeCell ref="E94:E95"/>
    <mergeCell ref="F94:F95"/>
    <mergeCell ref="G94:G95"/>
    <mergeCell ref="D102:D103"/>
    <mergeCell ref="E102:E103"/>
    <mergeCell ref="F102:F103"/>
    <mergeCell ref="G102:G103"/>
    <mergeCell ref="D63:D65"/>
    <mergeCell ref="E63:E65"/>
    <mergeCell ref="F63:F65"/>
    <mergeCell ref="B75:B76"/>
    <mergeCell ref="C75:C76"/>
    <mergeCell ref="D92:D93"/>
    <mergeCell ref="E92:E93"/>
    <mergeCell ref="F92:F93"/>
    <mergeCell ref="G92:G93"/>
    <mergeCell ref="B6:H6"/>
    <mergeCell ref="C39:C43"/>
    <mergeCell ref="H39:H43"/>
    <mergeCell ref="H94:H95"/>
    <mergeCell ref="B92:B93"/>
    <mergeCell ref="C92:C93"/>
    <mergeCell ref="B46:B47"/>
    <mergeCell ref="C46:C47"/>
    <mergeCell ref="D46:D47"/>
    <mergeCell ref="E46:E47"/>
    <mergeCell ref="F46:F47"/>
    <mergeCell ref="G46:G47"/>
    <mergeCell ref="H46:H47"/>
    <mergeCell ref="D61:D62"/>
    <mergeCell ref="E61:E62"/>
    <mergeCell ref="F61:F62"/>
    <mergeCell ref="G61:G62"/>
    <mergeCell ref="H61:H62"/>
    <mergeCell ref="G55:G56"/>
    <mergeCell ref="H55:H56"/>
    <mergeCell ref="B58:B59"/>
    <mergeCell ref="C58:C59"/>
    <mergeCell ref="D58:D59"/>
    <mergeCell ref="E58:E59"/>
    <mergeCell ref="B13:B14"/>
    <mergeCell ref="C13:C14"/>
    <mergeCell ref="D13:D14"/>
    <mergeCell ref="E13:E14"/>
    <mergeCell ref="G13:G14"/>
    <mergeCell ref="H13:H14"/>
    <mergeCell ref="F13:F14"/>
    <mergeCell ref="B39:B43"/>
    <mergeCell ref="D39:D43"/>
    <mergeCell ref="E39:E43"/>
    <mergeCell ref="F39:F43"/>
    <mergeCell ref="G39:G43"/>
    <mergeCell ref="H58:H59"/>
    <mergeCell ref="B55:B56"/>
    <mergeCell ref="C55:C56"/>
    <mergeCell ref="D55:D56"/>
    <mergeCell ref="E55:E56"/>
    <mergeCell ref="F55:F56"/>
    <mergeCell ref="B61:B62"/>
    <mergeCell ref="C61:C62"/>
    <mergeCell ref="D75:D76"/>
    <mergeCell ref="E75:E76"/>
    <mergeCell ref="F75:F76"/>
    <mergeCell ref="G75:G76"/>
    <mergeCell ref="H75:H76"/>
    <mergeCell ref="G63:G65"/>
    <mergeCell ref="H63:H65"/>
    <mergeCell ref="B73:B74"/>
    <mergeCell ref="C73:C74"/>
    <mergeCell ref="D73:D74"/>
    <mergeCell ref="E73:E74"/>
    <mergeCell ref="F73:F74"/>
    <mergeCell ref="G73:G74"/>
    <mergeCell ref="H73:H74"/>
    <mergeCell ref="B63:B65"/>
    <mergeCell ref="C63:C65"/>
    <mergeCell ref="H92:H93"/>
    <mergeCell ref="G77:G78"/>
    <mergeCell ref="H77:H78"/>
    <mergeCell ref="B90:B91"/>
    <mergeCell ref="C90:C91"/>
    <mergeCell ref="D90:D91"/>
    <mergeCell ref="E90:E91"/>
    <mergeCell ref="F90:F91"/>
    <mergeCell ref="G90:G91"/>
    <mergeCell ref="H90:H91"/>
    <mergeCell ref="B77:B78"/>
    <mergeCell ref="C77:C78"/>
    <mergeCell ref="D77:D78"/>
    <mergeCell ref="E77:E78"/>
    <mergeCell ref="F77:F78"/>
    <mergeCell ref="H102:H103"/>
    <mergeCell ref="G96:G97"/>
    <mergeCell ref="H96:H97"/>
    <mergeCell ref="B98:B99"/>
    <mergeCell ref="C98:C99"/>
    <mergeCell ref="D98:D99"/>
    <mergeCell ref="E98:E99"/>
    <mergeCell ref="F98:F99"/>
    <mergeCell ref="G98:G99"/>
    <mergeCell ref="H98:H99"/>
    <mergeCell ref="B96:B97"/>
    <mergeCell ref="C96:C97"/>
    <mergeCell ref="D96:D97"/>
    <mergeCell ref="E96:E97"/>
    <mergeCell ref="F96:F97"/>
    <mergeCell ref="H100:H101"/>
    <mergeCell ref="B100:B101"/>
    <mergeCell ref="C100:C101"/>
    <mergeCell ref="D100:D101"/>
    <mergeCell ref="E100:E101"/>
    <mergeCell ref="F100:F101"/>
    <mergeCell ref="G100:G101"/>
    <mergeCell ref="B102:B103"/>
    <mergeCell ref="C102:C103"/>
    <mergeCell ref="G104:G105"/>
    <mergeCell ref="H104:H105"/>
    <mergeCell ref="B106:B107"/>
    <mergeCell ref="C106:C107"/>
    <mergeCell ref="D106:D107"/>
    <mergeCell ref="E106:E107"/>
    <mergeCell ref="F106:F107"/>
    <mergeCell ref="G106:G107"/>
    <mergeCell ref="H106:H107"/>
    <mergeCell ref="B104:B105"/>
    <mergeCell ref="C104:C105"/>
    <mergeCell ref="D104:D105"/>
    <mergeCell ref="E104:E105"/>
    <mergeCell ref="F104:F105"/>
    <mergeCell ref="G108:G109"/>
    <mergeCell ref="H108:H109"/>
    <mergeCell ref="B110:B111"/>
    <mergeCell ref="C110:C111"/>
    <mergeCell ref="D110:D111"/>
    <mergeCell ref="E110:E111"/>
    <mergeCell ref="F110:F111"/>
    <mergeCell ref="G110:G111"/>
    <mergeCell ref="H110:H111"/>
    <mergeCell ref="B108:B109"/>
    <mergeCell ref="C108:C109"/>
    <mergeCell ref="D108:D109"/>
    <mergeCell ref="E108:E109"/>
    <mergeCell ref="F108:F109"/>
    <mergeCell ref="G112:G113"/>
    <mergeCell ref="H112:H113"/>
    <mergeCell ref="B114:B115"/>
    <mergeCell ref="C114:C115"/>
    <mergeCell ref="D114:D115"/>
    <mergeCell ref="E114:E115"/>
    <mergeCell ref="F114:F115"/>
    <mergeCell ref="G114:G115"/>
    <mergeCell ref="H114:H115"/>
    <mergeCell ref="B112:B113"/>
    <mergeCell ref="C112:C113"/>
    <mergeCell ref="D112:D113"/>
    <mergeCell ref="E112:E113"/>
    <mergeCell ref="F112:F113"/>
    <mergeCell ref="G116:G117"/>
    <mergeCell ref="H116:H117"/>
    <mergeCell ref="B119:B120"/>
    <mergeCell ref="C119:C120"/>
    <mergeCell ref="D119:D120"/>
    <mergeCell ref="E119:E120"/>
    <mergeCell ref="F119:F120"/>
    <mergeCell ref="G119:G120"/>
    <mergeCell ref="H119:H120"/>
    <mergeCell ref="B116:B117"/>
    <mergeCell ref="C116:C117"/>
    <mergeCell ref="D116:D117"/>
    <mergeCell ref="E116:E117"/>
    <mergeCell ref="F116:F117"/>
    <mergeCell ref="G121:G122"/>
    <mergeCell ref="H121:H122"/>
    <mergeCell ref="B125:B126"/>
    <mergeCell ref="C125:C126"/>
    <mergeCell ref="D125:D126"/>
    <mergeCell ref="E125:E126"/>
    <mergeCell ref="F125:F126"/>
    <mergeCell ref="G125:G126"/>
    <mergeCell ref="H125:H126"/>
    <mergeCell ref="B121:B122"/>
    <mergeCell ref="C121:C122"/>
    <mergeCell ref="D121:D122"/>
    <mergeCell ref="E121:E122"/>
    <mergeCell ref="F121:F122"/>
    <mergeCell ref="G133:G134"/>
    <mergeCell ref="H133:H134"/>
    <mergeCell ref="B133:B134"/>
    <mergeCell ref="C133:C134"/>
    <mergeCell ref="D133:D134"/>
    <mergeCell ref="E133:E134"/>
    <mergeCell ref="F133:F134"/>
    <mergeCell ref="G127:G128"/>
    <mergeCell ref="H127:H128"/>
    <mergeCell ref="B129:B130"/>
    <mergeCell ref="C129:C130"/>
    <mergeCell ref="D129:D130"/>
    <mergeCell ref="E129:E130"/>
    <mergeCell ref="F129:F130"/>
    <mergeCell ref="G129:G130"/>
    <mergeCell ref="H129:H130"/>
    <mergeCell ref="B127:B128"/>
    <mergeCell ref="C127:C128"/>
    <mergeCell ref="D127:D128"/>
    <mergeCell ref="E127:E128"/>
    <mergeCell ref="F127:F128"/>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514BE-9BFD-4AB2-BA5D-035F3D5F6539}">
  <sheetPr codeName="Planilha2">
    <pageSetUpPr fitToPage="1"/>
  </sheetPr>
  <dimension ref="A1:L67"/>
  <sheetViews>
    <sheetView showGridLines="0" showRowColHeaders="0" showRuler="0" zoomScaleNormal="100" workbookViewId="0">
      <pane ySplit="2" topLeftCell="A3" activePane="bottomLeft" state="frozen"/>
      <selection activeCell="B1" sqref="B1"/>
      <selection pane="bottomLeft" activeCell="B8" sqref="B8"/>
    </sheetView>
  </sheetViews>
  <sheetFormatPr defaultColWidth="0" defaultRowHeight="14" x14ac:dyDescent="0.3"/>
  <cols>
    <col min="1" max="1" width="8.7265625" style="5" customWidth="1"/>
    <col min="2" max="2" width="35.54296875" style="5" customWidth="1"/>
    <col min="3" max="3" width="15.54296875" style="18" customWidth="1"/>
    <col min="4" max="4" width="15.54296875" style="20" customWidth="1"/>
    <col min="5" max="5" width="22.54296875" style="20" customWidth="1"/>
    <col min="6" max="6" width="15.54296875" style="20" customWidth="1"/>
    <col min="7" max="7" width="19.81640625" style="20" customWidth="1"/>
    <col min="8" max="8" width="16.26953125" style="20" customWidth="1"/>
    <col min="9" max="9" width="15.453125" style="20" customWidth="1"/>
    <col min="10" max="12" width="8.7265625" style="20" hidden="1" customWidth="1"/>
    <col min="13" max="16384" width="8.7265625" style="5" hidden="1"/>
  </cols>
  <sheetData>
    <row r="1" spans="1:12" ht="14.15" customHeight="1" x14ac:dyDescent="0.3">
      <c r="A1" s="428"/>
    </row>
    <row r="2" spans="1:12" ht="14.15" customHeight="1" x14ac:dyDescent="0.3">
      <c r="A2" s="429"/>
      <c r="B2" s="404"/>
      <c r="C2" s="405"/>
      <c r="D2" s="406"/>
      <c r="E2" s="406"/>
      <c r="F2" s="406"/>
      <c r="G2" s="406"/>
      <c r="H2" s="406"/>
      <c r="I2" s="406"/>
    </row>
    <row r="3" spans="1:12" ht="14.5" customHeight="1" x14ac:dyDescent="0.3"/>
    <row r="4" spans="1:12" ht="14.5" customHeight="1" x14ac:dyDescent="0.3">
      <c r="E4" s="9"/>
      <c r="F4" s="9"/>
      <c r="G4" s="9" t="s">
        <v>2106</v>
      </c>
      <c r="H4" s="9"/>
      <c r="I4" s="9"/>
      <c r="J4" s="9"/>
      <c r="K4" s="9"/>
      <c r="L4" s="9"/>
    </row>
    <row r="5" spans="1:12" ht="14.5" customHeight="1" x14ac:dyDescent="0.3"/>
    <row r="8" spans="1:12" ht="20" x14ac:dyDescent="0.4">
      <c r="B8" s="421" t="s">
        <v>2</v>
      </c>
    </row>
    <row r="9" spans="1:12" ht="20.149999999999999" customHeight="1" x14ac:dyDescent="0.3"/>
    <row r="10" spans="1:12" ht="14.5" thickBot="1" x14ac:dyDescent="0.35">
      <c r="B10" s="10" t="s">
        <v>3</v>
      </c>
      <c r="C10" s="38">
        <v>2020</v>
      </c>
      <c r="D10" s="38">
        <v>2021</v>
      </c>
      <c r="E10" s="38">
        <v>2022</v>
      </c>
      <c r="F10" s="38">
        <v>2023</v>
      </c>
      <c r="G10" s="38">
        <v>2024</v>
      </c>
      <c r="H10" s="845"/>
      <c r="I10" s="5"/>
      <c r="J10" s="5"/>
      <c r="K10" s="5"/>
      <c r="L10" s="5"/>
    </row>
    <row r="11" spans="1:12" s="35" customFormat="1" ht="20.149999999999999" customHeight="1" thickTop="1" x14ac:dyDescent="0.35">
      <c r="B11" s="11" t="s">
        <v>6</v>
      </c>
      <c r="C11" s="37" t="s">
        <v>4</v>
      </c>
      <c r="D11" s="37" t="s">
        <v>4</v>
      </c>
      <c r="E11" s="37" t="s">
        <v>4</v>
      </c>
      <c r="F11" s="607" t="s">
        <v>4</v>
      </c>
      <c r="G11" s="607" t="s">
        <v>4</v>
      </c>
      <c r="H11" s="846"/>
    </row>
    <row r="12" spans="1:12" s="35" customFormat="1" ht="20.149999999999999" customHeight="1" x14ac:dyDescent="0.35">
      <c r="B12" s="11" t="s">
        <v>7</v>
      </c>
      <c r="C12" s="37" t="s">
        <v>4</v>
      </c>
      <c r="D12" s="37" t="s">
        <v>4</v>
      </c>
      <c r="E12" s="37" t="s">
        <v>4</v>
      </c>
      <c r="F12" s="37" t="s">
        <v>4</v>
      </c>
      <c r="G12" s="37" t="s">
        <v>4</v>
      </c>
      <c r="H12" s="847"/>
    </row>
    <row r="13" spans="1:12" s="35" customFormat="1" ht="20.149999999999999" customHeight="1" x14ac:dyDescent="0.35">
      <c r="B13" s="11" t="s">
        <v>8</v>
      </c>
      <c r="C13" s="37" t="s">
        <v>4</v>
      </c>
      <c r="D13" s="37" t="s">
        <v>4</v>
      </c>
      <c r="E13" s="37" t="s">
        <v>4</v>
      </c>
      <c r="F13" s="37" t="s">
        <v>4</v>
      </c>
      <c r="G13" s="36" t="s">
        <v>5</v>
      </c>
      <c r="H13" s="848"/>
    </row>
    <row r="14" spans="1:12" s="35" customFormat="1" ht="20.149999999999999" customHeight="1" x14ac:dyDescent="0.35">
      <c r="B14" s="11" t="s">
        <v>9</v>
      </c>
      <c r="C14" s="37" t="s">
        <v>4</v>
      </c>
      <c r="D14" s="37" t="s">
        <v>4</v>
      </c>
      <c r="E14" s="37" t="s">
        <v>4</v>
      </c>
      <c r="F14" s="37" t="s">
        <v>4</v>
      </c>
      <c r="G14" s="37" t="s">
        <v>4</v>
      </c>
      <c r="H14" s="847"/>
    </row>
    <row r="15" spans="1:12" s="35" customFormat="1" ht="20.149999999999999" customHeight="1" x14ac:dyDescent="0.35">
      <c r="B15" s="11" t="s">
        <v>3131</v>
      </c>
      <c r="C15" s="36" t="s">
        <v>5</v>
      </c>
      <c r="D15" s="36" t="s">
        <v>5</v>
      </c>
      <c r="E15" s="37" t="s">
        <v>4</v>
      </c>
      <c r="F15" s="37" t="s">
        <v>4</v>
      </c>
      <c r="G15" s="37" t="s">
        <v>4</v>
      </c>
      <c r="H15" s="847"/>
    </row>
    <row r="16" spans="1:12" s="35" customFormat="1" ht="20.149999999999999" customHeight="1" x14ac:dyDescent="0.35">
      <c r="B16" s="11" t="s">
        <v>10</v>
      </c>
      <c r="C16" s="37" t="s">
        <v>4</v>
      </c>
      <c r="D16" s="37" t="s">
        <v>4</v>
      </c>
      <c r="E16" s="37" t="s">
        <v>4</v>
      </c>
      <c r="F16" s="37" t="s">
        <v>4</v>
      </c>
      <c r="G16" s="37" t="s">
        <v>4</v>
      </c>
      <c r="H16" s="847"/>
    </row>
    <row r="17" spans="2:12" x14ac:dyDescent="0.3">
      <c r="C17" s="5"/>
      <c r="D17" s="5"/>
      <c r="E17" s="5"/>
      <c r="F17" s="5"/>
      <c r="G17" s="5"/>
      <c r="H17" s="5"/>
      <c r="I17" s="5"/>
      <c r="J17" s="5"/>
      <c r="K17" s="5"/>
      <c r="L17" s="5"/>
    </row>
    <row r="18" spans="2:12" ht="14.5" thickBot="1" x14ac:dyDescent="0.35">
      <c r="B18" s="616" t="s">
        <v>11</v>
      </c>
      <c r="C18" s="10"/>
      <c r="D18" s="10"/>
      <c r="E18" s="10"/>
      <c r="F18" s="10"/>
      <c r="G18" s="10"/>
      <c r="H18" s="849"/>
      <c r="I18" s="5"/>
      <c r="J18" s="5"/>
      <c r="K18" s="5"/>
      <c r="L18" s="5"/>
    </row>
    <row r="19" spans="2:12" ht="14.5" thickTop="1" x14ac:dyDescent="0.3">
      <c r="C19" s="34"/>
      <c r="D19" s="34"/>
      <c r="E19" s="5"/>
      <c r="F19" s="5"/>
      <c r="G19" s="5"/>
      <c r="H19" s="5"/>
      <c r="I19" s="5"/>
      <c r="J19" s="5"/>
      <c r="K19" s="5"/>
      <c r="L19" s="5"/>
    </row>
    <row r="20" spans="2:12" x14ac:dyDescent="0.3">
      <c r="C20" s="35"/>
      <c r="D20" s="35"/>
      <c r="E20" s="5"/>
      <c r="F20" s="5"/>
      <c r="G20" s="5"/>
      <c r="H20" s="5"/>
      <c r="I20" s="5"/>
      <c r="J20" s="5"/>
      <c r="K20" s="5"/>
      <c r="L20" s="5"/>
    </row>
    <row r="21" spans="2:12" x14ac:dyDescent="0.3">
      <c r="C21" s="5"/>
      <c r="E21" s="5"/>
      <c r="F21" s="5"/>
      <c r="G21" s="5"/>
      <c r="H21" s="5"/>
      <c r="I21" s="5"/>
      <c r="J21" s="5"/>
      <c r="K21" s="5"/>
      <c r="L21" s="5"/>
    </row>
    <row r="22" spans="2:12" x14ac:dyDescent="0.3">
      <c r="C22" s="5"/>
      <c r="D22" s="5"/>
      <c r="E22" s="5"/>
      <c r="F22" s="5"/>
      <c r="G22" s="5"/>
      <c r="H22" s="5"/>
      <c r="I22" s="5"/>
      <c r="J22" s="5"/>
      <c r="K22" s="5"/>
      <c r="L22" s="5"/>
    </row>
    <row r="23" spans="2:12" x14ac:dyDescent="0.3">
      <c r="C23" s="5"/>
      <c r="D23" s="5"/>
      <c r="E23" s="5"/>
      <c r="F23" s="5"/>
      <c r="G23" s="5"/>
      <c r="H23" s="5"/>
      <c r="I23" s="5"/>
      <c r="J23" s="5"/>
      <c r="K23" s="5"/>
      <c r="L23" s="5"/>
    </row>
    <row r="24" spans="2:12" x14ac:dyDescent="0.3">
      <c r="C24" s="5"/>
      <c r="D24" s="5"/>
      <c r="E24" s="5"/>
      <c r="F24" s="5"/>
      <c r="G24" s="5"/>
      <c r="H24" s="5"/>
      <c r="I24" s="5"/>
      <c r="J24" s="5"/>
      <c r="K24" s="5"/>
      <c r="L24" s="5"/>
    </row>
    <row r="25" spans="2:12" x14ac:dyDescent="0.3">
      <c r="C25" s="5"/>
      <c r="D25" s="5"/>
      <c r="E25" s="5"/>
      <c r="F25" s="5"/>
      <c r="G25" s="5"/>
      <c r="H25" s="5"/>
      <c r="I25" s="5"/>
      <c r="J25" s="5"/>
      <c r="K25" s="5"/>
      <c r="L25" s="5"/>
    </row>
    <row r="26" spans="2:12" x14ac:dyDescent="0.3">
      <c r="C26" s="5"/>
      <c r="D26" s="5"/>
      <c r="E26" s="5"/>
      <c r="F26" s="5"/>
      <c r="G26" s="5"/>
      <c r="H26" s="5"/>
      <c r="I26" s="5"/>
      <c r="J26" s="5"/>
      <c r="K26" s="5"/>
      <c r="L26" s="5"/>
    </row>
    <row r="27" spans="2:12" x14ac:dyDescent="0.3">
      <c r="C27" s="5"/>
      <c r="D27" s="5"/>
      <c r="E27" s="5"/>
      <c r="F27" s="5"/>
      <c r="G27" s="5"/>
      <c r="H27" s="5"/>
      <c r="I27" s="5"/>
      <c r="J27" s="5"/>
      <c r="K27" s="5"/>
      <c r="L27" s="5"/>
    </row>
    <row r="28" spans="2:12" x14ac:dyDescent="0.3">
      <c r="C28" s="5"/>
      <c r="D28" s="5"/>
      <c r="E28" s="5"/>
      <c r="F28" s="5"/>
      <c r="G28" s="5"/>
      <c r="H28" s="5"/>
      <c r="I28" s="5"/>
      <c r="J28" s="5"/>
      <c r="K28" s="5"/>
      <c r="L28" s="5"/>
    </row>
    <row r="29" spans="2:12" x14ac:dyDescent="0.3">
      <c r="C29" s="5"/>
      <c r="D29" s="5"/>
      <c r="E29" s="5"/>
      <c r="F29" s="5"/>
      <c r="G29" s="5"/>
      <c r="H29" s="5"/>
      <c r="I29" s="5"/>
      <c r="J29" s="5"/>
      <c r="K29" s="5"/>
      <c r="L29" s="5"/>
    </row>
    <row r="30" spans="2:12" x14ac:dyDescent="0.3">
      <c r="C30" s="5"/>
      <c r="D30" s="5"/>
      <c r="E30" s="5"/>
      <c r="F30" s="5"/>
      <c r="G30" s="5"/>
      <c r="H30" s="5"/>
      <c r="I30" s="5"/>
      <c r="J30" s="5"/>
      <c r="K30" s="5"/>
      <c r="L30" s="5"/>
    </row>
    <row r="31" spans="2:12" x14ac:dyDescent="0.3">
      <c r="C31" s="5"/>
      <c r="D31" s="5"/>
      <c r="E31" s="5"/>
      <c r="F31" s="5"/>
      <c r="G31" s="5"/>
      <c r="H31" s="5"/>
      <c r="I31" s="5"/>
      <c r="J31" s="5"/>
      <c r="K31" s="5"/>
      <c r="L31" s="5"/>
    </row>
    <row r="32" spans="2:12" x14ac:dyDescent="0.3">
      <c r="C32" s="5"/>
      <c r="D32" s="5"/>
      <c r="E32" s="5"/>
      <c r="F32" s="5"/>
      <c r="G32" s="5"/>
      <c r="H32" s="5"/>
      <c r="I32" s="5"/>
      <c r="J32" s="5"/>
      <c r="K32" s="5"/>
      <c r="L32" s="5"/>
    </row>
    <row r="33" s="5" customFormat="1" x14ac:dyDescent="0.3"/>
    <row r="34" s="5" customFormat="1" x14ac:dyDescent="0.3"/>
    <row r="35" s="5" customFormat="1" x14ac:dyDescent="0.3"/>
    <row r="36" s="5" customFormat="1" x14ac:dyDescent="0.3"/>
    <row r="37" s="5" customFormat="1" x14ac:dyDescent="0.3"/>
    <row r="38" s="5" customFormat="1" x14ac:dyDescent="0.3"/>
    <row r="39" s="5" customFormat="1" x14ac:dyDescent="0.3"/>
    <row r="40" s="5" customFormat="1" x14ac:dyDescent="0.3"/>
    <row r="41" s="5" customFormat="1" x14ac:dyDescent="0.3"/>
    <row r="42" s="5" customFormat="1" x14ac:dyDescent="0.3"/>
    <row r="43" s="5" customFormat="1" x14ac:dyDescent="0.3"/>
    <row r="44" s="5" customFormat="1" x14ac:dyDescent="0.3"/>
    <row r="45" s="5" customFormat="1" x14ac:dyDescent="0.3"/>
    <row r="46" s="5" customFormat="1" x14ac:dyDescent="0.3"/>
    <row r="47" s="5" customFormat="1" x14ac:dyDescent="0.3"/>
    <row r="48" s="5" customFormat="1" x14ac:dyDescent="0.3"/>
    <row r="49" s="5" customFormat="1" x14ac:dyDescent="0.3"/>
    <row r="50" s="5" customFormat="1" x14ac:dyDescent="0.3"/>
    <row r="51" s="5" customFormat="1" x14ac:dyDescent="0.3"/>
    <row r="52" s="5" customFormat="1" x14ac:dyDescent="0.3"/>
    <row r="53" s="5" customFormat="1" x14ac:dyDescent="0.3"/>
    <row r="54" s="5" customFormat="1" x14ac:dyDescent="0.3"/>
    <row r="55" s="5" customFormat="1" x14ac:dyDescent="0.3"/>
    <row r="56" s="5" customFormat="1" x14ac:dyDescent="0.3"/>
    <row r="57" s="5" customFormat="1" x14ac:dyDescent="0.3"/>
    <row r="58" s="5" customFormat="1" x14ac:dyDescent="0.3"/>
    <row r="59" s="5" customFormat="1" x14ac:dyDescent="0.3"/>
    <row r="60" s="5" customFormat="1" x14ac:dyDescent="0.3"/>
    <row r="61" s="5" customFormat="1" x14ac:dyDescent="0.3"/>
    <row r="62" s="5" customFormat="1" x14ac:dyDescent="0.3"/>
    <row r="63" s="5" customFormat="1" x14ac:dyDescent="0.3"/>
    <row r="64" s="5" customFormat="1" x14ac:dyDescent="0.3"/>
    <row r="65" s="5" customFormat="1" x14ac:dyDescent="0.3"/>
    <row r="66" s="5" customFormat="1" x14ac:dyDescent="0.3"/>
    <row r="67" s="5" customFormat="1" x14ac:dyDescent="0.3"/>
  </sheetData>
  <sheetProtection algorithmName="SHA-512" hashValue="rObtlovF2VXmqSHk7Vn8/UIw2SZPx/9dKkvMXI5ni/ZxkzMVqRyGVGeA47Zsjv7sPN74LaxYuCLHB0W4c6SHeg==" saltValue="6nUWpQ86Og4yqxlM74l1Dg==" spinCount="100000" sheet="1" objects="1" scenarios="1"/>
  <hyperlinks>
    <hyperlink ref="B18" r:id="rId1" display="Portal ESG" xr:uid="{C7FF56F4-3797-4153-B005-E5E7FC8E90C6}"/>
    <hyperlink ref="D11" r:id="rId2" xr:uid="{44C4A50C-5695-46D0-9352-7B0901C92C2D}"/>
    <hyperlink ref="C11" r:id="rId3" xr:uid="{C43D5D74-13D3-4A3D-8C2C-9923C296129D}"/>
    <hyperlink ref="C12" r:id="rId4" xr:uid="{C7D3563C-BAB6-4BF2-BBB2-8C336D6FDDB4}"/>
    <hyperlink ref="F11" r:id="rId5" xr:uid="{342E055C-D272-440A-8E65-20D503695DA3}"/>
    <hyperlink ref="F12" r:id="rId6" xr:uid="{F6D830B7-8D15-4B66-A45A-1048726705F8}"/>
    <hyperlink ref="F16" r:id="rId7" xr:uid="{2EB4FDB4-6CB9-4712-9509-E6CF1E19D2EC}"/>
    <hyperlink ref="E16" r:id="rId8" xr:uid="{00276146-4FD8-4B09-9D82-3BD8DD776E99}"/>
    <hyperlink ref="D16" r:id="rId9" xr:uid="{70823C34-D38C-4602-B6A7-25E091D7924A}"/>
    <hyperlink ref="F14" r:id="rId10" xr:uid="{434C2C58-5F85-4591-9658-E62276D82113}"/>
    <hyperlink ref="E13" r:id="rId11" xr:uid="{F139DB6F-0DF3-4CE1-BC3D-05AA6A1F0D3A}"/>
    <hyperlink ref="F15" r:id="rId12" xr:uid="{E131E986-FA0D-4EA7-8EF0-92D7C20593A4}"/>
    <hyperlink ref="G16" r:id="rId13" xr:uid="{DE52D8D6-9008-4B8C-91E2-695592F3C488}"/>
    <hyperlink ref="G15" r:id="rId14" xr:uid="{0973F2C0-5FE5-4D2B-9287-2D62046100C9}"/>
    <hyperlink ref="G12" r:id="rId15" xr:uid="{5DBA5A48-DF51-41DA-80A0-7F18B4A218DA}"/>
    <hyperlink ref="G11" r:id="rId16" xr:uid="{21D86E8D-34B8-444F-926E-C363C9D0F4E5}"/>
    <hyperlink ref="E11" r:id="rId17" xr:uid="{54DC97D6-0C5D-4DCF-AD0D-B82D2060B1F0}"/>
    <hyperlink ref="F13" r:id="rId18" xr:uid="{A6B9E7B4-BCDA-49F8-859B-7F3DFA542EAD}"/>
    <hyperlink ref="G14" r:id="rId19" display="https://api.mziq.com/mzfilemanager/v2/d/53207d1c-63b4-48f1-96b7-19869fae19fe/cd349ecc-30a6-5db2-074e-4fde7c3a9235?origin=1" xr:uid="{76CEB032-8F8D-4D08-8A29-89A327BED085}"/>
  </hyperlinks>
  <pageMargins left="0.70866141732283472" right="0.70866141732283472" top="0.74803149606299213" bottom="0.74803149606299213" header="0.31496062992125984" footer="0.31496062992125984"/>
  <pageSetup paperSize="9" scale="44" fitToHeight="0" orientation="portrait" horizontalDpi="300" r:id="rId20"/>
  <headerFooter>
    <oddHeader xml:space="preserve">&amp;C </oddHeader>
  </headerFooter>
  <drawing r:id="rId2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494A3-4D9C-4A5D-B2D5-3D25E6DDDED4}">
  <sheetPr codeName="Planilha4">
    <tabColor rgb="FF008080"/>
    <pageSetUpPr fitToPage="1"/>
  </sheetPr>
  <dimension ref="A1:F123"/>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 x14ac:dyDescent="0.3"/>
  <cols>
    <col min="1" max="1" width="8.7265625" style="5" customWidth="1"/>
    <col min="2" max="2" width="52.54296875" style="5" customWidth="1"/>
    <col min="3" max="3" width="49.81640625" style="18" customWidth="1"/>
    <col min="4" max="4" width="15.453125" style="20" customWidth="1"/>
    <col min="5" max="5" width="9.81640625" style="20" customWidth="1"/>
    <col min="6" max="6" width="16.7265625" style="5" customWidth="1"/>
    <col min="7" max="7" width="8.7265625" style="5" hidden="1" customWidth="1"/>
    <col min="8" max="16384" width="8.7265625" style="5" hidden="1"/>
  </cols>
  <sheetData>
    <row r="1" spans="1:5" ht="14.15" customHeight="1" x14ac:dyDescent="0.3">
      <c r="A1" s="428"/>
    </row>
    <row r="2" spans="1:5" s="404" customFormat="1" ht="14.15" customHeight="1" x14ac:dyDescent="0.3">
      <c r="A2" s="429"/>
      <c r="C2" s="405"/>
      <c r="D2" s="406"/>
      <c r="E2" s="406"/>
    </row>
    <row r="3" spans="1:5" ht="14.5" customHeight="1" x14ac:dyDescent="0.3"/>
    <row r="4" spans="1:5" ht="14.5" customHeight="1" x14ac:dyDescent="0.3">
      <c r="C4" s="608"/>
      <c r="D4" s="676" t="s">
        <v>2106</v>
      </c>
      <c r="E4" s="676"/>
    </row>
    <row r="5" spans="1:5" ht="14.5" customHeight="1" x14ac:dyDescent="0.3"/>
    <row r="7" spans="1:5" ht="14.5" x14ac:dyDescent="0.35">
      <c r="C7"/>
    </row>
    <row r="8" spans="1:5" ht="20" x14ac:dyDescent="0.4">
      <c r="B8" s="421" t="s">
        <v>13</v>
      </c>
    </row>
    <row r="9" spans="1:5" ht="20.149999999999999" customHeight="1" x14ac:dyDescent="0.3"/>
    <row r="10" spans="1:5" ht="14.5" thickBot="1" x14ac:dyDescent="0.35">
      <c r="B10" s="10" t="s">
        <v>14</v>
      </c>
      <c r="C10" s="610" t="s">
        <v>15</v>
      </c>
      <c r="D10" s="5"/>
      <c r="E10" s="5"/>
    </row>
    <row r="11" spans="1:5" ht="14.5" thickTop="1" x14ac:dyDescent="0.3">
      <c r="B11" s="29"/>
      <c r="C11" s="29"/>
      <c r="D11" s="5"/>
      <c r="E11" s="5"/>
    </row>
    <row r="12" spans="1:5" ht="14.5" thickBot="1" x14ac:dyDescent="0.35">
      <c r="B12" s="10" t="s">
        <v>16</v>
      </c>
      <c r="C12" s="610" t="s">
        <v>16</v>
      </c>
      <c r="D12" s="5"/>
      <c r="E12" s="5"/>
    </row>
    <row r="13" spans="1:5" ht="14.5" thickTop="1" x14ac:dyDescent="0.3">
      <c r="B13" s="29"/>
      <c r="C13" s="29"/>
      <c r="D13" s="5"/>
      <c r="E13" s="5"/>
    </row>
    <row r="14" spans="1:5" ht="14.5" thickBot="1" x14ac:dyDescent="0.35">
      <c r="B14" s="10" t="s">
        <v>17</v>
      </c>
      <c r="C14" s="28" t="s">
        <v>17</v>
      </c>
      <c r="D14" s="5"/>
      <c r="E14" s="5"/>
    </row>
    <row r="15" spans="1:5" ht="14.5" thickTop="1" x14ac:dyDescent="0.3">
      <c r="B15" s="611" t="s">
        <v>18</v>
      </c>
      <c r="C15" s="612" t="s">
        <v>19</v>
      </c>
      <c r="D15" s="5"/>
      <c r="E15" s="5"/>
    </row>
    <row r="16" spans="1:5" x14ac:dyDescent="0.3">
      <c r="B16" s="29"/>
      <c r="C16" s="29"/>
      <c r="D16" s="5"/>
      <c r="E16" s="5"/>
    </row>
    <row r="17" spans="2:5" ht="14.5" thickBot="1" x14ac:dyDescent="0.35">
      <c r="B17" s="10" t="s">
        <v>20</v>
      </c>
      <c r="C17" s="28" t="s">
        <v>20</v>
      </c>
      <c r="D17" s="5"/>
      <c r="E17" s="5"/>
    </row>
    <row r="18" spans="2:5" ht="14.5" thickTop="1" x14ac:dyDescent="0.3">
      <c r="B18" s="613" t="s">
        <v>21</v>
      </c>
      <c r="C18" s="612" t="s">
        <v>19</v>
      </c>
      <c r="D18" s="5"/>
      <c r="E18" s="5"/>
    </row>
    <row r="19" spans="2:5" x14ac:dyDescent="0.3">
      <c r="B19" s="29"/>
      <c r="C19" s="29"/>
      <c r="D19" s="5"/>
      <c r="E19" s="5"/>
    </row>
    <row r="20" spans="2:5" ht="14.5" thickBot="1" x14ac:dyDescent="0.35">
      <c r="B20" s="30" t="s">
        <v>22</v>
      </c>
      <c r="C20" s="28" t="s">
        <v>22</v>
      </c>
      <c r="D20" s="5"/>
      <c r="E20" s="5"/>
    </row>
    <row r="21" spans="2:5" ht="14.5" thickTop="1" x14ac:dyDescent="0.3">
      <c r="B21" s="614" t="s">
        <v>23</v>
      </c>
      <c r="C21" s="612" t="s">
        <v>19</v>
      </c>
      <c r="D21" s="5"/>
      <c r="E21" s="5"/>
    </row>
    <row r="22" spans="2:5" x14ac:dyDescent="0.3">
      <c r="B22" s="31"/>
      <c r="C22" s="32"/>
      <c r="D22" s="5"/>
      <c r="E22" s="5"/>
    </row>
    <row r="23" spans="2:5" ht="14.5" thickBot="1" x14ac:dyDescent="0.35">
      <c r="B23" s="10" t="s">
        <v>24</v>
      </c>
      <c r="C23" s="28" t="s">
        <v>24</v>
      </c>
      <c r="D23" s="5"/>
      <c r="E23" s="5"/>
    </row>
    <row r="24" spans="2:5" ht="25.5" thickTop="1" x14ac:dyDescent="0.3">
      <c r="B24" s="615" t="s">
        <v>31</v>
      </c>
      <c r="C24" s="612" t="s">
        <v>32</v>
      </c>
      <c r="D24" s="5"/>
      <c r="E24" s="5"/>
    </row>
    <row r="25" spans="2:5" ht="20.149999999999999" customHeight="1" x14ac:dyDescent="0.3">
      <c r="B25" s="615" t="s">
        <v>33</v>
      </c>
      <c r="C25" s="612" t="s">
        <v>34</v>
      </c>
      <c r="D25" s="5"/>
      <c r="E25" s="5"/>
    </row>
    <row r="26" spans="2:5" ht="20.149999999999999" customHeight="1" x14ac:dyDescent="0.3">
      <c r="B26" s="615" t="s">
        <v>3305</v>
      </c>
      <c r="C26" s="612" t="s">
        <v>3306</v>
      </c>
      <c r="D26" s="5"/>
      <c r="E26" s="5"/>
    </row>
    <row r="27" spans="2:5" ht="20.149999999999999" customHeight="1" x14ac:dyDescent="0.3">
      <c r="B27" s="615" t="s">
        <v>25</v>
      </c>
      <c r="C27" s="612" t="s">
        <v>26</v>
      </c>
      <c r="D27" s="5"/>
      <c r="E27" s="5"/>
    </row>
    <row r="28" spans="2:5" ht="20.149999999999999" customHeight="1" x14ac:dyDescent="0.3">
      <c r="B28" s="615" t="s">
        <v>27</v>
      </c>
      <c r="C28" s="612" t="s">
        <v>28</v>
      </c>
      <c r="D28" s="5"/>
      <c r="E28" s="5"/>
    </row>
    <row r="29" spans="2:5" ht="20.149999999999999" customHeight="1" x14ac:dyDescent="0.3">
      <c r="B29" s="615" t="s">
        <v>2975</v>
      </c>
      <c r="C29" s="612" t="s">
        <v>2976</v>
      </c>
      <c r="D29" s="5"/>
      <c r="E29" s="5"/>
    </row>
    <row r="30" spans="2:5" ht="20.149999999999999" customHeight="1" x14ac:dyDescent="0.3">
      <c r="B30" s="615" t="s">
        <v>29</v>
      </c>
      <c r="C30" s="612" t="s">
        <v>30</v>
      </c>
      <c r="D30" s="5"/>
      <c r="E30" s="5"/>
    </row>
    <row r="31" spans="2:5" ht="20.149999999999999" customHeight="1" x14ac:dyDescent="0.3">
      <c r="B31" s="615" t="s">
        <v>35</v>
      </c>
      <c r="C31" s="612" t="s">
        <v>35</v>
      </c>
      <c r="D31" s="5"/>
      <c r="E31" s="5"/>
    </row>
    <row r="32" spans="2:5" ht="20.149999999999999" customHeight="1" x14ac:dyDescent="0.3">
      <c r="B32" s="615" t="s">
        <v>36</v>
      </c>
      <c r="C32" s="612" t="s">
        <v>36</v>
      </c>
      <c r="D32" s="5"/>
      <c r="E32" s="5"/>
    </row>
    <row r="33" spans="2:5" ht="20.149999999999999" customHeight="1" x14ac:dyDescent="0.3">
      <c r="B33" s="615" t="s">
        <v>37</v>
      </c>
      <c r="C33" s="612" t="s">
        <v>37</v>
      </c>
      <c r="D33" s="5"/>
      <c r="E33" s="5"/>
    </row>
    <row r="34" spans="2:5" x14ac:dyDescent="0.3">
      <c r="B34" s="449"/>
      <c r="C34" s="446"/>
      <c r="D34" s="5"/>
      <c r="E34" s="5"/>
    </row>
    <row r="35" spans="2:5" ht="14.5" thickBot="1" x14ac:dyDescent="0.35">
      <c r="B35" s="10" t="s">
        <v>2974</v>
      </c>
      <c r="C35" s="28" t="s">
        <v>2974</v>
      </c>
      <c r="D35" s="5"/>
      <c r="E35" s="5"/>
    </row>
    <row r="36" spans="2:5" ht="14.5" thickTop="1" x14ac:dyDescent="0.3">
      <c r="C36" s="5"/>
      <c r="D36" s="5"/>
      <c r="E36" s="5"/>
    </row>
    <row r="37" spans="2:5" x14ac:dyDescent="0.3">
      <c r="C37" s="5"/>
      <c r="D37" s="5"/>
      <c r="E37" s="5"/>
    </row>
    <row r="38" spans="2:5" x14ac:dyDescent="0.3">
      <c r="C38" s="5"/>
      <c r="D38" s="5"/>
      <c r="E38" s="5"/>
    </row>
    <row r="39" spans="2:5" x14ac:dyDescent="0.3">
      <c r="C39" s="5"/>
      <c r="D39" s="5"/>
      <c r="E39" s="5"/>
    </row>
    <row r="40" spans="2:5" x14ac:dyDescent="0.3">
      <c r="C40" s="5"/>
      <c r="D40" s="5"/>
      <c r="E40" s="5"/>
    </row>
    <row r="41" spans="2:5" x14ac:dyDescent="0.3">
      <c r="C41" s="5"/>
      <c r="D41" s="5"/>
      <c r="E41" s="5"/>
    </row>
    <row r="42" spans="2:5" x14ac:dyDescent="0.3">
      <c r="C42" s="5"/>
      <c r="D42" s="5"/>
      <c r="E42" s="5"/>
    </row>
    <row r="43" spans="2:5" x14ac:dyDescent="0.3">
      <c r="C43" s="5"/>
      <c r="D43" s="5"/>
      <c r="E43" s="5"/>
    </row>
    <row r="44" spans="2:5" x14ac:dyDescent="0.3">
      <c r="C44" s="5"/>
      <c r="D44" s="5"/>
      <c r="E44" s="5"/>
    </row>
    <row r="45" spans="2:5" x14ac:dyDescent="0.3">
      <c r="C45" s="5"/>
      <c r="D45" s="5"/>
      <c r="E45" s="5"/>
    </row>
    <row r="46" spans="2:5" x14ac:dyDescent="0.3">
      <c r="C46" s="5"/>
      <c r="D46" s="5"/>
      <c r="E46" s="5"/>
    </row>
    <row r="47" spans="2:5" x14ac:dyDescent="0.3">
      <c r="C47" s="5"/>
      <c r="D47" s="5"/>
      <c r="E47" s="5"/>
    </row>
    <row r="48" spans="2:5" x14ac:dyDescent="0.3">
      <c r="C48" s="5"/>
      <c r="D48" s="5"/>
      <c r="E48" s="5"/>
    </row>
    <row r="49" s="5" customFormat="1" x14ac:dyDescent="0.3"/>
    <row r="50" s="5" customFormat="1" x14ac:dyDescent="0.3"/>
    <row r="51" s="5" customFormat="1" x14ac:dyDescent="0.3"/>
    <row r="52" s="5" customFormat="1" x14ac:dyDescent="0.3"/>
    <row r="53" s="5" customFormat="1" x14ac:dyDescent="0.3"/>
    <row r="54" s="5" customFormat="1" x14ac:dyDescent="0.3"/>
    <row r="55" s="5" customFormat="1" x14ac:dyDescent="0.3"/>
    <row r="56" s="5" customFormat="1" x14ac:dyDescent="0.3"/>
    <row r="57" s="5" customFormat="1" x14ac:dyDescent="0.3"/>
    <row r="58" s="5" customFormat="1" x14ac:dyDescent="0.3"/>
    <row r="59" s="5" customFormat="1" x14ac:dyDescent="0.3"/>
    <row r="60" s="5" customFormat="1" x14ac:dyDescent="0.3"/>
    <row r="61" s="5" customFormat="1" x14ac:dyDescent="0.3"/>
    <row r="62" s="5" customFormat="1" x14ac:dyDescent="0.3"/>
    <row r="63" s="5" customFormat="1" x14ac:dyDescent="0.3"/>
    <row r="64" s="5" customFormat="1" x14ac:dyDescent="0.3"/>
    <row r="65" s="5" customFormat="1" x14ac:dyDescent="0.3"/>
    <row r="66" s="5" customFormat="1" x14ac:dyDescent="0.3"/>
    <row r="67" s="5" customFormat="1" x14ac:dyDescent="0.3"/>
    <row r="68" s="5" customFormat="1" x14ac:dyDescent="0.3"/>
    <row r="69" s="5" customFormat="1" x14ac:dyDescent="0.3"/>
    <row r="70" s="5" customFormat="1" x14ac:dyDescent="0.3"/>
    <row r="71" s="5" customFormat="1" x14ac:dyDescent="0.3"/>
    <row r="72" s="5" customFormat="1" x14ac:dyDescent="0.3"/>
    <row r="73" s="5" customFormat="1" x14ac:dyDescent="0.3"/>
    <row r="74" s="5" customFormat="1" x14ac:dyDescent="0.3"/>
    <row r="75" s="5" customFormat="1" x14ac:dyDescent="0.3"/>
    <row r="76" s="5" customFormat="1" x14ac:dyDescent="0.3"/>
    <row r="77" s="5" customFormat="1" x14ac:dyDescent="0.3"/>
    <row r="78" s="5" customFormat="1" x14ac:dyDescent="0.3"/>
    <row r="79" s="5" customFormat="1" x14ac:dyDescent="0.3"/>
    <row r="80" s="5" customFormat="1" x14ac:dyDescent="0.3"/>
    <row r="81" s="5" customFormat="1" x14ac:dyDescent="0.3"/>
    <row r="82" s="5" customFormat="1" x14ac:dyDescent="0.3"/>
    <row r="83" s="5" customFormat="1" x14ac:dyDescent="0.3"/>
    <row r="84" s="5" customFormat="1" x14ac:dyDescent="0.3"/>
    <row r="85" s="5" customFormat="1" x14ac:dyDescent="0.3"/>
    <row r="86" s="5" customFormat="1" x14ac:dyDescent="0.3"/>
    <row r="87" s="5" customFormat="1" x14ac:dyDescent="0.3"/>
    <row r="88" s="5" customFormat="1" x14ac:dyDescent="0.3"/>
    <row r="89" s="5" customFormat="1" x14ac:dyDescent="0.3"/>
    <row r="90" s="5" customFormat="1" x14ac:dyDescent="0.3"/>
    <row r="91" s="5" customFormat="1" x14ac:dyDescent="0.3"/>
    <row r="92" s="5" customFormat="1" x14ac:dyDescent="0.3"/>
    <row r="93" s="5" customFormat="1" x14ac:dyDescent="0.3"/>
    <row r="94" s="5" customFormat="1" x14ac:dyDescent="0.3"/>
    <row r="95" s="5" customFormat="1" x14ac:dyDescent="0.3"/>
    <row r="96" s="5" customFormat="1" x14ac:dyDescent="0.3"/>
    <row r="97" s="5" customFormat="1" x14ac:dyDescent="0.3"/>
    <row r="98" s="5" customFormat="1" x14ac:dyDescent="0.3"/>
    <row r="99" s="5" customFormat="1" x14ac:dyDescent="0.3"/>
    <row r="100" s="5" customFormat="1" x14ac:dyDescent="0.3"/>
    <row r="101" s="5" customFormat="1" x14ac:dyDescent="0.3"/>
    <row r="102" s="5" customFormat="1" x14ac:dyDescent="0.3"/>
    <row r="103" s="5" customFormat="1" x14ac:dyDescent="0.3"/>
    <row r="104" s="5" customFormat="1" x14ac:dyDescent="0.3"/>
    <row r="105" s="5" customFormat="1" x14ac:dyDescent="0.3"/>
    <row r="106" s="5" customFormat="1" x14ac:dyDescent="0.3"/>
    <row r="107" s="5" customFormat="1" x14ac:dyDescent="0.3"/>
    <row r="108" s="5" customFormat="1" x14ac:dyDescent="0.3"/>
    <row r="109" s="5" customFormat="1" x14ac:dyDescent="0.3"/>
    <row r="110" s="5" customFormat="1" x14ac:dyDescent="0.3"/>
    <row r="111" s="5" customFormat="1" x14ac:dyDescent="0.3"/>
    <row r="112" s="5" customFormat="1" x14ac:dyDescent="0.3"/>
    <row r="113" s="5" customFormat="1" x14ac:dyDescent="0.3"/>
    <row r="114" s="5" customFormat="1" x14ac:dyDescent="0.3"/>
    <row r="115" s="5" customFormat="1" x14ac:dyDescent="0.3"/>
    <row r="116" s="5" customFormat="1" x14ac:dyDescent="0.3"/>
    <row r="117" s="5" customFormat="1" x14ac:dyDescent="0.3"/>
    <row r="118" s="5" customFormat="1" x14ac:dyDescent="0.3"/>
    <row r="119" s="5" customFormat="1" x14ac:dyDescent="0.3"/>
    <row r="120" s="5" customFormat="1" x14ac:dyDescent="0.3"/>
    <row r="121" s="5" customFormat="1" x14ac:dyDescent="0.3"/>
    <row r="122" s="5" customFormat="1" x14ac:dyDescent="0.3"/>
    <row r="123" s="5" customFormat="1" x14ac:dyDescent="0.3"/>
  </sheetData>
  <sheetProtection algorithmName="SHA-512" hashValue="MDtjJMRSMMX3C1u1t22Qdc4P+FjFUnfuCTNi9H73AbwBTI9IYYQG2n6Ni0XgsoUSmZp1FXiOIS++PMVJPT3r4A==" saltValue="rFHhudAV0WtNcvb73tyFQw==" spinCount="100000" sheet="1" objects="1" scenarios="1"/>
  <hyperlinks>
    <hyperlink ref="C14" location="Economic!A1" display="Economic" xr:uid="{13E2A997-FBD0-4E9A-826F-DF480D99BF80}"/>
    <hyperlink ref="C15" location="'Economic Data'!A1" display="Data" xr:uid="{26E2DEBD-015F-4A96-A7BC-7DC7C8F4769A}"/>
    <hyperlink ref="C17" location="Environmental!A1" display="Environmental" xr:uid="{04C52C02-1A5F-466D-A0CA-27823FA8E647}"/>
    <hyperlink ref="C18" location="'Environmental Data'!A1" display="Data" xr:uid="{CBA14145-582D-4F59-9D15-A0E7C6C951EB}"/>
    <hyperlink ref="C20" location="Social!A1" display="Social" xr:uid="{263207F6-FC84-4C27-AD74-2088B711CC83}"/>
    <hyperlink ref="C21" location="'Social Data'!A1" display="Data" xr:uid="{5836965E-3F2C-42EE-A323-742B988A9F23}"/>
    <hyperlink ref="C23" location="Frameworks!A1" display="Frameworks" xr:uid="{10C87762-5AF4-4041-BF7A-3D6CECE2AAAD}"/>
    <hyperlink ref="C24" location="'ICMM principles'!A1" display="ICMM Principles" xr:uid="{1ABBE1BA-979E-46DF-811A-64A1C990FF81}"/>
    <hyperlink ref="C27" location="'GRI index'!A1" display="Index GRI" xr:uid="{2C881276-73A7-4AA5-BBBD-C2B16D3C6493}"/>
    <hyperlink ref="C28" location="'SASB index'!A1" display="Index SASB" xr:uid="{AA2D4502-AE87-46B2-B910-14373ADE2AEA}"/>
    <hyperlink ref="C30" location="WEF!A1" display="WEF" xr:uid="{0FBB0263-A22C-4B59-8F63-BC6E048FBC21}"/>
    <hyperlink ref="C35" location="'Glossary | Preparation Base'!A1" display="Preparation Base" xr:uid="{3A2C1AEC-CCA5-4890-BA1E-31E3F4AD7FE9}"/>
    <hyperlink ref="C12" location="'Material Topics'!A1" display="Material Topics" xr:uid="{359F1F89-C9C8-416D-9326-9A8D9C8725BB}"/>
    <hyperlink ref="C10" location="Progress!A1" display="Avanços" xr:uid="{EA690BDC-E5BA-41CD-8785-AF0014C20407}"/>
    <hyperlink ref="C25" location="'ICMM Report'!A1" display="ICMM Report" xr:uid="{3D5FBA1E-F6F9-4855-B074-CF2273CFD2A9}"/>
    <hyperlink ref="C33" location="'Swiss Code'!A1" display="Swiss Code" xr:uid="{E5CB48AF-0727-427A-B6E7-FFF7044F5353}"/>
    <hyperlink ref="C31" location="'Responsible Sourcing'!A1" display="Responsible Sourcing" xr:uid="{3CF1E02D-8ADE-413D-9D39-21F9CA400194}"/>
    <hyperlink ref="C31" location="'ICMM Social &amp; Economic'!A1" display="ICMM Social &amp; Economic" xr:uid="{1CD56929-69CF-4E87-B4E5-29D7AD7C73E0}"/>
    <hyperlink ref="C29" location="'TNFD Index'!A1" display="TNFD Index" xr:uid="{A6CF7D36-8E73-411B-854A-76A946E3A073}"/>
    <hyperlink ref="C32" location="'Responsible Sourcing'!A1" display="Responsible Sourcing" xr:uid="{278CC1F9-5E56-4381-9513-1B407EEB3F2D}"/>
    <hyperlink ref="C26" location="'ICMM | Subject Matters'!A1" display="Subject Matters | ICMM" xr:uid="{D8213F61-20FE-4207-A1F5-7CBA8A227857}"/>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FE471-AC45-4BE0-94A1-F606FCE0F1F3}">
  <sheetPr codeName="Planilha5">
    <pageSetUpPr fitToPage="1"/>
  </sheetPr>
  <dimension ref="A1:XFC71"/>
  <sheetViews>
    <sheetView showGridLines="0" showRowColHeaders="0" showRuler="0" zoomScaleNormal="100" workbookViewId="0">
      <pane ySplit="2" topLeftCell="A3" activePane="bottomLeft" state="frozen"/>
      <selection activeCell="B1" sqref="B1"/>
      <selection pane="bottomLeft" activeCell="B8" sqref="B8:F8"/>
    </sheetView>
  </sheetViews>
  <sheetFormatPr defaultColWidth="0" defaultRowHeight="14" x14ac:dyDescent="0.3"/>
  <cols>
    <col min="1" max="1" width="8.7265625" style="217" customWidth="1"/>
    <col min="2" max="2" width="19.54296875" style="217" customWidth="1"/>
    <col min="3" max="3" width="2.54296875" style="217" customWidth="1"/>
    <col min="4" max="4" width="19.54296875" style="217" customWidth="1"/>
    <col min="5" max="5" width="22.54296875" style="217" customWidth="1"/>
    <col min="6" max="6" width="22.7265625" style="218" customWidth="1"/>
    <col min="7" max="7" width="2.54296875" style="218" customWidth="1"/>
    <col min="8" max="8" width="28.1796875" style="219" customWidth="1"/>
    <col min="9" max="9" width="2.54296875" style="219" customWidth="1"/>
    <col min="10" max="10" width="32.54296875" style="219" customWidth="1"/>
    <col min="11" max="11" width="2.54296875" style="219" customWidth="1"/>
    <col min="12" max="12" width="25.54296875" style="219" hidden="1" customWidth="1"/>
    <col min="13" max="13" width="8.7265625" style="219" hidden="1" customWidth="1"/>
    <col min="14" max="14" width="12.1796875" style="219" hidden="1" customWidth="1"/>
    <col min="15" max="16" width="12.1796875" style="219" hidden="1"/>
    <col min="17" max="16383" width="12.1796875" style="217" hidden="1"/>
    <col min="16384" max="16384" width="3.81640625" style="217" customWidth="1"/>
  </cols>
  <sheetData>
    <row r="1" spans="1:16" x14ac:dyDescent="0.3">
      <c r="A1" s="430"/>
    </row>
    <row r="2" spans="1:16" x14ac:dyDescent="0.3">
      <c r="A2" s="431"/>
      <c r="B2" s="407"/>
      <c r="C2" s="407"/>
      <c r="D2" s="407"/>
      <c r="E2" s="407"/>
      <c r="F2" s="408"/>
      <c r="G2" s="408"/>
      <c r="H2" s="409"/>
      <c r="I2" s="409"/>
      <c r="J2" s="409"/>
      <c r="K2" s="409"/>
      <c r="L2" s="409"/>
      <c r="M2" s="409"/>
    </row>
    <row r="3" spans="1:16" ht="14.5" customHeight="1" x14ac:dyDescent="0.3"/>
    <row r="4" spans="1:16" ht="14.5" customHeight="1" x14ac:dyDescent="0.3">
      <c r="J4" s="9" t="s">
        <v>2106</v>
      </c>
      <c r="L4" s="9" t="s">
        <v>0</v>
      </c>
      <c r="N4" s="9"/>
      <c r="O4" s="9"/>
      <c r="P4" s="9"/>
    </row>
    <row r="5" spans="1:16" ht="14.5" customHeight="1" x14ac:dyDescent="0.3"/>
    <row r="7" spans="1:16" ht="14.15" customHeight="1" x14ac:dyDescent="0.3">
      <c r="L7" s="217"/>
    </row>
    <row r="8" spans="1:16" ht="20" x14ac:dyDescent="0.4">
      <c r="B8" s="862" t="s">
        <v>38</v>
      </c>
      <c r="C8" s="862"/>
      <c r="D8" s="862"/>
      <c r="E8" s="862"/>
      <c r="F8" s="862"/>
    </row>
    <row r="9" spans="1:16" ht="20" x14ac:dyDescent="0.4">
      <c r="B9" s="220"/>
      <c r="C9" s="220"/>
      <c r="D9" s="220"/>
      <c r="E9" s="220"/>
    </row>
    <row r="10" spans="1:16" ht="20.149999999999999" customHeight="1" x14ac:dyDescent="0.35">
      <c r="B10" s="420" t="s">
        <v>39</v>
      </c>
      <c r="C10" s="221"/>
    </row>
    <row r="11" spans="1:16" ht="15.5" x14ac:dyDescent="0.35">
      <c r="B11" s="221"/>
      <c r="C11" s="221"/>
    </row>
    <row r="12" spans="1:16" s="298" customFormat="1" ht="30" customHeight="1" x14ac:dyDescent="0.35">
      <c r="A12"/>
      <c r="B12" s="222" t="s">
        <v>40</v>
      </c>
      <c r="C12" s="222"/>
      <c r="D12" s="222" t="s">
        <v>41</v>
      </c>
      <c r="E12" s="222"/>
      <c r="F12" s="222" t="s">
        <v>42</v>
      </c>
      <c r="G12" s="222"/>
      <c r="H12" s="222" t="s">
        <v>43</v>
      </c>
      <c r="I12" s="222"/>
      <c r="J12" s="222" t="s">
        <v>2282</v>
      </c>
      <c r="K12" s="466"/>
    </row>
    <row r="13" spans="1:16" ht="93" customHeight="1" x14ac:dyDescent="0.3">
      <c r="B13" s="860" t="s">
        <v>44</v>
      </c>
      <c r="C13" s="286"/>
      <c r="D13" s="854"/>
      <c r="E13" s="288"/>
      <c r="F13" s="275" t="s">
        <v>3082</v>
      </c>
      <c r="G13" s="275"/>
      <c r="H13" s="275" t="s">
        <v>45</v>
      </c>
      <c r="I13" s="275"/>
      <c r="J13" s="275" t="s">
        <v>3180</v>
      </c>
      <c r="K13" s="275"/>
      <c r="L13" s="217"/>
      <c r="N13" s="217"/>
      <c r="O13" s="217"/>
      <c r="P13" s="217"/>
    </row>
    <row r="14" spans="1:16" ht="55.5" customHeight="1" x14ac:dyDescent="0.3">
      <c r="B14" s="863"/>
      <c r="C14" s="287"/>
      <c r="D14" s="855"/>
      <c r="E14" s="289"/>
      <c r="F14" s="260" t="s">
        <v>3083</v>
      </c>
      <c r="G14" s="260"/>
      <c r="H14" s="260" t="s">
        <v>46</v>
      </c>
      <c r="I14" s="260"/>
      <c r="J14" s="775" t="s">
        <v>3179</v>
      </c>
      <c r="K14" s="260"/>
      <c r="L14" s="217"/>
      <c r="N14" s="217"/>
      <c r="O14" s="217"/>
      <c r="P14" s="217"/>
    </row>
    <row r="15" spans="1:16" ht="55.5" customHeight="1" x14ac:dyDescent="0.3">
      <c r="B15" s="864" t="s">
        <v>47</v>
      </c>
      <c r="C15" s="864"/>
      <c r="E15" s="853"/>
      <c r="F15" s="300" t="s">
        <v>2875</v>
      </c>
      <c r="G15" s="853"/>
      <c r="H15" s="687"/>
      <c r="I15" s="562"/>
      <c r="J15" s="562"/>
      <c r="K15" s="853"/>
      <c r="L15" s="217"/>
      <c r="N15" s="217"/>
      <c r="O15" s="217"/>
      <c r="P15" s="217"/>
    </row>
    <row r="16" spans="1:16" ht="50.5" customHeight="1" x14ac:dyDescent="0.35">
      <c r="B16" s="865"/>
      <c r="C16" s="865"/>
      <c r="D16"/>
      <c r="E16" s="854"/>
      <c r="F16" s="275" t="s">
        <v>2867</v>
      </c>
      <c r="G16" s="854"/>
      <c r="H16" s="303" t="s">
        <v>2868</v>
      </c>
      <c r="I16" s="275"/>
      <c r="J16" s="303" t="s">
        <v>3182</v>
      </c>
      <c r="K16" s="854"/>
      <c r="L16" s="217"/>
      <c r="N16" s="217"/>
      <c r="O16" s="217"/>
      <c r="P16" s="217"/>
    </row>
    <row r="17" spans="1:16" ht="67" customHeight="1" x14ac:dyDescent="0.3">
      <c r="B17" s="865"/>
      <c r="C17" s="865"/>
      <c r="D17" s="303"/>
      <c r="E17" s="854"/>
      <c r="F17" s="275" t="s">
        <v>2869</v>
      </c>
      <c r="G17" s="275"/>
      <c r="H17" s="275" t="s">
        <v>3307</v>
      </c>
      <c r="I17" s="689"/>
      <c r="J17" s="301" t="s">
        <v>3084</v>
      </c>
      <c r="K17" s="275"/>
      <c r="L17" s="217"/>
      <c r="N17" s="217"/>
      <c r="O17" s="217"/>
      <c r="P17" s="217"/>
    </row>
    <row r="18" spans="1:16" ht="55.5" customHeight="1" x14ac:dyDescent="0.3">
      <c r="B18" s="866"/>
      <c r="C18" s="866"/>
      <c r="D18" s="302"/>
      <c r="E18" s="855"/>
      <c r="F18" s="260" t="s">
        <v>3181</v>
      </c>
      <c r="G18" s="690"/>
      <c r="H18" s="260" t="s">
        <v>2870</v>
      </c>
      <c r="I18" s="690"/>
      <c r="J18" s="301" t="s">
        <v>3183</v>
      </c>
      <c r="K18" s="260"/>
      <c r="L18" s="217"/>
      <c r="N18" s="217"/>
      <c r="O18" s="217"/>
      <c r="P18" s="217"/>
    </row>
    <row r="19" spans="1:16" ht="135" customHeight="1" x14ac:dyDescent="0.3">
      <c r="B19" s="310" t="s">
        <v>48</v>
      </c>
      <c r="C19" s="262"/>
      <c r="D19" s="302"/>
      <c r="E19" s="263"/>
      <c r="F19" s="263" t="s">
        <v>2874</v>
      </c>
      <c r="G19" s="311"/>
      <c r="H19" s="311" t="s">
        <v>2871</v>
      </c>
      <c r="I19" s="263"/>
      <c r="J19" s="312" t="s">
        <v>2872</v>
      </c>
      <c r="K19" s="311"/>
      <c r="L19" s="217"/>
      <c r="N19" s="217"/>
      <c r="O19" s="217"/>
      <c r="P19" s="217"/>
    </row>
    <row r="20" spans="1:16" ht="60" customHeight="1" x14ac:dyDescent="0.35">
      <c r="B20" s="309" t="s">
        <v>49</v>
      </c>
      <c r="C20" s="287"/>
      <c r="D20"/>
      <c r="E20" s="261"/>
      <c r="F20" s="263" t="s">
        <v>2873</v>
      </c>
      <c r="G20" s="261"/>
      <c r="H20" s="261" t="s">
        <v>3142</v>
      </c>
      <c r="I20" s="261"/>
      <c r="J20" s="261" t="s">
        <v>2876</v>
      </c>
      <c r="K20" s="260"/>
      <c r="L20" s="217"/>
      <c r="N20" s="217"/>
      <c r="O20" s="217"/>
      <c r="P20" s="217"/>
    </row>
    <row r="21" spans="1:16" ht="80.5" customHeight="1" x14ac:dyDescent="0.35">
      <c r="A21"/>
      <c r="B21" s="859" t="s">
        <v>50</v>
      </c>
      <c r="C21" s="285"/>
      <c r="D21" s="300"/>
      <c r="E21" s="300"/>
      <c r="F21"/>
      <c r="G21" s="300"/>
      <c r="H21" s="300" t="s">
        <v>3138</v>
      </c>
      <c r="I21" s="300"/>
      <c r="J21" s="301" t="s">
        <v>3168</v>
      </c>
      <c r="K21" s="274"/>
      <c r="L21" s="217"/>
      <c r="N21" s="217"/>
      <c r="O21" s="217"/>
      <c r="P21" s="217"/>
    </row>
    <row r="22" spans="1:16" ht="104.15" customHeight="1" x14ac:dyDescent="0.35">
      <c r="A22"/>
      <c r="B22" s="860"/>
      <c r="C22" s="286"/>
      <c r="D22" s="301"/>
      <c r="E22" s="301"/>
      <c r="F22" s="301" t="s">
        <v>2877</v>
      </c>
      <c r="G22" s="301"/>
      <c r="H22" s="301" t="s">
        <v>3184</v>
      </c>
      <c r="I22" s="301"/>
      <c r="J22" s="301" t="s">
        <v>2879</v>
      </c>
      <c r="K22" s="275"/>
      <c r="N22" s="217"/>
      <c r="O22" s="217"/>
      <c r="P22" s="217"/>
    </row>
    <row r="23" spans="1:16" ht="239.25" customHeight="1" x14ac:dyDescent="0.3">
      <c r="B23" s="863"/>
      <c r="C23" s="287"/>
      <c r="D23" s="261"/>
      <c r="E23" s="261"/>
      <c r="F23" s="301" t="s">
        <v>2877</v>
      </c>
      <c r="G23" s="261"/>
      <c r="H23" s="261" t="s">
        <v>2878</v>
      </c>
      <c r="I23" s="261"/>
      <c r="J23" s="261" t="s">
        <v>2880</v>
      </c>
      <c r="K23" s="260"/>
      <c r="N23" s="217"/>
      <c r="O23" s="217"/>
      <c r="P23" s="217"/>
    </row>
    <row r="24" spans="1:16" ht="21" customHeight="1" x14ac:dyDescent="0.3">
      <c r="B24" s="864" t="s">
        <v>51</v>
      </c>
      <c r="C24" s="864"/>
      <c r="D24" s="853"/>
      <c r="E24" s="853"/>
      <c r="F24" s="300" t="s">
        <v>3185</v>
      </c>
      <c r="G24" s="274"/>
      <c r="H24" s="687"/>
      <c r="I24" s="687"/>
      <c r="J24" s="688"/>
      <c r="K24" s="299"/>
      <c r="N24" s="217"/>
      <c r="O24" s="217"/>
      <c r="P24" s="217"/>
    </row>
    <row r="25" spans="1:16" ht="83.25" customHeight="1" x14ac:dyDescent="0.3">
      <c r="B25" s="865"/>
      <c r="C25" s="865"/>
      <c r="D25" s="854"/>
      <c r="E25" s="854"/>
      <c r="F25" s="275" t="s">
        <v>2981</v>
      </c>
      <c r="G25" s="275"/>
      <c r="H25" s="303" t="s">
        <v>2984</v>
      </c>
      <c r="I25" s="275"/>
      <c r="J25" s="301" t="s">
        <v>2988</v>
      </c>
      <c r="K25" s="288"/>
      <c r="N25" s="217"/>
      <c r="O25" s="217"/>
      <c r="P25" s="217"/>
    </row>
    <row r="26" spans="1:16" ht="78.75" customHeight="1" x14ac:dyDescent="0.3">
      <c r="B26" s="865"/>
      <c r="C26" s="865"/>
      <c r="D26" s="854"/>
      <c r="E26" s="854"/>
      <c r="F26" s="275" t="s">
        <v>2982</v>
      </c>
      <c r="G26" s="275"/>
      <c r="H26" s="275" t="s">
        <v>2985</v>
      </c>
      <c r="I26" s="275"/>
      <c r="J26" s="784" t="s">
        <v>2987</v>
      </c>
      <c r="K26" s="288"/>
      <c r="N26" s="217"/>
      <c r="O26" s="217"/>
      <c r="P26" s="217"/>
    </row>
    <row r="27" spans="1:16" ht="81.75" customHeight="1" x14ac:dyDescent="0.3">
      <c r="B27" s="866"/>
      <c r="C27" s="866"/>
      <c r="D27" s="855"/>
      <c r="E27" s="855"/>
      <c r="F27" s="260" t="s">
        <v>2983</v>
      </c>
      <c r="G27" s="260"/>
      <c r="H27" s="260" t="s">
        <v>2986</v>
      </c>
      <c r="I27" s="260"/>
      <c r="J27" s="785" t="s">
        <v>3186</v>
      </c>
      <c r="K27" s="288"/>
      <c r="N27" s="217"/>
      <c r="O27" s="217"/>
      <c r="P27" s="217"/>
    </row>
    <row r="28" spans="1:16" ht="135.75" customHeight="1" thickBot="1" x14ac:dyDescent="0.4">
      <c r="A28"/>
      <c r="B28" s="691" t="s">
        <v>2456</v>
      </c>
      <c r="C28" s="692"/>
      <c r="D28" s="692"/>
      <c r="E28" s="692"/>
      <c r="F28" s="276" t="s">
        <v>2881</v>
      </c>
      <c r="G28" s="276"/>
      <c r="H28" s="276" t="s">
        <v>2882</v>
      </c>
      <c r="I28" s="276"/>
      <c r="J28" s="738" t="s">
        <v>2911</v>
      </c>
      <c r="K28" s="288"/>
      <c r="N28" s="217"/>
      <c r="O28" s="217"/>
      <c r="P28" s="217"/>
    </row>
    <row r="29" spans="1:16" ht="14.15" customHeight="1" x14ac:dyDescent="0.35">
      <c r="F29" s="305"/>
      <c r="G29" s="305"/>
      <c r="H29" s="217"/>
      <c r="I29" s="217"/>
      <c r="J29" s="217"/>
      <c r="K29" s="217"/>
      <c r="M29" s="217"/>
      <c r="N29" s="217"/>
      <c r="O29" s="217"/>
      <c r="P29" s="217"/>
    </row>
    <row r="30" spans="1:16" ht="119.15" customHeight="1" x14ac:dyDescent="0.3">
      <c r="B30" s="858" t="s">
        <v>3187</v>
      </c>
      <c r="C30" s="858"/>
      <c r="D30" s="858"/>
      <c r="E30" s="858"/>
      <c r="F30" s="858"/>
      <c r="G30" s="858"/>
      <c r="H30" s="858"/>
      <c r="I30" s="858"/>
      <c r="J30" s="858"/>
      <c r="K30" s="858"/>
      <c r="L30" s="604"/>
      <c r="M30" s="217"/>
      <c r="N30" s="217"/>
      <c r="O30" s="217"/>
      <c r="P30" s="217"/>
    </row>
    <row r="31" spans="1:16" ht="20.149999999999999" customHeight="1" x14ac:dyDescent="0.3">
      <c r="B31" s="858"/>
      <c r="C31" s="858"/>
      <c r="D31" s="858"/>
      <c r="E31" s="858"/>
      <c r="F31" s="858"/>
      <c r="G31" s="858"/>
      <c r="H31" s="858"/>
      <c r="I31" s="858"/>
      <c r="J31" s="858"/>
      <c r="K31" s="858"/>
      <c r="L31" s="604"/>
      <c r="M31" s="217"/>
      <c r="N31" s="217"/>
      <c r="O31" s="217"/>
      <c r="P31" s="217"/>
    </row>
    <row r="32" spans="1:16" ht="42.75" customHeight="1" x14ac:dyDescent="0.3">
      <c r="B32" s="858"/>
      <c r="C32" s="858"/>
      <c r="D32" s="858"/>
      <c r="E32" s="858"/>
      <c r="F32" s="858"/>
      <c r="G32" s="858"/>
      <c r="H32" s="858"/>
      <c r="I32" s="858"/>
      <c r="J32" s="858"/>
      <c r="K32" s="858"/>
      <c r="L32" s="604"/>
      <c r="M32" s="217"/>
      <c r="N32" s="217"/>
      <c r="O32" s="217"/>
      <c r="P32" s="217"/>
    </row>
    <row r="33" spans="2:16" ht="20.25" customHeight="1" x14ac:dyDescent="0.3">
      <c r="B33" s="858"/>
      <c r="C33" s="858"/>
      <c r="D33" s="858"/>
      <c r="E33" s="858"/>
      <c r="F33" s="858"/>
      <c r="G33" s="858"/>
      <c r="H33" s="858"/>
      <c r="I33" s="858"/>
      <c r="J33" s="858"/>
      <c r="K33" s="858"/>
      <c r="L33" s="604"/>
      <c r="M33" s="217"/>
      <c r="N33" s="217"/>
      <c r="O33" s="217"/>
      <c r="P33" s="217"/>
    </row>
    <row r="34" spans="2:16" ht="20.149999999999999" customHeight="1" x14ac:dyDescent="0.3">
      <c r="F34" s="217"/>
      <c r="G34" s="217"/>
      <c r="H34" s="217"/>
      <c r="I34" s="217"/>
      <c r="J34" s="217"/>
      <c r="K34" s="217"/>
      <c r="L34" s="217"/>
      <c r="M34" s="217"/>
      <c r="N34" s="217"/>
      <c r="O34" s="217"/>
      <c r="P34" s="217"/>
    </row>
    <row r="35" spans="2:16" ht="20.149999999999999" customHeight="1" x14ac:dyDescent="0.35">
      <c r="B35" s="221" t="s">
        <v>52</v>
      </c>
      <c r="C35" s="221"/>
      <c r="F35" s="217"/>
      <c r="G35" s="217"/>
      <c r="I35" s="217"/>
      <c r="J35" s="217"/>
      <c r="K35" s="217"/>
      <c r="L35" s="217"/>
      <c r="M35" s="217"/>
      <c r="N35" s="217"/>
      <c r="O35" s="217"/>
      <c r="P35" s="217"/>
    </row>
    <row r="36" spans="2:16" ht="16" customHeight="1" x14ac:dyDescent="0.3">
      <c r="F36" s="217"/>
      <c r="G36" s="217"/>
      <c r="H36" s="217"/>
      <c r="I36" s="217"/>
      <c r="J36" s="217"/>
      <c r="K36" s="217"/>
      <c r="L36" s="217"/>
      <c r="M36" s="217"/>
      <c r="N36" s="217"/>
      <c r="O36" s="217"/>
      <c r="P36" s="217"/>
    </row>
    <row r="37" spans="2:16" ht="40" customHeight="1" x14ac:dyDescent="0.3">
      <c r="B37" s="222" t="s">
        <v>53</v>
      </c>
      <c r="C37" s="222"/>
      <c r="D37" s="222" t="s">
        <v>41</v>
      </c>
      <c r="E37" s="222"/>
      <c r="F37" s="222" t="s">
        <v>42</v>
      </c>
      <c r="G37" s="222"/>
      <c r="H37" s="222" t="s">
        <v>43</v>
      </c>
      <c r="I37" s="222"/>
      <c r="J37" s="222" t="s">
        <v>2282</v>
      </c>
      <c r="K37" s="466"/>
      <c r="N37" s="217"/>
      <c r="O37" s="217"/>
      <c r="P37" s="217"/>
    </row>
    <row r="38" spans="2:16" ht="50.5" customHeight="1" x14ac:dyDescent="0.3">
      <c r="B38" s="856" t="s">
        <v>54</v>
      </c>
      <c r="F38" s="275" t="s">
        <v>2839</v>
      </c>
      <c r="G38" s="275"/>
      <c r="H38" s="275" t="s">
        <v>2840</v>
      </c>
      <c r="I38" s="275"/>
      <c r="J38" s="275" t="s">
        <v>2841</v>
      </c>
      <c r="K38" s="275"/>
      <c r="N38" s="217"/>
      <c r="O38" s="217"/>
      <c r="P38" s="217"/>
    </row>
    <row r="39" spans="2:16" ht="50.5" customHeight="1" x14ac:dyDescent="0.3">
      <c r="B39" s="856"/>
      <c r="F39" s="306" t="s">
        <v>5</v>
      </c>
      <c r="G39" s="275"/>
      <c r="H39" s="275" t="s">
        <v>3028</v>
      </c>
      <c r="I39" s="275"/>
      <c r="J39" s="275" t="s">
        <v>3029</v>
      </c>
      <c r="K39" s="275"/>
      <c r="N39" s="217"/>
      <c r="O39" s="217"/>
      <c r="P39" s="217"/>
    </row>
    <row r="40" spans="2:16" ht="50.5" customHeight="1" x14ac:dyDescent="0.3">
      <c r="B40" s="856"/>
      <c r="F40" s="306" t="s">
        <v>5</v>
      </c>
      <c r="G40" s="275"/>
      <c r="H40" s="275" t="s">
        <v>3030</v>
      </c>
      <c r="I40" s="275"/>
      <c r="J40" s="275" t="s">
        <v>3031</v>
      </c>
      <c r="K40" s="275"/>
      <c r="N40" s="217"/>
      <c r="O40" s="217"/>
      <c r="P40" s="217"/>
    </row>
    <row r="41" spans="2:16" ht="53.5" customHeight="1" x14ac:dyDescent="0.3">
      <c r="B41" s="857"/>
      <c r="C41" s="264"/>
      <c r="D41" s="265"/>
      <c r="E41" s="265"/>
      <c r="F41" s="260" t="s">
        <v>2883</v>
      </c>
      <c r="G41" s="260"/>
      <c r="H41" s="260" t="s">
        <v>2884</v>
      </c>
      <c r="I41" s="260"/>
      <c r="J41" s="260" t="s">
        <v>3231</v>
      </c>
      <c r="K41" s="260"/>
      <c r="N41" s="217"/>
      <c r="O41" s="217"/>
      <c r="P41" s="217"/>
    </row>
    <row r="42" spans="2:16" ht="62.15" customHeight="1" x14ac:dyDescent="0.3">
      <c r="B42" s="859" t="s">
        <v>55</v>
      </c>
      <c r="C42" s="266"/>
      <c r="D42" s="266"/>
      <c r="E42" s="266"/>
      <c r="F42" s="299" t="s">
        <v>5</v>
      </c>
      <c r="G42" s="274"/>
      <c r="H42" s="274" t="s">
        <v>3207</v>
      </c>
      <c r="I42" s="274"/>
      <c r="J42" s="301" t="s">
        <v>2885</v>
      </c>
      <c r="K42" s="274"/>
      <c r="N42" s="217"/>
      <c r="O42" s="217"/>
      <c r="P42" s="217"/>
    </row>
    <row r="43" spans="2:16" ht="111.65" customHeight="1" x14ac:dyDescent="0.3">
      <c r="B43" s="860"/>
      <c r="F43" s="306" t="s">
        <v>5</v>
      </c>
      <c r="G43" s="275"/>
      <c r="H43" s="275" t="s">
        <v>3206</v>
      </c>
      <c r="I43" s="275"/>
      <c r="J43" s="275" t="s">
        <v>2886</v>
      </c>
      <c r="K43" s="275"/>
      <c r="M43" s="217"/>
      <c r="N43" s="217"/>
      <c r="O43" s="217"/>
      <c r="P43" s="217"/>
    </row>
    <row r="44" spans="2:16" ht="69" customHeight="1" thickBot="1" x14ac:dyDescent="0.35">
      <c r="B44" s="861" t="s">
        <v>56</v>
      </c>
      <c r="C44" s="223"/>
      <c r="D44" s="224"/>
      <c r="E44" s="224"/>
      <c r="F44" s="304" t="s">
        <v>5</v>
      </c>
      <c r="G44" s="276"/>
      <c r="H44" s="276" t="s">
        <v>3208</v>
      </c>
      <c r="I44" s="276"/>
      <c r="J44" s="276" t="s">
        <v>2989</v>
      </c>
      <c r="K44" s="276"/>
      <c r="M44" s="217"/>
      <c r="N44" s="217"/>
      <c r="O44" s="217"/>
      <c r="P44" s="217"/>
    </row>
    <row r="45" spans="2:16" ht="20.149999999999999" customHeight="1" x14ac:dyDescent="0.3">
      <c r="F45" s="217"/>
      <c r="G45" s="217"/>
      <c r="H45" s="217"/>
      <c r="I45" s="217"/>
      <c r="J45" s="217"/>
      <c r="K45" s="217"/>
      <c r="L45" s="217"/>
      <c r="M45" s="217"/>
      <c r="N45" s="217"/>
      <c r="O45" s="217"/>
      <c r="P45" s="217"/>
    </row>
    <row r="46" spans="2:16" ht="93" customHeight="1" x14ac:dyDescent="0.3">
      <c r="B46" s="858" t="s">
        <v>3308</v>
      </c>
      <c r="C46" s="858"/>
      <c r="D46" s="858"/>
      <c r="E46" s="858"/>
      <c r="F46" s="858"/>
      <c r="G46" s="858"/>
      <c r="H46" s="858"/>
      <c r="I46" s="858"/>
      <c r="J46" s="858"/>
      <c r="K46" s="858"/>
      <c r="L46" s="303"/>
      <c r="M46" s="217"/>
      <c r="N46" s="217"/>
      <c r="O46" s="217"/>
      <c r="P46" s="217"/>
    </row>
    <row r="47" spans="2:16" ht="14.15" customHeight="1" x14ac:dyDescent="0.3">
      <c r="F47" s="217"/>
      <c r="G47" s="217"/>
      <c r="H47" s="217"/>
      <c r="I47" s="217"/>
      <c r="J47" s="217"/>
      <c r="K47" s="217"/>
      <c r="L47" s="217"/>
      <c r="M47" s="217"/>
      <c r="N47" s="217"/>
      <c r="O47" s="217"/>
      <c r="P47" s="217"/>
    </row>
    <row r="48" spans="2:16" ht="14.5" customHeight="1" x14ac:dyDescent="0.3">
      <c r="F48" s="217"/>
      <c r="G48" s="217"/>
      <c r="H48" s="217"/>
      <c r="I48" s="217"/>
      <c r="J48" s="217"/>
      <c r="K48" s="217"/>
      <c r="L48" s="217"/>
      <c r="M48" s="217"/>
      <c r="N48" s="217"/>
      <c r="O48" s="217"/>
      <c r="P48" s="217"/>
    </row>
    <row r="49" s="217" customFormat="1" x14ac:dyDescent="0.3"/>
    <row r="50" s="217" customFormat="1" x14ac:dyDescent="0.3"/>
    <row r="51" s="217" customFormat="1" x14ac:dyDescent="0.3"/>
    <row r="52" s="217" customFormat="1" x14ac:dyDescent="0.3"/>
    <row r="53" s="217" customFormat="1" x14ac:dyDescent="0.3"/>
    <row r="54" s="217" customFormat="1" x14ac:dyDescent="0.3"/>
    <row r="55" s="217" customFormat="1" x14ac:dyDescent="0.3"/>
    <row r="56" s="217" customFormat="1" x14ac:dyDescent="0.3"/>
    <row r="57" s="217" customFormat="1" x14ac:dyDescent="0.3"/>
    <row r="58" s="217" customFormat="1" x14ac:dyDescent="0.3"/>
    <row r="59" s="217" customFormat="1" x14ac:dyDescent="0.3"/>
    <row r="60" s="217" customFormat="1" x14ac:dyDescent="0.3"/>
    <row r="61" s="217" customFormat="1" x14ac:dyDescent="0.3"/>
    <row r="62" s="217" customFormat="1" x14ac:dyDescent="0.3"/>
    <row r="63" s="217" customFormat="1" x14ac:dyDescent="0.3"/>
    <row r="64" s="217" customFormat="1" x14ac:dyDescent="0.3"/>
    <row r="65" s="217" customFormat="1" x14ac:dyDescent="0.3"/>
    <row r="66" s="217" customFormat="1" x14ac:dyDescent="0.3"/>
    <row r="67" s="217" customFormat="1" x14ac:dyDescent="0.3"/>
    <row r="68" s="217" customFormat="1" x14ac:dyDescent="0.3"/>
    <row r="69" s="217" customFormat="1" x14ac:dyDescent="0.3"/>
    <row r="70" s="217" customFormat="1" x14ac:dyDescent="0.3"/>
    <row r="71" s="217" customFormat="1" x14ac:dyDescent="0.3"/>
  </sheetData>
  <sheetProtection algorithmName="SHA-512" hashValue="LF6cLKLjifs55YZlgqIjUYsvZZ0gkDm+MdEpjN5UPMv35dktpLFkaEHdAqyUD+ZSSw4EX387QjyRXqE7phS37w==" saltValue="R6FSToPANLwhrxc0pshJ7g==" spinCount="100000" sheet="1" objects="1" scenarios="1"/>
  <mergeCells count="17">
    <mergeCell ref="B8:F8"/>
    <mergeCell ref="B30:K33"/>
    <mergeCell ref="E15:E18"/>
    <mergeCell ref="G15:G16"/>
    <mergeCell ref="B21:B23"/>
    <mergeCell ref="B13:B14"/>
    <mergeCell ref="D13:D14"/>
    <mergeCell ref="B15:B18"/>
    <mergeCell ref="C15:C18"/>
    <mergeCell ref="K15:K16"/>
    <mergeCell ref="B24:B27"/>
    <mergeCell ref="C24:C27"/>
    <mergeCell ref="D24:D27"/>
    <mergeCell ref="B38:B41"/>
    <mergeCell ref="B46:K46"/>
    <mergeCell ref="E24:E27"/>
    <mergeCell ref="B42:B44"/>
  </mergeCell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70D2E-8692-417E-9C62-2E0825EBBB3C}">
  <sheetPr codeName="Planilha6">
    <tabColor rgb="FFECB11F"/>
    <pageSetUpPr fitToPage="1"/>
  </sheetPr>
  <dimension ref="A1:XFC177"/>
  <sheetViews>
    <sheetView showGridLines="0" showRowColHeaders="0" showRuler="0" zoomScaleNormal="10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30.54296875" customWidth="1"/>
    <col min="3" max="3" width="73.1796875" style="4" customWidth="1"/>
    <col min="4" max="4" width="38.1796875" style="19" customWidth="1"/>
    <col min="5" max="5" width="22.54296875" customWidth="1"/>
    <col min="6" max="6" width="8.7265625" hidden="1" customWidth="1"/>
    <col min="7" max="7" width="8.81640625" hidden="1"/>
    <col min="8" max="8" width="8.7265625" hidden="1"/>
    <col min="9" max="9" width="8.81640625" hidden="1"/>
    <col min="10" max="16383" width="8.7265625" hidden="1"/>
    <col min="16384" max="16384" width="5.54296875" hidden="1"/>
  </cols>
  <sheetData>
    <row r="1" spans="1:5" ht="14.15" customHeight="1" x14ac:dyDescent="0.35">
      <c r="A1" s="426"/>
    </row>
    <row r="2" spans="1:5" ht="14.15" customHeight="1" x14ac:dyDescent="0.35">
      <c r="A2" s="427"/>
      <c r="B2" s="401"/>
      <c r="C2" s="402"/>
      <c r="D2" s="403"/>
      <c r="E2" s="401"/>
    </row>
    <row r="3" spans="1:5" ht="14.5" customHeight="1" x14ac:dyDescent="0.35"/>
    <row r="4" spans="1:5" ht="14.5" customHeight="1" x14ac:dyDescent="0.35">
      <c r="D4" s="9" t="s">
        <v>2106</v>
      </c>
    </row>
    <row r="5" spans="1:5" ht="14.5" customHeight="1" x14ac:dyDescent="0.35"/>
    <row r="8" spans="1:5" ht="20" x14ac:dyDescent="0.4">
      <c r="B8" s="421" t="s">
        <v>16</v>
      </c>
      <c r="C8" s="18"/>
      <c r="D8" s="20"/>
    </row>
    <row r="9" spans="1:5" ht="12" customHeight="1" x14ac:dyDescent="0.35">
      <c r="B9" s="5"/>
      <c r="C9" s="18"/>
      <c r="D9" s="20"/>
    </row>
    <row r="10" spans="1:5" ht="12" customHeight="1" x14ac:dyDescent="0.35">
      <c r="B10" s="5"/>
      <c r="C10" s="18"/>
      <c r="D10" s="20"/>
    </row>
    <row r="11" spans="1:5" ht="16" thickBot="1" x14ac:dyDescent="0.4">
      <c r="B11" s="16" t="s">
        <v>20</v>
      </c>
      <c r="C11" s="13"/>
      <c r="D11" s="21"/>
    </row>
    <row r="12" spans="1:5" ht="15" thickTop="1" x14ac:dyDescent="0.35">
      <c r="B12" s="5"/>
      <c r="C12" s="18"/>
      <c r="D12" s="20"/>
    </row>
    <row r="13" spans="1:5" ht="15" thickBot="1" x14ac:dyDescent="0.4">
      <c r="B13" s="12" t="s">
        <v>55</v>
      </c>
      <c r="C13" s="12"/>
      <c r="D13" s="22"/>
    </row>
    <row r="14" spans="1:5" s="74" customFormat="1" ht="150" customHeight="1" thickTop="1" x14ac:dyDescent="0.35">
      <c r="B14" s="870" t="s">
        <v>2510</v>
      </c>
      <c r="C14" s="867" t="s">
        <v>3309</v>
      </c>
      <c r="D14" s="867"/>
    </row>
    <row r="15" spans="1:5" s="74" customFormat="1" ht="150" customHeight="1" x14ac:dyDescent="0.35">
      <c r="B15" s="871"/>
      <c r="C15" s="868"/>
      <c r="D15" s="868"/>
    </row>
    <row r="16" spans="1:5" s="74" customFormat="1" ht="150" customHeight="1" x14ac:dyDescent="0.35">
      <c r="B16" s="871"/>
      <c r="C16" s="868"/>
      <c r="D16" s="868"/>
    </row>
    <row r="17" spans="2:4" s="74" customFormat="1" ht="150" customHeight="1" x14ac:dyDescent="0.35">
      <c r="B17" s="871"/>
      <c r="C17" s="868"/>
      <c r="D17" s="868"/>
    </row>
    <row r="18" spans="2:4" s="74" customFormat="1" ht="133.5" customHeight="1" x14ac:dyDescent="0.35">
      <c r="B18" s="872"/>
      <c r="C18" s="869"/>
      <c r="D18" s="869"/>
    </row>
    <row r="19" spans="2:4" ht="18" customHeight="1" x14ac:dyDescent="0.35">
      <c r="B19" s="11" t="s">
        <v>57</v>
      </c>
      <c r="C19" s="11" t="s">
        <v>58</v>
      </c>
      <c r="D19" s="353" t="s">
        <v>59</v>
      </c>
    </row>
    <row r="20" spans="2:4" ht="21.75" customHeight="1" x14ac:dyDescent="0.35">
      <c r="B20" s="11" t="s">
        <v>60</v>
      </c>
      <c r="C20" s="11" t="s">
        <v>61</v>
      </c>
      <c r="D20" s="353" t="s">
        <v>59</v>
      </c>
    </row>
    <row r="21" spans="2:4" ht="18" customHeight="1" x14ac:dyDescent="0.35">
      <c r="B21" s="11" t="s">
        <v>62</v>
      </c>
      <c r="C21" s="11" t="s">
        <v>63</v>
      </c>
      <c r="D21" s="353" t="s">
        <v>59</v>
      </c>
    </row>
    <row r="22" spans="2:4" ht="32.25" customHeight="1" x14ac:dyDescent="0.35">
      <c r="B22" s="11" t="s">
        <v>68</v>
      </c>
      <c r="C22" s="11" t="s">
        <v>69</v>
      </c>
      <c r="D22" s="353" t="s">
        <v>59</v>
      </c>
    </row>
    <row r="23" spans="2:4" ht="33" customHeight="1" x14ac:dyDescent="0.35">
      <c r="B23" s="11" t="s">
        <v>70</v>
      </c>
      <c r="C23" s="11" t="s">
        <v>71</v>
      </c>
      <c r="D23" s="353" t="s">
        <v>59</v>
      </c>
    </row>
    <row r="24" spans="2:4" ht="71.25" customHeight="1" x14ac:dyDescent="0.35">
      <c r="B24" s="11" t="s">
        <v>72</v>
      </c>
      <c r="C24" s="11" t="s">
        <v>73</v>
      </c>
      <c r="D24" s="353" t="s">
        <v>59</v>
      </c>
    </row>
    <row r="25" spans="2:4" ht="39" customHeight="1" x14ac:dyDescent="0.35">
      <c r="B25" s="11" t="s">
        <v>74</v>
      </c>
      <c r="C25" s="11" t="s">
        <v>75</v>
      </c>
      <c r="D25" s="353" t="s">
        <v>59</v>
      </c>
    </row>
    <row r="26" spans="2:4" ht="32.25" customHeight="1" x14ac:dyDescent="0.35">
      <c r="B26" s="11" t="s">
        <v>76</v>
      </c>
      <c r="C26" s="11" t="s">
        <v>77</v>
      </c>
      <c r="D26" s="353" t="s">
        <v>59</v>
      </c>
    </row>
    <row r="27" spans="2:4" x14ac:dyDescent="0.35">
      <c r="B27" s="14" t="s">
        <v>78</v>
      </c>
      <c r="C27" s="15" t="s">
        <v>78</v>
      </c>
      <c r="D27" s="23"/>
    </row>
    <row r="28" spans="2:4" ht="27.65" customHeight="1" thickBot="1" x14ac:dyDescent="0.4">
      <c r="B28" s="12" t="s">
        <v>79</v>
      </c>
      <c r="C28" s="12" t="s">
        <v>78</v>
      </c>
      <c r="D28" s="22"/>
    </row>
    <row r="29" spans="2:4" ht="164.15" customHeight="1" thickTop="1" x14ac:dyDescent="0.35">
      <c r="B29" s="870" t="s">
        <v>2511</v>
      </c>
      <c r="C29" s="867" t="s">
        <v>3310</v>
      </c>
      <c r="D29" s="867"/>
    </row>
    <row r="30" spans="2:4" ht="164.15" customHeight="1" x14ac:dyDescent="0.35">
      <c r="B30" s="871"/>
      <c r="C30" s="868"/>
      <c r="D30" s="868"/>
    </row>
    <row r="31" spans="2:4" ht="162.65" customHeight="1" x14ac:dyDescent="0.35">
      <c r="B31" s="871"/>
      <c r="C31" s="868"/>
      <c r="D31" s="868"/>
    </row>
    <row r="32" spans="2:4" ht="180" customHeight="1" x14ac:dyDescent="0.35">
      <c r="B32" s="871"/>
      <c r="C32" s="868"/>
      <c r="D32" s="868"/>
    </row>
    <row r="33" spans="2:4" ht="180" customHeight="1" x14ac:dyDescent="0.35">
      <c r="B33" s="871"/>
      <c r="C33" s="868"/>
      <c r="D33" s="868"/>
    </row>
    <row r="34" spans="2:4" ht="180" customHeight="1" x14ac:dyDescent="0.35">
      <c r="B34" s="871"/>
      <c r="C34" s="868"/>
      <c r="D34" s="868"/>
    </row>
    <row r="35" spans="2:4" ht="136.5" customHeight="1" x14ac:dyDescent="0.35">
      <c r="B35" s="871"/>
      <c r="C35" s="869"/>
      <c r="D35" s="869"/>
    </row>
    <row r="36" spans="2:4" ht="39.75" customHeight="1" x14ac:dyDescent="0.35">
      <c r="B36" s="277" t="s">
        <v>80</v>
      </c>
      <c r="C36" s="11" t="s">
        <v>81</v>
      </c>
      <c r="D36" s="353" t="s">
        <v>59</v>
      </c>
    </row>
    <row r="37" spans="2:4" ht="18.75" customHeight="1" x14ac:dyDescent="0.35">
      <c r="B37" s="11" t="s">
        <v>82</v>
      </c>
      <c r="C37" s="11" t="s">
        <v>83</v>
      </c>
      <c r="D37" s="353" t="s">
        <v>59</v>
      </c>
    </row>
    <row r="38" spans="2:4" ht="21" customHeight="1" x14ac:dyDescent="0.35">
      <c r="B38" s="11" t="s">
        <v>84</v>
      </c>
      <c r="C38" s="11" t="s">
        <v>85</v>
      </c>
      <c r="D38" s="353" t="s">
        <v>59</v>
      </c>
    </row>
    <row r="39" spans="2:4" ht="38.15" customHeight="1" x14ac:dyDescent="0.35">
      <c r="B39" s="11" t="s">
        <v>86</v>
      </c>
      <c r="C39" s="11" t="s">
        <v>87</v>
      </c>
      <c r="D39" s="353" t="s">
        <v>59</v>
      </c>
    </row>
    <row r="40" spans="2:4" ht="38.15" customHeight="1" x14ac:dyDescent="0.35">
      <c r="B40" s="11" t="s">
        <v>88</v>
      </c>
      <c r="C40" s="11" t="s">
        <v>89</v>
      </c>
      <c r="D40" s="353" t="s">
        <v>59</v>
      </c>
    </row>
    <row r="41" spans="2:4" ht="38.15" customHeight="1" x14ac:dyDescent="0.35">
      <c r="B41" s="11" t="s">
        <v>90</v>
      </c>
      <c r="C41" s="11" t="s">
        <v>91</v>
      </c>
      <c r="D41" s="353" t="s">
        <v>59</v>
      </c>
    </row>
    <row r="42" spans="2:4" ht="21" customHeight="1" x14ac:dyDescent="0.35">
      <c r="B42" s="11" t="s">
        <v>92</v>
      </c>
      <c r="C42" s="11" t="s">
        <v>93</v>
      </c>
      <c r="D42" s="353" t="s">
        <v>59</v>
      </c>
    </row>
    <row r="43" spans="2:4" ht="38.15" customHeight="1" x14ac:dyDescent="0.35">
      <c r="B43" s="11" t="s">
        <v>94</v>
      </c>
      <c r="C43" s="11" t="s">
        <v>95</v>
      </c>
      <c r="D43" s="353" t="s">
        <v>59</v>
      </c>
    </row>
    <row r="44" spans="2:4" ht="38.15" customHeight="1" x14ac:dyDescent="0.35">
      <c r="B44" s="11" t="s">
        <v>96</v>
      </c>
      <c r="C44" s="11" t="s">
        <v>97</v>
      </c>
      <c r="D44" s="353" t="s">
        <v>59</v>
      </c>
    </row>
    <row r="45" spans="2:4" x14ac:dyDescent="0.35">
      <c r="B45" t="s">
        <v>78</v>
      </c>
      <c r="C45" s="4" t="s">
        <v>78</v>
      </c>
    </row>
    <row r="46" spans="2:4" ht="15" thickBot="1" x14ac:dyDescent="0.4">
      <c r="B46" s="12" t="s">
        <v>98</v>
      </c>
      <c r="C46" s="12" t="s">
        <v>78</v>
      </c>
      <c r="D46" s="22"/>
    </row>
    <row r="47" spans="2:4" ht="150" customHeight="1" thickTop="1" x14ac:dyDescent="0.35">
      <c r="B47" s="870" t="s">
        <v>2511</v>
      </c>
      <c r="C47" s="867" t="s">
        <v>3311</v>
      </c>
      <c r="D47" s="867"/>
    </row>
    <row r="48" spans="2:4" ht="150" customHeight="1" x14ac:dyDescent="0.35">
      <c r="B48" s="871"/>
      <c r="C48" s="868"/>
      <c r="D48" s="868"/>
    </row>
    <row r="49" spans="2:7" ht="150" customHeight="1" x14ac:dyDescent="0.35">
      <c r="B49" s="871"/>
      <c r="C49" s="868"/>
      <c r="D49" s="868"/>
    </row>
    <row r="50" spans="2:7" ht="150" customHeight="1" x14ac:dyDescent="0.35">
      <c r="B50" s="871"/>
      <c r="C50" s="868"/>
      <c r="D50" s="868"/>
    </row>
    <row r="51" spans="2:7" ht="164.25" customHeight="1" x14ac:dyDescent="0.35">
      <c r="B51" s="872"/>
      <c r="C51" s="869"/>
      <c r="D51" s="869"/>
    </row>
    <row r="52" spans="2:7" ht="20.149999999999999" customHeight="1" x14ac:dyDescent="0.35">
      <c r="B52" s="11" t="s">
        <v>99</v>
      </c>
      <c r="C52" s="11" t="s">
        <v>100</v>
      </c>
      <c r="D52" s="353" t="s">
        <v>59</v>
      </c>
    </row>
    <row r="53" spans="2:7" ht="20.149999999999999" customHeight="1" x14ac:dyDescent="0.35">
      <c r="B53" s="11" t="s">
        <v>101</v>
      </c>
      <c r="C53" s="11" t="s">
        <v>102</v>
      </c>
      <c r="D53" s="353" t="s">
        <v>59</v>
      </c>
    </row>
    <row r="54" spans="2:7" ht="20.149999999999999" customHeight="1" x14ac:dyDescent="0.35">
      <c r="B54" s="11" t="s">
        <v>103</v>
      </c>
      <c r="C54" s="11" t="s">
        <v>104</v>
      </c>
      <c r="D54" s="353" t="s">
        <v>59</v>
      </c>
      <c r="G54" s="2"/>
    </row>
    <row r="55" spans="2:7" ht="20.149999999999999" customHeight="1" x14ac:dyDescent="0.35">
      <c r="B55" s="11" t="s">
        <v>105</v>
      </c>
      <c r="C55" s="11" t="s">
        <v>106</v>
      </c>
      <c r="D55" s="353" t="s">
        <v>59</v>
      </c>
    </row>
    <row r="56" spans="2:7" ht="20.149999999999999" customHeight="1" x14ac:dyDescent="0.35">
      <c r="B56" s="11" t="s">
        <v>107</v>
      </c>
      <c r="C56" s="11" t="s">
        <v>108</v>
      </c>
      <c r="D56" s="353" t="s">
        <v>59</v>
      </c>
    </row>
    <row r="57" spans="2:7" ht="20.149999999999999" customHeight="1" x14ac:dyDescent="0.35">
      <c r="B57" s="11" t="s">
        <v>109</v>
      </c>
      <c r="C57" s="11" t="s">
        <v>110</v>
      </c>
      <c r="D57" s="353" t="s">
        <v>59</v>
      </c>
    </row>
    <row r="58" spans="2:7" ht="20.149999999999999" customHeight="1" x14ac:dyDescent="0.35">
      <c r="B58" s="11" t="s">
        <v>111</v>
      </c>
      <c r="C58" s="11" t="s">
        <v>112</v>
      </c>
      <c r="D58" s="353" t="s">
        <v>59</v>
      </c>
    </row>
    <row r="59" spans="2:7" ht="42.75" customHeight="1" x14ac:dyDescent="0.35">
      <c r="B59" s="11" t="s">
        <v>113</v>
      </c>
      <c r="C59" s="11" t="s">
        <v>114</v>
      </c>
      <c r="D59" s="353" t="s">
        <v>59</v>
      </c>
    </row>
    <row r="60" spans="2:7" ht="32.25" customHeight="1" x14ac:dyDescent="0.35">
      <c r="B60" s="11" t="s">
        <v>115</v>
      </c>
      <c r="C60" s="11" t="s">
        <v>116</v>
      </c>
      <c r="D60" s="353" t="s">
        <v>59</v>
      </c>
    </row>
    <row r="61" spans="2:7" ht="32.25" customHeight="1" x14ac:dyDescent="0.35">
      <c r="B61" s="11" t="s">
        <v>117</v>
      </c>
      <c r="C61" s="11" t="s">
        <v>118</v>
      </c>
      <c r="D61" s="353" t="s">
        <v>59</v>
      </c>
    </row>
    <row r="62" spans="2:7" x14ac:dyDescent="0.35">
      <c r="B62" t="s">
        <v>78</v>
      </c>
      <c r="C62" s="4" t="s">
        <v>78</v>
      </c>
    </row>
    <row r="63" spans="2:7" ht="15" thickBot="1" x14ac:dyDescent="0.4">
      <c r="B63" s="12" t="s">
        <v>119</v>
      </c>
      <c r="C63" s="12" t="s">
        <v>78</v>
      </c>
      <c r="D63" s="22"/>
    </row>
    <row r="64" spans="2:7" ht="135" customHeight="1" thickTop="1" x14ac:dyDescent="0.35">
      <c r="B64" s="870" t="s">
        <v>2511</v>
      </c>
      <c r="C64" s="867" t="s">
        <v>3312</v>
      </c>
      <c r="D64" s="867"/>
    </row>
    <row r="65" spans="2:4" ht="135" customHeight="1" x14ac:dyDescent="0.35">
      <c r="B65" s="871"/>
      <c r="C65" s="868"/>
      <c r="D65" s="868"/>
    </row>
    <row r="66" spans="2:4" ht="135" customHeight="1" x14ac:dyDescent="0.35">
      <c r="B66" s="871"/>
      <c r="C66" s="868"/>
      <c r="D66" s="868"/>
    </row>
    <row r="67" spans="2:4" ht="135" customHeight="1" x14ac:dyDescent="0.35">
      <c r="B67" s="871"/>
      <c r="C67" s="868"/>
      <c r="D67" s="868"/>
    </row>
    <row r="68" spans="2:4" ht="135" customHeight="1" x14ac:dyDescent="0.35">
      <c r="B68" s="871"/>
      <c r="C68" s="868"/>
      <c r="D68" s="868"/>
    </row>
    <row r="69" spans="2:4" ht="120.75" customHeight="1" x14ac:dyDescent="0.35">
      <c r="B69" s="872"/>
      <c r="C69" s="869"/>
      <c r="D69" s="869"/>
    </row>
    <row r="70" spans="2:4" ht="21.75" customHeight="1" x14ac:dyDescent="0.35">
      <c r="B70" s="11" t="s">
        <v>120</v>
      </c>
      <c r="C70" s="11" t="s">
        <v>121</v>
      </c>
      <c r="D70" s="353" t="s">
        <v>59</v>
      </c>
    </row>
    <row r="71" spans="2:4" ht="19.5" customHeight="1" x14ac:dyDescent="0.35">
      <c r="B71" t="s">
        <v>78</v>
      </c>
      <c r="C71" s="4" t="s">
        <v>78</v>
      </c>
    </row>
    <row r="72" spans="2:4" ht="15" thickBot="1" x14ac:dyDescent="0.4">
      <c r="B72" s="12" t="s">
        <v>44</v>
      </c>
      <c r="C72" s="12" t="s">
        <v>78</v>
      </c>
      <c r="D72" s="22"/>
    </row>
    <row r="73" spans="2:4" ht="144.65" customHeight="1" thickTop="1" x14ac:dyDescent="0.35">
      <c r="B73" s="870" t="s">
        <v>2511</v>
      </c>
      <c r="C73" s="867" t="s">
        <v>3313</v>
      </c>
      <c r="D73" s="867"/>
    </row>
    <row r="74" spans="2:4" ht="144.65" customHeight="1" x14ac:dyDescent="0.35">
      <c r="B74" s="871"/>
      <c r="C74" s="868"/>
      <c r="D74" s="868"/>
    </row>
    <row r="75" spans="2:4" ht="144.65" customHeight="1" x14ac:dyDescent="0.35">
      <c r="B75" s="871"/>
      <c r="C75" s="868"/>
      <c r="D75" s="868"/>
    </row>
    <row r="76" spans="2:4" ht="69" customHeight="1" x14ac:dyDescent="0.35">
      <c r="B76" s="872"/>
      <c r="C76" s="869"/>
      <c r="D76" s="869"/>
    </row>
    <row r="77" spans="2:4" ht="26.15" customHeight="1" x14ac:dyDescent="0.35">
      <c r="B77" s="11" t="s">
        <v>122</v>
      </c>
      <c r="C77" s="11" t="s">
        <v>123</v>
      </c>
      <c r="D77" s="353" t="s">
        <v>18</v>
      </c>
    </row>
    <row r="78" spans="2:4" ht="20.149999999999999" customHeight="1" x14ac:dyDescent="0.35">
      <c r="B78" s="11" t="s">
        <v>124</v>
      </c>
      <c r="C78" s="11" t="s">
        <v>125</v>
      </c>
      <c r="D78" s="353" t="s">
        <v>59</v>
      </c>
    </row>
    <row r="79" spans="2:4" ht="20.149999999999999" customHeight="1" x14ac:dyDescent="0.35">
      <c r="B79" s="11" t="s">
        <v>126</v>
      </c>
      <c r="C79" s="11" t="s">
        <v>127</v>
      </c>
      <c r="D79" s="353" t="s">
        <v>59</v>
      </c>
    </row>
    <row r="80" spans="2:4" ht="20.149999999999999" customHeight="1" x14ac:dyDescent="0.35">
      <c r="B80" s="11" t="s">
        <v>128</v>
      </c>
      <c r="C80" s="11" t="s">
        <v>129</v>
      </c>
      <c r="D80" s="353" t="s">
        <v>59</v>
      </c>
    </row>
    <row r="81" spans="2:4" ht="20.149999999999999" customHeight="1" x14ac:dyDescent="0.35">
      <c r="B81" s="11" t="s">
        <v>130</v>
      </c>
      <c r="C81" s="11" t="s">
        <v>131</v>
      </c>
      <c r="D81" s="353" t="s">
        <v>59</v>
      </c>
    </row>
    <row r="82" spans="2:4" ht="20.149999999999999" customHeight="1" x14ac:dyDescent="0.35">
      <c r="B82" s="11" t="s">
        <v>132</v>
      </c>
      <c r="C82" s="11" t="s">
        <v>133</v>
      </c>
      <c r="D82" s="353" t="s">
        <v>59</v>
      </c>
    </row>
    <row r="83" spans="2:4" ht="20.149999999999999" customHeight="1" x14ac:dyDescent="0.35">
      <c r="B83" s="11" t="s">
        <v>134</v>
      </c>
      <c r="C83" s="11" t="s">
        <v>135</v>
      </c>
      <c r="D83" s="353" t="s">
        <v>59</v>
      </c>
    </row>
    <row r="84" spans="2:4" ht="20.149999999999999" customHeight="1" x14ac:dyDescent="0.35">
      <c r="B84" s="11" t="s">
        <v>136</v>
      </c>
      <c r="C84" s="11" t="s">
        <v>137</v>
      </c>
      <c r="D84" s="353" t="s">
        <v>59</v>
      </c>
    </row>
    <row r="85" spans="2:4" ht="20.149999999999999" customHeight="1" x14ac:dyDescent="0.35">
      <c r="B85" s="11" t="s">
        <v>138</v>
      </c>
      <c r="C85" s="11" t="s">
        <v>139</v>
      </c>
      <c r="D85" s="353" t="s">
        <v>59</v>
      </c>
    </row>
    <row r="86" spans="2:4" ht="20.149999999999999" customHeight="1" x14ac:dyDescent="0.35">
      <c r="B86" s="11" t="s">
        <v>140</v>
      </c>
      <c r="C86" s="11" t="s">
        <v>141</v>
      </c>
      <c r="D86" s="353" t="s">
        <v>59</v>
      </c>
    </row>
    <row r="87" spans="2:4" ht="20.149999999999999" customHeight="1" x14ac:dyDescent="0.35">
      <c r="B87" s="11" t="s">
        <v>142</v>
      </c>
      <c r="C87" s="11" t="s">
        <v>143</v>
      </c>
      <c r="D87" s="353" t="s">
        <v>59</v>
      </c>
    </row>
    <row r="88" spans="2:4" ht="38.15" customHeight="1" x14ac:dyDescent="0.35">
      <c r="B88" s="11" t="s">
        <v>144</v>
      </c>
      <c r="C88" s="11" t="s">
        <v>145</v>
      </c>
      <c r="D88" s="353" t="s">
        <v>59</v>
      </c>
    </row>
    <row r="89" spans="2:4" ht="38.15" customHeight="1" x14ac:dyDescent="0.35">
      <c r="B89" s="11" t="s">
        <v>146</v>
      </c>
      <c r="C89" s="11" t="s">
        <v>147</v>
      </c>
      <c r="D89" s="353" t="s">
        <v>59</v>
      </c>
    </row>
    <row r="90" spans="2:4" x14ac:dyDescent="0.35">
      <c r="B90" s="14"/>
      <c r="C90" s="14"/>
      <c r="D90" s="23"/>
    </row>
    <row r="91" spans="2:4" x14ac:dyDescent="0.35">
      <c r="B91" s="14"/>
      <c r="C91" s="14"/>
      <c r="D91" s="23"/>
    </row>
    <row r="92" spans="2:4" ht="16" thickBot="1" x14ac:dyDescent="0.4">
      <c r="B92" s="163" t="s">
        <v>148</v>
      </c>
      <c r="C92" s="16" t="s">
        <v>78</v>
      </c>
      <c r="D92" s="24"/>
    </row>
    <row r="93" spans="2:4" ht="16" thickTop="1" x14ac:dyDescent="0.35">
      <c r="B93" s="164"/>
      <c r="C93" s="17"/>
      <c r="D93" s="25"/>
    </row>
    <row r="94" spans="2:4" ht="15" thickBot="1" x14ac:dyDescent="0.4">
      <c r="B94" s="12" t="s">
        <v>149</v>
      </c>
      <c r="C94" s="12" t="s">
        <v>78</v>
      </c>
      <c r="D94" s="22"/>
    </row>
    <row r="95" spans="2:4" ht="150" customHeight="1" thickTop="1" x14ac:dyDescent="0.35">
      <c r="B95" s="870" t="s">
        <v>2511</v>
      </c>
      <c r="C95" s="867" t="s">
        <v>3314</v>
      </c>
      <c r="D95" s="867"/>
    </row>
    <row r="96" spans="2:4" ht="150" customHeight="1" x14ac:dyDescent="0.35">
      <c r="B96" s="871"/>
      <c r="C96" s="868"/>
      <c r="D96" s="868"/>
    </row>
    <row r="97" spans="2:4" ht="150" customHeight="1" x14ac:dyDescent="0.35">
      <c r="B97" s="871"/>
      <c r="C97" s="868"/>
      <c r="D97" s="868"/>
    </row>
    <row r="98" spans="2:4" ht="150" customHeight="1" x14ac:dyDescent="0.35">
      <c r="B98" s="871"/>
      <c r="C98" s="868"/>
      <c r="D98" s="868"/>
    </row>
    <row r="99" spans="2:4" ht="150" customHeight="1" x14ac:dyDescent="0.35">
      <c r="B99" s="872"/>
      <c r="C99" s="869"/>
      <c r="D99" s="869"/>
    </row>
    <row r="100" spans="2:4" ht="20.149999999999999" customHeight="1" x14ac:dyDescent="0.35">
      <c r="B100" s="11" t="s">
        <v>150</v>
      </c>
      <c r="C100" s="11" t="s">
        <v>151</v>
      </c>
      <c r="D100" s="353" t="s">
        <v>18</v>
      </c>
    </row>
    <row r="101" spans="2:4" ht="20.149999999999999" customHeight="1" x14ac:dyDescent="0.35">
      <c r="B101" s="56" t="s">
        <v>152</v>
      </c>
      <c r="C101" s="11" t="s">
        <v>153</v>
      </c>
      <c r="D101" s="353" t="s">
        <v>18</v>
      </c>
    </row>
    <row r="102" spans="2:4" ht="20.149999999999999" customHeight="1" x14ac:dyDescent="0.35">
      <c r="B102" s="11" t="s">
        <v>154</v>
      </c>
      <c r="C102" s="11" t="s">
        <v>155</v>
      </c>
      <c r="D102" s="353" t="s">
        <v>18</v>
      </c>
    </row>
    <row r="103" spans="2:4" ht="20.149999999999999" customHeight="1" x14ac:dyDescent="0.35">
      <c r="B103" s="11" t="s">
        <v>156</v>
      </c>
      <c r="C103" s="11" t="s">
        <v>157</v>
      </c>
      <c r="D103" s="353" t="s">
        <v>18</v>
      </c>
    </row>
    <row r="104" spans="2:4" ht="20.149999999999999" customHeight="1" x14ac:dyDescent="0.35">
      <c r="B104" s="11" t="s">
        <v>158</v>
      </c>
      <c r="C104" s="11" t="s">
        <v>159</v>
      </c>
      <c r="D104" s="353" t="s">
        <v>18</v>
      </c>
    </row>
    <row r="105" spans="2:4" ht="20.149999999999999" customHeight="1" x14ac:dyDescent="0.35">
      <c r="B105" s="11" t="s">
        <v>160</v>
      </c>
      <c r="C105" s="11" t="s">
        <v>161</v>
      </c>
      <c r="D105" s="353" t="s">
        <v>18</v>
      </c>
    </row>
    <row r="106" spans="2:4" ht="38.15" customHeight="1" x14ac:dyDescent="0.35">
      <c r="B106" s="11" t="s">
        <v>162</v>
      </c>
      <c r="C106" s="11" t="s">
        <v>163</v>
      </c>
      <c r="D106" s="353" t="s">
        <v>18</v>
      </c>
    </row>
    <row r="107" spans="2:4" x14ac:dyDescent="0.35">
      <c r="C107"/>
      <c r="D107"/>
    </row>
    <row r="109" spans="2:4" ht="16" thickBot="1" x14ac:dyDescent="0.4">
      <c r="B109" s="163" t="s">
        <v>22</v>
      </c>
      <c r="C109" s="16" t="s">
        <v>78</v>
      </c>
      <c r="D109" s="16"/>
    </row>
    <row r="110" spans="2:4" ht="16" thickTop="1" x14ac:dyDescent="0.35">
      <c r="B110" s="164"/>
      <c r="C110" s="17"/>
      <c r="D110" s="25"/>
    </row>
    <row r="111" spans="2:4" ht="15" thickBot="1" x14ac:dyDescent="0.4">
      <c r="B111" s="12" t="s">
        <v>165</v>
      </c>
      <c r="C111" s="12" t="s">
        <v>78</v>
      </c>
      <c r="D111" s="22"/>
    </row>
    <row r="112" spans="2:4" ht="150" customHeight="1" thickTop="1" x14ac:dyDescent="0.35">
      <c r="B112" s="870" t="s">
        <v>2511</v>
      </c>
      <c r="C112" s="867" t="s">
        <v>3315</v>
      </c>
      <c r="D112" s="867"/>
    </row>
    <row r="113" spans="2:4" ht="150" customHeight="1" x14ac:dyDescent="0.35">
      <c r="B113" s="871"/>
      <c r="C113" s="868"/>
      <c r="D113" s="868"/>
    </row>
    <row r="114" spans="2:4" ht="150" customHeight="1" x14ac:dyDescent="0.35">
      <c r="B114" s="871"/>
      <c r="C114" s="868"/>
      <c r="D114" s="868"/>
    </row>
    <row r="115" spans="2:4" ht="150" customHeight="1" x14ac:dyDescent="0.35">
      <c r="B115" s="871"/>
      <c r="C115" s="868"/>
      <c r="D115" s="868"/>
    </row>
    <row r="116" spans="2:4" ht="201" customHeight="1" x14ac:dyDescent="0.35">
      <c r="B116" s="872"/>
      <c r="C116" s="869"/>
      <c r="D116" s="869"/>
    </row>
    <row r="117" spans="2:4" ht="20.149999999999999" customHeight="1" x14ac:dyDescent="0.35">
      <c r="B117" s="11" t="s">
        <v>166</v>
      </c>
      <c r="C117" s="11" t="s">
        <v>167</v>
      </c>
      <c r="D117" s="353" t="s">
        <v>23</v>
      </c>
    </row>
    <row r="118" spans="2:4" ht="20.149999999999999" customHeight="1" x14ac:dyDescent="0.35">
      <c r="B118" s="11" t="s">
        <v>168</v>
      </c>
      <c r="C118" s="11" t="s">
        <v>169</v>
      </c>
      <c r="D118" s="353" t="s">
        <v>23</v>
      </c>
    </row>
    <row r="119" spans="2:4" ht="20.149999999999999" customHeight="1" x14ac:dyDescent="0.35">
      <c r="B119" s="11" t="s">
        <v>170</v>
      </c>
      <c r="C119" s="11" t="s">
        <v>171</v>
      </c>
      <c r="D119" s="353" t="s">
        <v>23</v>
      </c>
    </row>
    <row r="120" spans="2:4" ht="20.149999999999999" customHeight="1" x14ac:dyDescent="0.35">
      <c r="B120" s="11" t="s">
        <v>172</v>
      </c>
      <c r="C120" s="11" t="s">
        <v>173</v>
      </c>
      <c r="D120" s="353" t="s">
        <v>23</v>
      </c>
    </row>
    <row r="121" spans="2:4" ht="20.149999999999999" customHeight="1" x14ac:dyDescent="0.35">
      <c r="B121" s="11" t="s">
        <v>174</v>
      </c>
      <c r="C121" s="11" t="s">
        <v>175</v>
      </c>
      <c r="D121" s="353" t="s">
        <v>23</v>
      </c>
    </row>
    <row r="122" spans="2:4" ht="38.15" customHeight="1" x14ac:dyDescent="0.35">
      <c r="B122" s="11" t="s">
        <v>176</v>
      </c>
      <c r="C122" s="11" t="s">
        <v>177</v>
      </c>
      <c r="D122" s="353" t="s">
        <v>23</v>
      </c>
    </row>
    <row r="123" spans="2:4" x14ac:dyDescent="0.35">
      <c r="B123" s="5" t="s">
        <v>78</v>
      </c>
      <c r="C123" s="18" t="s">
        <v>78</v>
      </c>
      <c r="D123" s="20"/>
    </row>
    <row r="124" spans="2:4" ht="15" thickBot="1" x14ac:dyDescent="0.4">
      <c r="B124" s="12" t="s">
        <v>178</v>
      </c>
      <c r="C124" s="12" t="s">
        <v>78</v>
      </c>
      <c r="D124" s="22"/>
    </row>
    <row r="125" spans="2:4" ht="193.5" customHeight="1" thickTop="1" x14ac:dyDescent="0.35">
      <c r="B125" s="870" t="s">
        <v>2511</v>
      </c>
      <c r="C125" s="867" t="s">
        <v>3316</v>
      </c>
      <c r="D125" s="867"/>
    </row>
    <row r="126" spans="2:4" ht="163" customHeight="1" x14ac:dyDescent="0.35">
      <c r="B126" s="871"/>
      <c r="C126" s="868"/>
      <c r="D126" s="868"/>
    </row>
    <row r="127" spans="2:4" ht="154.5" customHeight="1" x14ac:dyDescent="0.35">
      <c r="B127" s="871"/>
      <c r="C127" s="868"/>
      <c r="D127" s="868"/>
    </row>
    <row r="128" spans="2:4" ht="33" customHeight="1" x14ac:dyDescent="0.35">
      <c r="B128" s="872"/>
      <c r="C128" s="869"/>
      <c r="D128" s="869"/>
    </row>
    <row r="129" spans="2:4" ht="20.149999999999999" customHeight="1" x14ac:dyDescent="0.35">
      <c r="B129" s="11" t="s">
        <v>179</v>
      </c>
      <c r="C129" s="11" t="s">
        <v>180</v>
      </c>
      <c r="D129" s="353" t="s">
        <v>18</v>
      </c>
    </row>
    <row r="130" spans="2:4" ht="20.149999999999999" customHeight="1" x14ac:dyDescent="0.35">
      <c r="B130" s="11" t="s">
        <v>181</v>
      </c>
      <c r="C130" s="11" t="s">
        <v>182</v>
      </c>
      <c r="D130" s="353" t="s">
        <v>23</v>
      </c>
    </row>
    <row r="131" spans="2:4" ht="38.15" customHeight="1" x14ac:dyDescent="0.35">
      <c r="B131" s="11" t="s">
        <v>183</v>
      </c>
      <c r="C131" s="11" t="s">
        <v>184</v>
      </c>
      <c r="D131" s="353" t="s">
        <v>23</v>
      </c>
    </row>
    <row r="132" spans="2:4" ht="20.149999999999999" customHeight="1" x14ac:dyDescent="0.35">
      <c r="B132" s="11" t="s">
        <v>185</v>
      </c>
      <c r="C132" s="11" t="s">
        <v>186</v>
      </c>
      <c r="D132" s="353" t="s">
        <v>23</v>
      </c>
    </row>
    <row r="133" spans="2:4" ht="20.149999999999999" customHeight="1" x14ac:dyDescent="0.35">
      <c r="B133" s="11" t="s">
        <v>187</v>
      </c>
      <c r="C133" s="11" t="s">
        <v>188</v>
      </c>
      <c r="D133" s="353" t="s">
        <v>23</v>
      </c>
    </row>
    <row r="134" spans="2:4" ht="20.149999999999999" customHeight="1" x14ac:dyDescent="0.35">
      <c r="B134" s="11" t="s">
        <v>189</v>
      </c>
      <c r="C134" s="11" t="s">
        <v>190</v>
      </c>
      <c r="D134" s="353" t="s">
        <v>23</v>
      </c>
    </row>
    <row r="135" spans="2:4" ht="20.149999999999999" customHeight="1" x14ac:dyDescent="0.35">
      <c r="B135" s="11" t="s">
        <v>191</v>
      </c>
      <c r="C135" s="11" t="s">
        <v>192</v>
      </c>
      <c r="D135" s="353" t="s">
        <v>23</v>
      </c>
    </row>
    <row r="136" spans="2:4" ht="20.149999999999999" customHeight="1" x14ac:dyDescent="0.35">
      <c r="B136" s="11" t="s">
        <v>193</v>
      </c>
      <c r="C136" s="11" t="s">
        <v>194</v>
      </c>
      <c r="D136" s="353" t="s">
        <v>23</v>
      </c>
    </row>
    <row r="137" spans="2:4" ht="20.149999999999999" customHeight="1" x14ac:dyDescent="0.35">
      <c r="B137" s="11" t="s">
        <v>195</v>
      </c>
      <c r="C137" s="11" t="s">
        <v>196</v>
      </c>
      <c r="D137" s="353" t="s">
        <v>23</v>
      </c>
    </row>
    <row r="138" spans="2:4" ht="20.149999999999999" customHeight="1" x14ac:dyDescent="0.35">
      <c r="B138" s="11" t="s">
        <v>197</v>
      </c>
      <c r="C138" s="11" t="s">
        <v>198</v>
      </c>
      <c r="D138" s="353" t="s">
        <v>23</v>
      </c>
    </row>
    <row r="139" spans="2:4" ht="38.15" customHeight="1" x14ac:dyDescent="0.35">
      <c r="B139" s="11" t="s">
        <v>199</v>
      </c>
      <c r="C139" s="11" t="s">
        <v>200</v>
      </c>
      <c r="D139" s="353" t="s">
        <v>23</v>
      </c>
    </row>
    <row r="140" spans="2:4" ht="38.15" customHeight="1" x14ac:dyDescent="0.35">
      <c r="B140" s="11" t="s">
        <v>201</v>
      </c>
      <c r="C140" s="11" t="s">
        <v>202</v>
      </c>
      <c r="D140" s="353" t="s">
        <v>23</v>
      </c>
    </row>
    <row r="141" spans="2:4" ht="20.149999999999999" customHeight="1" x14ac:dyDescent="0.35">
      <c r="B141" s="11" t="s">
        <v>203</v>
      </c>
      <c r="C141" s="11" t="s">
        <v>204</v>
      </c>
      <c r="D141" s="353" t="s">
        <v>23</v>
      </c>
    </row>
    <row r="142" spans="2:4" x14ac:dyDescent="0.35">
      <c r="B142" s="5" t="s">
        <v>78</v>
      </c>
      <c r="C142" s="18" t="s">
        <v>78</v>
      </c>
      <c r="D142" s="20"/>
    </row>
    <row r="143" spans="2:4" ht="15" thickBot="1" x14ac:dyDescent="0.4">
      <c r="B143" s="698" t="s">
        <v>205</v>
      </c>
      <c r="C143" s="698" t="s">
        <v>78</v>
      </c>
      <c r="D143" s="699"/>
    </row>
    <row r="144" spans="2:4" ht="150" customHeight="1" thickTop="1" x14ac:dyDescent="0.35">
      <c r="B144" s="870" t="s">
        <v>2511</v>
      </c>
      <c r="C144" s="867" t="s">
        <v>3317</v>
      </c>
      <c r="D144" s="867"/>
    </row>
    <row r="145" spans="2:4" ht="150" customHeight="1" x14ac:dyDescent="0.35">
      <c r="B145" s="871"/>
      <c r="C145" s="868"/>
      <c r="D145" s="868"/>
    </row>
    <row r="146" spans="2:4" ht="150" customHeight="1" x14ac:dyDescent="0.35">
      <c r="B146" s="871"/>
      <c r="C146" s="868"/>
      <c r="D146" s="868"/>
    </row>
    <row r="147" spans="2:4" ht="150" customHeight="1" x14ac:dyDescent="0.35">
      <c r="B147" s="871"/>
      <c r="C147" s="868"/>
      <c r="D147" s="868"/>
    </row>
    <row r="148" spans="2:4" ht="150" customHeight="1" x14ac:dyDescent="0.35">
      <c r="B148" s="871"/>
      <c r="C148" s="868"/>
      <c r="D148" s="868"/>
    </row>
    <row r="149" spans="2:4" ht="150" customHeight="1" x14ac:dyDescent="0.35">
      <c r="B149" s="871"/>
      <c r="C149" s="868"/>
      <c r="D149" s="868"/>
    </row>
    <row r="150" spans="2:4" ht="54" customHeight="1" x14ac:dyDescent="0.35">
      <c r="B150" s="872"/>
      <c r="C150" s="869"/>
      <c r="D150" s="869"/>
    </row>
    <row r="151" spans="2:4" ht="20.149999999999999" customHeight="1" x14ac:dyDescent="0.35">
      <c r="B151" s="11" t="s">
        <v>206</v>
      </c>
      <c r="C151" s="11" t="s">
        <v>207</v>
      </c>
      <c r="D151" s="353" t="s">
        <v>23</v>
      </c>
    </row>
    <row r="152" spans="2:4" ht="20.149999999999999" customHeight="1" x14ac:dyDescent="0.35">
      <c r="B152" s="11" t="s">
        <v>208</v>
      </c>
      <c r="C152" s="11" t="s">
        <v>209</v>
      </c>
      <c r="D152" s="353" t="s">
        <v>23</v>
      </c>
    </row>
    <row r="153" spans="2:4" ht="20.149999999999999" customHeight="1" x14ac:dyDescent="0.35">
      <c r="B153" s="11" t="s">
        <v>210</v>
      </c>
      <c r="C153" s="11" t="s">
        <v>211</v>
      </c>
      <c r="D153" s="353" t="s">
        <v>23</v>
      </c>
    </row>
    <row r="154" spans="2:4" ht="20.149999999999999" customHeight="1" x14ac:dyDescent="0.35">
      <c r="B154" s="11" t="s">
        <v>212</v>
      </c>
      <c r="C154" s="11" t="s">
        <v>213</v>
      </c>
      <c r="D154" s="353" t="s">
        <v>23</v>
      </c>
    </row>
    <row r="155" spans="2:4" ht="20.149999999999999" customHeight="1" x14ac:dyDescent="0.35">
      <c r="B155" s="11" t="s">
        <v>214</v>
      </c>
      <c r="C155" s="11" t="s">
        <v>215</v>
      </c>
      <c r="D155" s="353" t="s">
        <v>23</v>
      </c>
    </row>
    <row r="156" spans="2:4" ht="20.149999999999999" customHeight="1" x14ac:dyDescent="0.35">
      <c r="B156" s="11" t="s">
        <v>216</v>
      </c>
      <c r="C156" s="11" t="s">
        <v>217</v>
      </c>
      <c r="D156" s="353" t="s">
        <v>23</v>
      </c>
    </row>
    <row r="157" spans="2:4" ht="38.15" customHeight="1" x14ac:dyDescent="0.35">
      <c r="B157" s="11" t="s">
        <v>218</v>
      </c>
      <c r="C157" s="11" t="s">
        <v>219</v>
      </c>
      <c r="D157" s="353" t="s">
        <v>23</v>
      </c>
    </row>
    <row r="158" spans="2:4" ht="20.149999999999999" customHeight="1" x14ac:dyDescent="0.35">
      <c r="B158" s="11" t="s">
        <v>220</v>
      </c>
      <c r="C158" s="11" t="s">
        <v>221</v>
      </c>
      <c r="D158" s="353" t="s">
        <v>23</v>
      </c>
    </row>
    <row r="159" spans="2:4" ht="20.149999999999999" customHeight="1" x14ac:dyDescent="0.35">
      <c r="B159" s="11" t="s">
        <v>222</v>
      </c>
      <c r="C159" s="11" t="s">
        <v>223</v>
      </c>
      <c r="D159" s="353" t="s">
        <v>23</v>
      </c>
    </row>
    <row r="160" spans="2:4" ht="20.149999999999999" customHeight="1" x14ac:dyDescent="0.35">
      <c r="B160" s="11" t="s">
        <v>224</v>
      </c>
      <c r="C160" s="11" t="s">
        <v>225</v>
      </c>
      <c r="D160" s="353" t="s">
        <v>23</v>
      </c>
    </row>
    <row r="161" spans="2:4" ht="51" customHeight="1" x14ac:dyDescent="0.35">
      <c r="B161" s="11" t="s">
        <v>226</v>
      </c>
      <c r="C161" s="11" t="s">
        <v>227</v>
      </c>
      <c r="D161" s="353" t="s">
        <v>23</v>
      </c>
    </row>
    <row r="162" spans="2:4" x14ac:dyDescent="0.35">
      <c r="B162" s="446" t="s">
        <v>78</v>
      </c>
      <c r="C162" s="446" t="s">
        <v>78</v>
      </c>
      <c r="D162" s="446"/>
    </row>
    <row r="163" spans="2:4" ht="15" thickBot="1" x14ac:dyDescent="0.4">
      <c r="B163" s="12" t="s">
        <v>228</v>
      </c>
      <c r="C163" s="12" t="s">
        <v>78</v>
      </c>
      <c r="D163" s="22"/>
    </row>
    <row r="164" spans="2:4" ht="150" customHeight="1" thickTop="1" x14ac:dyDescent="0.35">
      <c r="B164" s="870" t="s">
        <v>2511</v>
      </c>
      <c r="C164" s="867" t="s">
        <v>3318</v>
      </c>
      <c r="D164" s="867"/>
    </row>
    <row r="165" spans="2:4" ht="150" customHeight="1" x14ac:dyDescent="0.35">
      <c r="B165" s="871"/>
      <c r="C165" s="868"/>
      <c r="D165" s="868"/>
    </row>
    <row r="166" spans="2:4" ht="150" customHeight="1" x14ac:dyDescent="0.35">
      <c r="B166" s="871"/>
      <c r="C166" s="868"/>
      <c r="D166" s="868"/>
    </row>
    <row r="167" spans="2:4" ht="90" customHeight="1" x14ac:dyDescent="0.35">
      <c r="B167" s="871"/>
      <c r="C167" s="869"/>
      <c r="D167" s="869"/>
    </row>
    <row r="168" spans="2:4" ht="20.149999999999999" customHeight="1" x14ac:dyDescent="0.35">
      <c r="B168" s="456" t="s">
        <v>229</v>
      </c>
      <c r="C168" s="11" t="s">
        <v>230</v>
      </c>
      <c r="D168" s="353" t="s">
        <v>18</v>
      </c>
    </row>
    <row r="169" spans="2:4" ht="20.149999999999999" customHeight="1" x14ac:dyDescent="0.35">
      <c r="B169" s="11" t="s">
        <v>231</v>
      </c>
      <c r="C169" s="11" t="s">
        <v>232</v>
      </c>
      <c r="D169" s="353" t="s">
        <v>18</v>
      </c>
    </row>
    <row r="170" spans="2:4" ht="20.149999999999999" customHeight="1" x14ac:dyDescent="0.35">
      <c r="B170" s="11" t="s">
        <v>233</v>
      </c>
      <c r="C170" s="11" t="s">
        <v>234</v>
      </c>
      <c r="D170" s="353" t="s">
        <v>23</v>
      </c>
    </row>
    <row r="171" spans="2:4" ht="38.15" customHeight="1" x14ac:dyDescent="0.35">
      <c r="B171" s="11" t="s">
        <v>235</v>
      </c>
      <c r="C171" s="11" t="s">
        <v>236</v>
      </c>
      <c r="D171" s="353" t="s">
        <v>23</v>
      </c>
    </row>
    <row r="172" spans="2:4" ht="20.149999999999999" customHeight="1" x14ac:dyDescent="0.35">
      <c r="B172" s="11" t="s">
        <v>237</v>
      </c>
      <c r="C172" s="11" t="s">
        <v>238</v>
      </c>
      <c r="D172" s="353" t="s">
        <v>23</v>
      </c>
    </row>
    <row r="173" spans="2:4" ht="49.5" customHeight="1" x14ac:dyDescent="0.35">
      <c r="B173" s="11" t="s">
        <v>239</v>
      </c>
      <c r="C173" s="11" t="s">
        <v>240</v>
      </c>
      <c r="D173" s="353" t="s">
        <v>23</v>
      </c>
    </row>
    <row r="174" spans="2:4" ht="49.5" customHeight="1" x14ac:dyDescent="0.35">
      <c r="B174" s="11" t="s">
        <v>241</v>
      </c>
      <c r="C174" s="11" t="s">
        <v>242</v>
      </c>
      <c r="D174" s="353" t="s">
        <v>23</v>
      </c>
    </row>
    <row r="175" spans="2:4" ht="38.15" customHeight="1" x14ac:dyDescent="0.35">
      <c r="B175" s="11" t="s">
        <v>243</v>
      </c>
      <c r="C175" s="11" t="s">
        <v>244</v>
      </c>
      <c r="D175" s="353" t="s">
        <v>23</v>
      </c>
    </row>
    <row r="176" spans="2:4" ht="38.15" customHeight="1" x14ac:dyDescent="0.35">
      <c r="B176" s="11" t="s">
        <v>245</v>
      </c>
      <c r="C176" s="11" t="s">
        <v>246</v>
      </c>
      <c r="D176" s="353" t="s">
        <v>23</v>
      </c>
    </row>
    <row r="177" spans="2:4" ht="20.149999999999999" customHeight="1" x14ac:dyDescent="0.35">
      <c r="B177" s="11" t="s">
        <v>247</v>
      </c>
      <c r="C177" s="11" t="s">
        <v>248</v>
      </c>
      <c r="D177" s="353" t="s">
        <v>23</v>
      </c>
    </row>
  </sheetData>
  <sheetProtection algorithmName="SHA-512" hashValue="8vPR6pBcvPdPHnTW0PyuoYM8kujiiXvUjOXWcZ6XYxJq3V7PNliNm1jJ3zOR00W0BWRl1fJ84cfnTO+e1qX96g==" saltValue="TFfpIz59mUvOMYM7UMv3ag==" spinCount="100000" sheet="1" objects="1" scenarios="1"/>
  <mergeCells count="20">
    <mergeCell ref="B164:B167"/>
    <mergeCell ref="C164:D167"/>
    <mergeCell ref="B112:B116"/>
    <mergeCell ref="C112:D116"/>
    <mergeCell ref="B125:B128"/>
    <mergeCell ref="C125:D128"/>
    <mergeCell ref="B144:B150"/>
    <mergeCell ref="C144:D150"/>
    <mergeCell ref="C64:D69"/>
    <mergeCell ref="B64:B69"/>
    <mergeCell ref="C73:D76"/>
    <mergeCell ref="B73:B76"/>
    <mergeCell ref="B95:B99"/>
    <mergeCell ref="C95:D99"/>
    <mergeCell ref="C14:D18"/>
    <mergeCell ref="B14:B18"/>
    <mergeCell ref="C29:D35"/>
    <mergeCell ref="B29:B35"/>
    <mergeCell ref="B47:B51"/>
    <mergeCell ref="C47:D51"/>
  </mergeCells>
  <hyperlinks>
    <hyperlink ref="D19" location="'Environmental Data'!A880" display="Environmental data" xr:uid="{59D4F313-174A-4F33-B244-811B5AE80760}"/>
    <hyperlink ref="D20" location="'Environmental Data'!A988" display="Environmental data" xr:uid="{58237915-D88E-43E9-AA41-96E28E2D2D83}"/>
    <hyperlink ref="D21" location="'Environmental Data'!A998" display="Environmental data" xr:uid="{E13EF6AA-97C3-4B92-9BFB-6CD95790362F}"/>
    <hyperlink ref="D22" location="'Environmental Data'!A1030" display="Environmental data" xr:uid="{B497383C-7F2F-44B2-802F-6CA2F8DA7358}"/>
    <hyperlink ref="D23" location="'Environmental Data'!A1040" display="Environmental data" xr:uid="{AB991251-E73A-4DEC-BD74-E600CA8B6F91}"/>
    <hyperlink ref="D24" location="'Environmental Data'!A1075" display="Environmental data" xr:uid="{93FBA563-04DA-4D4E-860B-47987F2C60B8}"/>
    <hyperlink ref="D25" location="'Environmental Data'!A1086" display="Environmental data" xr:uid="{B5A0B02B-B599-4F78-A3DE-29813F0A0DD5}"/>
    <hyperlink ref="D26" location="'Environmental Data'!A1097" display="Environmental data" xr:uid="{787C6F38-B445-4D87-BD27-9E99B92DD5E4}"/>
    <hyperlink ref="D36" location="'Environmental Data'!A198" display="Environmental data" xr:uid="{BB248931-E38B-4A35-AB66-B2A53CED5C0E}"/>
    <hyperlink ref="D37" location="'Environmental Data'!A403" display="Environmental data" xr:uid="{FF6623E3-7911-4B7D-8021-0A56D87D4E46}"/>
    <hyperlink ref="D38" location="'Environmental Data'!A415" display="Environmental data" xr:uid="{5330352B-E7AC-4899-8277-97BC4A7B8DF5}"/>
    <hyperlink ref="D39" location="'Environmental Data'!A464" display="Environmental data" xr:uid="{045AE55F-AC07-4960-B341-09E8ABBB9F5A}"/>
    <hyperlink ref="D40" location="'Environmental Data'!A822" display="Environmental data" xr:uid="{898EB5F4-91A0-44A1-A2EF-D0B72C099178}"/>
    <hyperlink ref="D41" location="'Environmental Data'!A837" display="Environmental data" xr:uid="{57978698-FAA2-42BB-9E4D-BEBF5881313C}"/>
    <hyperlink ref="D42" location="'Environmental Data'!A1051" display="Environmental data" xr:uid="{5CB317A8-ED73-4635-BDAB-DBC4399B35A1}"/>
    <hyperlink ref="D43" location="'Environmental Data'!A1063" display="Environmental data" xr:uid="{A80F01B6-5CA5-4A85-8B48-4184FC387761}"/>
    <hyperlink ref="D44" location="'Environmental Data'!A198" display="Environmental data" xr:uid="{AF3F8A70-B3EB-4351-8C92-4B3AECDB54F6}"/>
    <hyperlink ref="D52" location="'Environmental Data'!A135" display="Environmental data" xr:uid="{F4D978E0-A80D-4D99-9DCA-D5F900AB195E}"/>
    <hyperlink ref="D53" location="'Environmental Data'!A148" display="Environmental data" xr:uid="{6035026B-F40B-4539-BE41-4B9B08AC0D89}"/>
    <hyperlink ref="D54" location="'Environmental Data'!A160" display="Environmental data" xr:uid="{37BEFE83-0076-4307-99C6-A826567669D5}"/>
    <hyperlink ref="D55" location="'Environmental Data'!A173" display="Environmental data" xr:uid="{2946E1C4-CA17-4C5E-9020-CDEE85D91E06}"/>
    <hyperlink ref="D56" location="'Environmental Data'!A185" display="Environmental data" xr:uid="{B631E6AD-780A-4BCD-AD2C-EB820111C62C}"/>
    <hyperlink ref="D57" location="'Environmental Data'!A561" display="Environmental data" xr:uid="{730F83DB-1F34-4CCA-940C-279D4BDD4C52}"/>
    <hyperlink ref="D58" location="'Environmental Data'!A574" display="Environmental data" xr:uid="{18A59761-FAC6-40B2-B270-FC443297596E}"/>
    <hyperlink ref="D59" location="'Environmental Data'!A574" display="Environmental data" xr:uid="{4F9900F2-5FA3-4474-8DA9-9A0C00FBB570}"/>
    <hyperlink ref="D60" location="'Environmental Data'!A959" display="Environmental data" xr:uid="{86F096BD-0FA0-4F64-906F-F3B12EEFFAA5}"/>
    <hyperlink ref="D61" location="'Environmental Data'!A971" display="Environmental data" xr:uid="{1057A581-1131-4082-8A4A-30E6948C3872}"/>
    <hyperlink ref="D70" location="'Environmental Data'!A920" display="Environmental data" xr:uid="{8627772A-AC34-45E2-8715-8B65AAE88D5D}"/>
    <hyperlink ref="D77" location="'Economic Data'!A11" display="Economic Data" xr:uid="{7F4CC0BA-3032-4E8C-8016-E854B68C8723}"/>
    <hyperlink ref="D78" location="'Environmental Data'!A17" display="Environmental data" xr:uid="{6290A943-A5B1-4D9B-99A5-A41285C3FF5E}"/>
    <hyperlink ref="D79" location="'Environmental Data'!A96" display="Environmental data" xr:uid="{1E41137D-784E-4C07-BEE0-2515CE927551}"/>
    <hyperlink ref="D80" location="'Environmental Data'!A110" display="Environmental data" xr:uid="{F3C4E006-E63B-4D07-AB4F-38F7349BD04A}"/>
    <hyperlink ref="D81" location="'Environmental Data'!A122" display="Environmental data" xr:uid="{2E04C6BB-E67B-4ACA-9255-66112B1905A0}"/>
    <hyperlink ref="D82" location="'Environmental Data'!A487" display="Environmental data" xr:uid="{D4E0BF59-51D9-4FB2-8E22-75AB7983F096}"/>
    <hyperlink ref="D83" location="'Environmental Data'!A505" display="Environmental data" xr:uid="{30D9DA72-8417-446C-948B-339712EC26A4}"/>
    <hyperlink ref="D84" location="'Environmental Data'!A520" display="Environmental data" xr:uid="{F478CAF7-2BDB-482E-A947-71577ECD1B74}"/>
    <hyperlink ref="D85" location="'Environmental Data'!A534" display="Environmental data" xr:uid="{797DC799-E866-49D1-B174-49B23D76FDCC}"/>
    <hyperlink ref="D86" location="'Environmental Data'!A547" display="Environmental data" xr:uid="{8D3ED75A-1CE9-4D84-971C-566AE432B2B9}"/>
    <hyperlink ref="D88" location="'Environmental Data'!A934" display="Environmental data" xr:uid="{730DD04B-9C90-4E9F-9E7E-C95CB80C720B}"/>
    <hyperlink ref="D87" location="'Environmental Data'!A487" display="Environmental data" xr:uid="{C1904145-C207-4B16-BEB5-1F202F2FA3BB}"/>
    <hyperlink ref="D89" location="'Environmental Data'!A947" display="Environmental data" xr:uid="{6D5619DE-9521-4FE2-A806-AC18515F4AB8}"/>
    <hyperlink ref="D100" location="'Economic Data'!A295" display="Economic Data" xr:uid="{9E5179E5-EE32-4826-8CC9-EE3806E3F1DE}"/>
    <hyperlink ref="D101" location="'Economic Data'!A11" display="Economic Data" xr:uid="{D877834F-A98C-47FE-877A-D53C7901FF5D}"/>
    <hyperlink ref="D102:D105" location="'Economic Data'!A11" display="Economic Data" xr:uid="{38D9B397-A887-4039-9E45-09E587A0A92B}"/>
    <hyperlink ref="D106" location="'Economic Data'!A11" display="Economic Data" xr:uid="{4D7A018D-1CF7-434C-93DB-C8563660E7B6}"/>
    <hyperlink ref="D117" location="'Social Data'!A566" display="Social Data" xr:uid="{C76D48B2-EAA2-414A-90B0-05F5E2033F3D}"/>
    <hyperlink ref="D118" location="'Social Data'!A578" display="Social Data" xr:uid="{656D2F3A-38B8-46BE-92C8-797F9D641173}"/>
    <hyperlink ref="D119" location="'Social Data'!A590" display="Social Data" xr:uid="{3D8053DA-A01C-4973-8779-53E04674955F}"/>
    <hyperlink ref="D122" location="'Social Data'!A845" display="Social Data" xr:uid="{37942534-613D-4B70-BE51-FC30FEC998BD}"/>
    <hyperlink ref="D120" location="'Social Data'!A803" display="Social Data" xr:uid="{D33E22BD-F7A5-432E-A935-29E69EB4A9FB}"/>
    <hyperlink ref="D121" location="'Social Data'!A807" display="Social Data" xr:uid="{567A1309-F6DA-4DAA-9A52-8D392A91CF48}"/>
    <hyperlink ref="D129" location="'Economic Data'!A11" display="Economic Data" xr:uid="{F4326750-717C-448B-B585-D837C10A0492}"/>
    <hyperlink ref="D130" location="'Social Data'!A17" display="Social Data" xr:uid="{E4F44A67-A41E-4EF4-92EB-E45F02F70D7F}"/>
    <hyperlink ref="D131" location="'Social Data'!A91" display="Social Data" xr:uid="{27873C56-9C05-4697-AE67-5F32D6380E26}"/>
    <hyperlink ref="D132" location="'Social Data'!A112" display="Social Data" xr:uid="{6D0BEA1E-1BF9-496D-8E8B-848917843ED3}"/>
    <hyperlink ref="D133" location="'Social Data'!A270" display="Social Data" xr:uid="{6C0E811D-4287-480E-836D-5C53309DA76B}"/>
    <hyperlink ref="D134" location="'Social Data'!A348" display="Social Data" xr:uid="{AFC146DA-EB10-4B44-828C-493560293F7B}"/>
    <hyperlink ref="D135" location="'Social Data'!A360" display="Social Data" xr:uid="{71ABEEB8-36C6-43CA-9A90-6362B7B117A0}"/>
    <hyperlink ref="D136" location="'Social Data'!A408" display="Social Data" xr:uid="{C3E73C75-43F9-4718-B5EE-296BF54C1AEF}"/>
    <hyperlink ref="D137" location="'Social Data'!A529" display="Social Data" xr:uid="{4993065C-2B00-4A83-A682-5B0AEA81A141}"/>
    <hyperlink ref="D138" location="'Social Data'!A542" display="Social Data" xr:uid="{4A6E587A-623A-480A-8DCB-7101B2CECA42}"/>
    <hyperlink ref="D139" location="'Social Data'!A554" display="Social Data" xr:uid="{4F18C167-2CF9-4FCC-9E53-8FA0D868B0E2}"/>
    <hyperlink ref="D140" location="'Social Data'!A883" display="Social Data" xr:uid="{01171893-D369-4314-A556-E1B71FAF2359}"/>
    <hyperlink ref="D141" location="'Social Data'!A780" display="Social Data" xr:uid="{163E4E01-B7F6-430F-BA9E-E4ECB73C4237}"/>
    <hyperlink ref="D151" location="'Social Data'!A132" display="Social Data" xr:uid="{9BEA35AB-2DED-45F6-958F-C350C21C6197}"/>
    <hyperlink ref="D152" location="'Social Data'!A144" display="Social Data" xr:uid="{1EEBD2B1-5598-464E-A87F-7A32942F1676}"/>
    <hyperlink ref="D153" location="'Social Data'!A160" display="Social Data" xr:uid="{CABD4CD8-0BDD-49DF-A88A-F681972CC172}"/>
    <hyperlink ref="D154" location="'Social Data'!A172" display="Social Data" xr:uid="{A7C2A713-14F7-4109-820B-E8A031B564A3}"/>
    <hyperlink ref="D156" location="'Social Data'!A196" display="Social Data" xr:uid="{5045A875-28BA-44E4-9FAE-B845C584EBBB}"/>
    <hyperlink ref="D157" location="'Social Data'!A208" display="Social Data" xr:uid="{35F089A3-05EC-4271-96DA-4E9DC8C77267}"/>
    <hyperlink ref="D158" location="'Social Data'!A220" display="Social Data" xr:uid="{35ED6632-7424-428C-B810-181619FA24EC}"/>
    <hyperlink ref="D159" location="'Social Data'!A232" display="Social Data" xr:uid="{7263F059-D4F7-4309-8444-0A521AFD09FC}"/>
    <hyperlink ref="D155" location="'Social Data'!A184" display="Social Data" xr:uid="{8B5ED8B2-AC3C-4212-8C89-CC4329C42E8C}"/>
    <hyperlink ref="D160" location="'Social Data'!A257" display="Social Data" xr:uid="{29976259-479E-4F0B-9A29-94DBCE421FA4}"/>
    <hyperlink ref="D161" location="'Social Data'!A895" display="Social Data" xr:uid="{C4754368-9154-46D0-B19F-49F8867E664E}"/>
    <hyperlink ref="D168:D169" location="'Economic Data'!A11" display="Economic Data" xr:uid="{409C1796-3ABF-4422-BDD4-BE847E0B3FB2}"/>
    <hyperlink ref="D170" location="'Social Data'!A610" display="Social Data" xr:uid="{0A417A5B-B294-4E69-AAE6-7CF66CDE7885}"/>
    <hyperlink ref="D171" location="'Social Data'!A623" display="Social Data" xr:uid="{0D1AA911-80AB-453C-80DC-27B9B43DD325}"/>
    <hyperlink ref="D172" location="'Social Data'!A634" display="Social Data" xr:uid="{0797F36E-0B9F-42DA-A287-B23532163EFD}"/>
    <hyperlink ref="D173" location="'Social Data'!A792" display="Social Data" xr:uid="{A6BC77C5-A039-4415-920B-3BF4D9507F41}"/>
    <hyperlink ref="D174" location="'Social Data'!A807" display="Social Data" xr:uid="{F957E09B-86A2-43A0-B0AA-7ABBF0BAE658}"/>
    <hyperlink ref="D175" location="'Social Data'!A833" display="Social Data" xr:uid="{F7135838-4F4B-4276-AF63-BF4B18F2FBED}"/>
    <hyperlink ref="D176" location="'Social Data'!A858" display="Social Data" xr:uid="{4C276409-B61B-421A-BA89-122F319A6DA9}"/>
    <hyperlink ref="D177" location="'Social Data'!A871" display="Social Data" xr:uid="{3F1FA006-3EAD-49D3-B236-A97785930189}"/>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DF1DF-12D6-4F5C-AEDC-7773256E9D6D}">
  <sheetPr codeName="Planilha7">
    <tabColor rgb="FFECB11F"/>
    <pageSetUpPr fitToPage="1"/>
  </sheetPr>
  <dimension ref="A1:XFC30"/>
  <sheetViews>
    <sheetView showGridLines="0" showRowColHeaders="0" showRuler="0" zoomScale="110" zoomScaleNormal="11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30.54296875" customWidth="1"/>
    <col min="3" max="3" width="70.54296875" customWidth="1"/>
    <col min="4" max="4" width="37.54296875" customWidth="1"/>
    <col min="5" max="5" width="22.54296875" customWidth="1"/>
    <col min="6" max="6" width="8.7265625" hidden="1" customWidth="1"/>
    <col min="7" max="7" width="8.81640625" hidden="1"/>
    <col min="8" max="8" width="8.7265625" hidden="1"/>
    <col min="9" max="9" width="8.81640625" hidden="1"/>
    <col min="10" max="16383" width="8.7265625" hidden="1"/>
    <col min="16384" max="16384" width="5.81640625" hidden="1"/>
  </cols>
  <sheetData>
    <row r="1" spans="1:5" ht="14.15" customHeight="1" x14ac:dyDescent="0.35">
      <c r="A1" s="426"/>
      <c r="C1" s="4"/>
      <c r="D1" s="19"/>
    </row>
    <row r="2" spans="1:5" ht="14.15" customHeight="1" x14ac:dyDescent="0.35">
      <c r="A2" s="427"/>
      <c r="B2" s="401"/>
      <c r="C2" s="402"/>
      <c r="D2" s="403"/>
      <c r="E2" s="401"/>
    </row>
    <row r="3" spans="1:5" ht="14.5" customHeight="1" x14ac:dyDescent="0.35">
      <c r="C3" s="4"/>
      <c r="D3" s="19"/>
    </row>
    <row r="4" spans="1:5" ht="14.5" customHeight="1" x14ac:dyDescent="0.35">
      <c r="C4" s="4"/>
      <c r="D4" s="9" t="s">
        <v>2106</v>
      </c>
    </row>
    <row r="5" spans="1:5" ht="14.5" customHeight="1" x14ac:dyDescent="0.35">
      <c r="C5" s="4"/>
      <c r="D5" s="19"/>
    </row>
    <row r="6" spans="1:5" x14ac:dyDescent="0.35">
      <c r="C6" s="4"/>
      <c r="D6" s="19"/>
    </row>
    <row r="7" spans="1:5" x14ac:dyDescent="0.35">
      <c r="C7" s="4"/>
      <c r="D7" s="19"/>
    </row>
    <row r="8" spans="1:5" ht="20" x14ac:dyDescent="0.4">
      <c r="B8" s="421" t="s">
        <v>17</v>
      </c>
      <c r="C8" s="18"/>
      <c r="D8" s="20"/>
    </row>
    <row r="9" spans="1:5" ht="20" x14ac:dyDescent="0.4">
      <c r="B9" s="6"/>
      <c r="C9" s="18"/>
      <c r="D9" s="20"/>
    </row>
    <row r="10" spans="1:5" ht="12" customHeight="1" thickBot="1" x14ac:dyDescent="0.4">
      <c r="B10" s="26" t="s">
        <v>249</v>
      </c>
      <c r="C10" s="26" t="s">
        <v>250</v>
      </c>
      <c r="D10" s="27" t="s">
        <v>251</v>
      </c>
    </row>
    <row r="11" spans="1:5" ht="20.149999999999999" customHeight="1" thickTop="1" x14ac:dyDescent="0.35">
      <c r="B11" s="11" t="s">
        <v>150</v>
      </c>
      <c r="C11" s="11" t="s">
        <v>151</v>
      </c>
      <c r="D11" s="353" t="s">
        <v>18</v>
      </c>
    </row>
    <row r="12" spans="1:5" ht="20.149999999999999" customHeight="1" x14ac:dyDescent="0.35">
      <c r="B12" s="11" t="s">
        <v>122</v>
      </c>
      <c r="C12" s="11" t="s">
        <v>123</v>
      </c>
      <c r="D12" s="353" t="s">
        <v>18</v>
      </c>
    </row>
    <row r="13" spans="1:5" ht="20.149999999999999" customHeight="1" x14ac:dyDescent="0.35">
      <c r="B13" s="11" t="s">
        <v>179</v>
      </c>
      <c r="C13" s="11" t="s">
        <v>180</v>
      </c>
      <c r="D13" s="353" t="s">
        <v>18</v>
      </c>
    </row>
    <row r="14" spans="1:5" ht="20.149999999999999" customHeight="1" x14ac:dyDescent="0.35">
      <c r="B14" s="11" t="s">
        <v>152</v>
      </c>
      <c r="C14" s="11" t="s">
        <v>153</v>
      </c>
      <c r="D14" s="353" t="s">
        <v>18</v>
      </c>
    </row>
    <row r="15" spans="1:5" ht="20.149999999999999" customHeight="1" x14ac:dyDescent="0.35">
      <c r="B15" s="11" t="s">
        <v>252</v>
      </c>
      <c r="C15" s="11" t="s">
        <v>253</v>
      </c>
      <c r="D15" s="353" t="s">
        <v>18</v>
      </c>
    </row>
    <row r="16" spans="1:5" ht="20.149999999999999" customHeight="1" x14ac:dyDescent="0.35">
      <c r="B16" s="11" t="s">
        <v>254</v>
      </c>
      <c r="C16" s="11" t="s">
        <v>255</v>
      </c>
      <c r="D16" s="353" t="s">
        <v>18</v>
      </c>
    </row>
    <row r="17" spans="2:4" ht="20.149999999999999" customHeight="1" x14ac:dyDescent="0.35">
      <c r="B17" s="11" t="s">
        <v>229</v>
      </c>
      <c r="C17" s="11" t="s">
        <v>256</v>
      </c>
      <c r="D17" s="353" t="s">
        <v>18</v>
      </c>
    </row>
    <row r="18" spans="2:4" ht="20.149999999999999" customHeight="1" x14ac:dyDescent="0.35">
      <c r="B18" s="11" t="s">
        <v>231</v>
      </c>
      <c r="C18" s="11" t="s">
        <v>232</v>
      </c>
      <c r="D18" s="353" t="s">
        <v>18</v>
      </c>
    </row>
    <row r="19" spans="2:4" ht="20.149999999999999" customHeight="1" x14ac:dyDescent="0.35">
      <c r="B19" s="11" t="s">
        <v>257</v>
      </c>
      <c r="C19" s="11" t="s">
        <v>258</v>
      </c>
      <c r="D19" s="353" t="s">
        <v>18</v>
      </c>
    </row>
    <row r="20" spans="2:4" ht="20.149999999999999" customHeight="1" x14ac:dyDescent="0.35">
      <c r="B20" s="11" t="s">
        <v>154</v>
      </c>
      <c r="C20" s="11" t="s">
        <v>155</v>
      </c>
      <c r="D20" s="353" t="s">
        <v>18</v>
      </c>
    </row>
    <row r="21" spans="2:4" ht="20.149999999999999" customHeight="1" x14ac:dyDescent="0.35">
      <c r="B21" s="11" t="s">
        <v>156</v>
      </c>
      <c r="C21" s="11" t="s">
        <v>157</v>
      </c>
      <c r="D21" s="353" t="s">
        <v>18</v>
      </c>
    </row>
    <row r="22" spans="2:4" ht="20.149999999999999" customHeight="1" x14ac:dyDescent="0.35">
      <c r="B22" s="11" t="s">
        <v>158</v>
      </c>
      <c r="C22" s="11" t="s">
        <v>159</v>
      </c>
      <c r="D22" s="353" t="s">
        <v>18</v>
      </c>
    </row>
    <row r="23" spans="2:4" ht="20.149999999999999" customHeight="1" x14ac:dyDescent="0.35">
      <c r="B23" s="11" t="s">
        <v>160</v>
      </c>
      <c r="C23" s="11" t="s">
        <v>161</v>
      </c>
      <c r="D23" s="353" t="s">
        <v>18</v>
      </c>
    </row>
    <row r="24" spans="2:4" ht="20.149999999999999" customHeight="1" x14ac:dyDescent="0.35">
      <c r="B24" s="11" t="s">
        <v>259</v>
      </c>
      <c r="C24" s="11" t="s">
        <v>260</v>
      </c>
      <c r="D24" s="353" t="s">
        <v>18</v>
      </c>
    </row>
    <row r="25" spans="2:4" ht="20.149999999999999" customHeight="1" x14ac:dyDescent="0.35">
      <c r="B25" s="11" t="s">
        <v>261</v>
      </c>
      <c r="C25" s="11" t="s">
        <v>262</v>
      </c>
      <c r="D25" s="353" t="s">
        <v>18</v>
      </c>
    </row>
    <row r="26" spans="2:4" ht="20.149999999999999" customHeight="1" x14ac:dyDescent="0.35">
      <c r="B26" s="11" t="s">
        <v>263</v>
      </c>
      <c r="C26" s="11" t="s">
        <v>264</v>
      </c>
      <c r="D26" s="353" t="s">
        <v>18</v>
      </c>
    </row>
    <row r="27" spans="2:4" ht="20.149999999999999" customHeight="1" x14ac:dyDescent="0.35">
      <c r="B27" s="178" t="s">
        <v>265</v>
      </c>
      <c r="C27" s="11" t="s">
        <v>266</v>
      </c>
      <c r="D27" s="353" t="s">
        <v>18</v>
      </c>
    </row>
    <row r="28" spans="2:4" ht="30" customHeight="1" x14ac:dyDescent="0.35">
      <c r="B28" s="11" t="s">
        <v>162</v>
      </c>
      <c r="C28" s="11" t="s">
        <v>163</v>
      </c>
      <c r="D28" s="353" t="s">
        <v>18</v>
      </c>
    </row>
    <row r="29" spans="2:4" ht="30" customHeight="1" x14ac:dyDescent="0.35">
      <c r="B29" s="11" t="s">
        <v>164</v>
      </c>
      <c r="C29" s="11" t="s">
        <v>267</v>
      </c>
      <c r="D29" s="353" t="s">
        <v>18</v>
      </c>
    </row>
    <row r="30" spans="2:4" ht="20.149999999999999" customHeight="1" x14ac:dyDescent="0.35">
      <c r="B30" s="11" t="s">
        <v>2842</v>
      </c>
      <c r="C30" s="11" t="s">
        <v>2851</v>
      </c>
      <c r="D30" s="353" t="s">
        <v>18</v>
      </c>
    </row>
  </sheetData>
  <sheetProtection algorithmName="SHA-512" hashValue="JHQrqNJVToV75uHyXzqudnJ8LGw3jlNkF/SFJxvurxrVdG5gIc9NJuGt2/PTZH9o64qcyGO04VhcO+uUkM0Ufg==" saltValue="+AqwKpH2J+NAAobar4Xkuw==" spinCount="100000" sheet="1" objects="1" scenarios="1" autoFilter="0" pivotTables="0"/>
  <phoneticPr fontId="9" type="noConversion"/>
  <hyperlinks>
    <hyperlink ref="D11" location="'Economic Data'!A295" display="Economic Data" xr:uid="{E224173A-2D07-4243-87AA-3EAA4787413A}"/>
    <hyperlink ref="D12:D29" location="'Economic Data'!A11" display="Economic Data" xr:uid="{CA00065B-C2EF-4856-93BC-55816920113F}"/>
    <hyperlink ref="D12" location="'Economic Data'!A12" display="Economic Data" xr:uid="{B3699C6C-3F58-48F9-B03E-951D83B419D9}"/>
    <hyperlink ref="D13" location="'Economic Data'!A37" display="Economic Data" xr:uid="{9C1C5F8F-B69E-4446-B3F6-9855CF27BF1B}"/>
    <hyperlink ref="D14" location="'Economic Data'!A52" display="Economic Data" xr:uid="{E6037012-1C67-492A-979B-7E8C5C96C2D0}"/>
    <hyperlink ref="D15" location="'Economic Data'!A64" display="Economic Data" xr:uid="{774F567B-9328-4E02-88B6-A8E5170D59FF}"/>
    <hyperlink ref="D16" location="'Economic Data'!A76" display="Economic Data" xr:uid="{FBD4736B-68E7-4C04-9693-5E4E9BA5AB0E}"/>
    <hyperlink ref="D18" location="'Economic Data'!A101" display="Economic Data" xr:uid="{88A58F3F-2CEF-417C-81D2-56A9D73919D8}"/>
    <hyperlink ref="D19" location="'Economic Data'!A114" display="Economic Data" xr:uid="{E630B9A3-C58E-448B-80ED-69B4BC7AACB8}"/>
    <hyperlink ref="D20" location="'Economic Data'!A127" display="Economic Data" xr:uid="{EAA52F49-AFC6-479E-85A5-00AAD05C1D35}"/>
    <hyperlink ref="D21" location="'Economic Data'!A140" display="Economic Data" xr:uid="{B4541F70-AAA6-40E3-A1DA-5B39373CED0B}"/>
    <hyperlink ref="D22" location="'Economic Data'!A175" display="Economic Data" xr:uid="{7B666FCA-CA45-4346-9ACD-75AEA0614C98}"/>
    <hyperlink ref="D23" location="'Economic Data'!A187" display="Economic Data" xr:uid="{300C7E85-D371-4BCB-939C-B635CDED509A}"/>
    <hyperlink ref="D24" location="'Economic Data'!A199" display="Economic Data" xr:uid="{4C45F472-35C5-41B2-8632-9E872D2795ED}"/>
    <hyperlink ref="D25" location="'Economic Data'!A210" display="Economic Data" xr:uid="{827D5B82-92C2-45A4-9EF2-38083601196A}"/>
    <hyperlink ref="D26" location="'Economic Data'!A221" display="Economic Data" xr:uid="{B526B0D0-4CA7-4FD9-9A6A-C82017B04BB7}"/>
    <hyperlink ref="D28" location="'Economic Data'!A256" display="Economic Data" xr:uid="{4858537C-60DB-428E-BD20-EA108DC2F904}"/>
    <hyperlink ref="D29" location="'Economic Data'!A268" display="Economic Data" xr:uid="{32E67050-3F20-4D98-BA1C-FEC6BB8968DD}"/>
    <hyperlink ref="D27" location="'Economic Data'!A232" display="Economic Data" xr:uid="{830090F3-2A7D-46AC-BFBC-41F23BCEBEB2}"/>
    <hyperlink ref="D17" location="'Economic Data'!A88" display="Economic Data" xr:uid="{B24095A2-67D2-4FF8-9F80-9B34CA30DB91}"/>
    <hyperlink ref="D30" location="'Economic Data'!A280" display="Economic Data" xr:uid="{C1634C9C-EC3B-4827-A60B-49132CDABA2F}"/>
  </hyperlinks>
  <pageMargins left="0.70866141732283472" right="0.70866141732283472" top="0.74803149606299213" bottom="0.74803149606299213" header="0.31496062992125984" footer="0.31496062992125984"/>
  <pageSetup paperSize="9" scale="44" fitToHeight="0" orientation="portrait" horizontalDpi="300" r:id="rId1"/>
  <headerFooter>
    <oddHeader xml:space="preserve">&amp;C </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2A37-D3DA-4C53-A14A-E96CCDD80695}">
  <sheetPr codeName="Planilha8">
    <pageSetUpPr fitToPage="1"/>
  </sheetPr>
  <dimension ref="A1:XFC390"/>
  <sheetViews>
    <sheetView showGridLines="0" showRowColHeaders="0" showRuler="0" zoomScale="90" zoomScaleNormal="90" workbookViewId="0">
      <pane ySplit="2" topLeftCell="A3" activePane="bottomLeft" state="frozen"/>
      <selection activeCell="B1" sqref="B1"/>
      <selection pane="bottomLeft" activeCell="B8" sqref="B8"/>
    </sheetView>
  </sheetViews>
  <sheetFormatPr defaultColWidth="0" defaultRowHeight="14.5" x14ac:dyDescent="0.35"/>
  <cols>
    <col min="1" max="1" width="8.7265625" customWidth="1"/>
    <col min="2" max="2" width="18.54296875" customWidth="1"/>
    <col min="3" max="3" width="18.7265625" customWidth="1"/>
    <col min="4" max="4" width="18.54296875" customWidth="1"/>
    <col min="5" max="5" width="22.54296875" customWidth="1"/>
    <col min="6" max="8" width="18.54296875" customWidth="1"/>
    <col min="9" max="9" width="25.54296875" customWidth="1"/>
    <col min="10" max="10" width="18.54296875" customWidth="1"/>
    <col min="11" max="11" width="18.453125" bestFit="1" customWidth="1"/>
    <col min="12" max="12" width="18.54296875" customWidth="1"/>
    <col min="13" max="13" width="8.7265625" customWidth="1"/>
    <col min="14" max="14" width="10.81640625" customWidth="1"/>
    <col min="15" max="15" width="4.1796875" hidden="1" customWidth="1"/>
    <col min="16" max="16383" width="4.1796875" hidden="1"/>
    <col min="16384" max="16384" width="5" hidden="1"/>
  </cols>
  <sheetData>
    <row r="1" spans="1:14" ht="14.15" customHeight="1" x14ac:dyDescent="0.35">
      <c r="A1" s="393"/>
      <c r="C1" s="4"/>
      <c r="D1" s="19"/>
      <c r="E1" s="19"/>
    </row>
    <row r="2" spans="1:14" ht="14.15" customHeight="1" x14ac:dyDescent="0.35">
      <c r="A2" s="422"/>
      <c r="B2" s="401"/>
      <c r="C2" s="402"/>
      <c r="D2" s="403"/>
      <c r="E2" s="403"/>
      <c r="F2" s="401"/>
      <c r="G2" s="401"/>
      <c r="H2" s="401"/>
      <c r="I2" s="401"/>
      <c r="J2" s="401"/>
      <c r="K2" s="401"/>
      <c r="L2" s="401"/>
      <c r="M2" s="401"/>
      <c r="N2" s="401"/>
    </row>
    <row r="3" spans="1:14" ht="14.5" customHeight="1" x14ac:dyDescent="0.35">
      <c r="C3" s="4"/>
      <c r="D3" s="19"/>
      <c r="E3" s="19"/>
    </row>
    <row r="4" spans="1:14" ht="14.5" customHeight="1" x14ac:dyDescent="0.35">
      <c r="C4" s="4"/>
      <c r="E4" s="9"/>
      <c r="I4" s="9" t="s">
        <v>2106</v>
      </c>
      <c r="J4" s="9"/>
    </row>
    <row r="5" spans="1:14" ht="14.5" customHeight="1" x14ac:dyDescent="0.35">
      <c r="C5" s="4"/>
      <c r="D5" s="19"/>
      <c r="E5" s="19"/>
    </row>
    <row r="6" spans="1:14" x14ac:dyDescent="0.35">
      <c r="C6" s="4"/>
      <c r="D6" s="19"/>
      <c r="E6" s="19"/>
    </row>
    <row r="7" spans="1:14" x14ac:dyDescent="0.35">
      <c r="C7" s="4"/>
      <c r="D7" s="19"/>
      <c r="E7" s="19"/>
    </row>
    <row r="8" spans="1:14" ht="20" x14ac:dyDescent="0.35">
      <c r="B8" s="423" t="s">
        <v>17</v>
      </c>
      <c r="C8" s="18"/>
      <c r="D8" s="20"/>
      <c r="E8" s="20"/>
    </row>
    <row r="9" spans="1:14" ht="20" x14ac:dyDescent="0.4">
      <c r="B9" s="6"/>
      <c r="C9" s="18"/>
      <c r="D9" s="20"/>
      <c r="E9" s="20"/>
    </row>
    <row r="10" spans="1:14" s="45" customFormat="1" ht="18" x14ac:dyDescent="0.4">
      <c r="B10" s="878" t="s">
        <v>268</v>
      </c>
      <c r="C10" s="878"/>
      <c r="D10" s="44"/>
      <c r="E10" s="44"/>
    </row>
    <row r="11" spans="1:14" ht="20" x14ac:dyDescent="0.4">
      <c r="A11" s="886"/>
      <c r="B11" s="6"/>
      <c r="C11" s="18"/>
      <c r="D11" s="20"/>
      <c r="E11" s="20"/>
    </row>
    <row r="12" spans="1:14" x14ac:dyDescent="0.35">
      <c r="A12" s="886"/>
      <c r="B12" s="884" t="s">
        <v>269</v>
      </c>
      <c r="C12" s="884"/>
      <c r="D12" s="884"/>
      <c r="E12" s="884"/>
      <c r="F12" s="884"/>
      <c r="G12" s="884"/>
      <c r="H12" s="884"/>
      <c r="I12" s="884"/>
    </row>
    <row r="13" spans="1:14" ht="20" x14ac:dyDescent="0.4">
      <c r="A13" s="886"/>
      <c r="B13" s="6"/>
      <c r="C13" s="18"/>
      <c r="D13" s="20"/>
      <c r="E13" s="20"/>
    </row>
    <row r="14" spans="1:14" x14ac:dyDescent="0.35">
      <c r="A14" s="886"/>
      <c r="B14" s="49" t="s">
        <v>270</v>
      </c>
      <c r="C14" s="885" t="s">
        <v>271</v>
      </c>
      <c r="D14" s="885"/>
      <c r="E14" s="885"/>
      <c r="F14" s="885"/>
      <c r="G14" s="885"/>
      <c r="H14" s="885"/>
      <c r="I14" s="48" t="s">
        <v>272</v>
      </c>
    </row>
    <row r="15" spans="1:14" ht="246" customHeight="1" x14ac:dyDescent="0.35">
      <c r="A15" s="886"/>
      <c r="B15" s="50">
        <v>2020</v>
      </c>
      <c r="C15" s="887" t="s">
        <v>274</v>
      </c>
      <c r="D15" s="887"/>
      <c r="E15" s="887"/>
      <c r="F15" s="887"/>
      <c r="G15" s="887"/>
      <c r="H15" s="887"/>
      <c r="I15" s="54" t="s">
        <v>275</v>
      </c>
    </row>
    <row r="16" spans="1:14" ht="154" customHeight="1" x14ac:dyDescent="0.35">
      <c r="B16" s="50">
        <v>2021</v>
      </c>
      <c r="C16" s="887" t="s">
        <v>276</v>
      </c>
      <c r="D16" s="887"/>
      <c r="E16" s="887"/>
      <c r="F16" s="887"/>
      <c r="G16" s="887"/>
      <c r="H16" s="887"/>
      <c r="I16" s="451" t="s">
        <v>5</v>
      </c>
    </row>
    <row r="17" spans="2:13" ht="248.25" customHeight="1" x14ac:dyDescent="0.35">
      <c r="B17" s="50">
        <v>2022</v>
      </c>
      <c r="C17" s="887" t="s">
        <v>277</v>
      </c>
      <c r="D17" s="887"/>
      <c r="E17" s="887"/>
      <c r="F17" s="887"/>
      <c r="G17" s="887"/>
      <c r="H17" s="887"/>
      <c r="I17" s="451" t="s">
        <v>5</v>
      </c>
    </row>
    <row r="18" spans="2:13" ht="242.5" customHeight="1" x14ac:dyDescent="0.35">
      <c r="B18" s="50">
        <v>2023</v>
      </c>
      <c r="C18" s="919" t="s">
        <v>278</v>
      </c>
      <c r="D18" s="920"/>
      <c r="E18" s="920"/>
      <c r="F18" s="920"/>
      <c r="G18" s="920"/>
      <c r="H18" s="920"/>
      <c r="I18" s="451" t="s">
        <v>5</v>
      </c>
    </row>
    <row r="19" spans="2:13" ht="219" customHeight="1" x14ac:dyDescent="0.35">
      <c r="B19" s="50">
        <v>2024</v>
      </c>
      <c r="C19" s="877" t="s">
        <v>2950</v>
      </c>
      <c r="D19" s="877"/>
      <c r="E19" s="877"/>
      <c r="F19" s="877"/>
      <c r="G19" s="877"/>
      <c r="H19" s="877"/>
      <c r="I19" s="451" t="s">
        <v>5</v>
      </c>
    </row>
    <row r="20" spans="2:13" ht="15" customHeight="1" x14ac:dyDescent="0.35">
      <c r="B20" s="739" t="s">
        <v>279</v>
      </c>
      <c r="C20" s="500" t="s">
        <v>280</v>
      </c>
      <c r="D20" s="20"/>
      <c r="E20" s="20"/>
    </row>
    <row r="21" spans="2:13" ht="15" customHeight="1" x14ac:dyDescent="0.4">
      <c r="B21" s="6"/>
      <c r="C21" s="18"/>
      <c r="D21" s="20"/>
      <c r="E21" s="20"/>
    </row>
    <row r="22" spans="2:13" ht="15" customHeight="1" x14ac:dyDescent="0.4">
      <c r="B22" s="6"/>
      <c r="C22" s="18"/>
      <c r="D22" s="20"/>
      <c r="E22" s="20"/>
    </row>
    <row r="23" spans="2:13" ht="21" customHeight="1" x14ac:dyDescent="0.35">
      <c r="B23" s="881" t="s">
        <v>1967</v>
      </c>
      <c r="C23" s="881"/>
      <c r="D23" s="881"/>
      <c r="E23" s="881"/>
      <c r="F23" s="881"/>
      <c r="G23" s="881"/>
      <c r="H23" s="881"/>
      <c r="I23" s="881"/>
      <c r="J23" s="881"/>
      <c r="K23" s="881"/>
      <c r="L23" s="881"/>
      <c r="M23" s="881"/>
    </row>
    <row r="24" spans="2:13" ht="52.5" customHeight="1" x14ac:dyDescent="0.35">
      <c r="B24" s="49" t="s">
        <v>2512</v>
      </c>
      <c r="C24" s="150" t="s">
        <v>282</v>
      </c>
      <c r="D24" s="150" t="s">
        <v>283</v>
      </c>
      <c r="E24" s="150" t="s">
        <v>284</v>
      </c>
      <c r="F24" s="889" t="s">
        <v>250</v>
      </c>
      <c r="G24" s="889"/>
      <c r="H24" s="150" t="s">
        <v>285</v>
      </c>
      <c r="I24" s="150" t="s">
        <v>286</v>
      </c>
      <c r="J24" s="889" t="s">
        <v>287</v>
      </c>
      <c r="K24" s="889"/>
      <c r="L24" s="889" t="s">
        <v>288</v>
      </c>
      <c r="M24" s="889"/>
    </row>
    <row r="25" spans="2:13" ht="265" customHeight="1" x14ac:dyDescent="0.35">
      <c r="B25" s="452" t="s">
        <v>2513</v>
      </c>
      <c r="C25" s="452" t="s">
        <v>2514</v>
      </c>
      <c r="D25" s="452" t="s">
        <v>2515</v>
      </c>
      <c r="E25" s="452" t="s">
        <v>2516</v>
      </c>
      <c r="F25" s="917" t="s">
        <v>2951</v>
      </c>
      <c r="G25" s="918"/>
      <c r="H25" s="452" t="s">
        <v>2520</v>
      </c>
      <c r="I25" s="453" t="s">
        <v>2952</v>
      </c>
      <c r="J25" s="917" t="s">
        <v>2953</v>
      </c>
      <c r="K25" s="918"/>
      <c r="L25" s="917" t="s">
        <v>2954</v>
      </c>
      <c r="M25" s="918"/>
    </row>
    <row r="26" spans="2:13" ht="338.25" customHeight="1" x14ac:dyDescent="0.35">
      <c r="B26" s="452" t="s">
        <v>2513</v>
      </c>
      <c r="C26" s="452" t="s">
        <v>2514</v>
      </c>
      <c r="D26" s="452" t="s">
        <v>2515</v>
      </c>
      <c r="E26" s="452" t="s">
        <v>2516</v>
      </c>
      <c r="F26" s="917" t="s">
        <v>3169</v>
      </c>
      <c r="G26" s="918"/>
      <c r="H26" s="452" t="s">
        <v>2517</v>
      </c>
      <c r="I26" s="453" t="s">
        <v>2955</v>
      </c>
      <c r="J26" s="917" t="s">
        <v>2956</v>
      </c>
      <c r="K26" s="918"/>
      <c r="L26" s="917" t="s">
        <v>2957</v>
      </c>
      <c r="M26" s="918"/>
    </row>
    <row r="27" spans="2:13" ht="139" customHeight="1" x14ac:dyDescent="0.35">
      <c r="B27" s="452" t="s">
        <v>2513</v>
      </c>
      <c r="C27" s="452" t="s">
        <v>2958</v>
      </c>
      <c r="D27" s="452" t="s">
        <v>2959</v>
      </c>
      <c r="E27" s="452" t="s">
        <v>2958</v>
      </c>
      <c r="F27" s="917" t="s">
        <v>2960</v>
      </c>
      <c r="G27" s="918"/>
      <c r="H27" s="452" t="s">
        <v>2517</v>
      </c>
      <c r="I27" s="454" t="s">
        <v>2790</v>
      </c>
      <c r="J27" s="917" t="s">
        <v>2961</v>
      </c>
      <c r="K27" s="918"/>
      <c r="L27" s="917" t="s">
        <v>2954</v>
      </c>
      <c r="M27" s="918"/>
    </row>
    <row r="28" spans="2:13" ht="111" customHeight="1" x14ac:dyDescent="0.35">
      <c r="B28" s="452" t="s">
        <v>2522</v>
      </c>
      <c r="C28" s="452" t="s">
        <v>2521</v>
      </c>
      <c r="D28" s="452" t="s">
        <v>2962</v>
      </c>
      <c r="E28" s="452" t="s">
        <v>2519</v>
      </c>
      <c r="F28" s="917" t="s">
        <v>2962</v>
      </c>
      <c r="G28" s="918"/>
      <c r="H28" s="452" t="s">
        <v>2963</v>
      </c>
      <c r="I28" s="454" t="s">
        <v>2790</v>
      </c>
      <c r="J28" s="917" t="s">
        <v>2790</v>
      </c>
      <c r="K28" s="918"/>
      <c r="L28" s="917" t="s">
        <v>2790</v>
      </c>
      <c r="M28" s="918"/>
    </row>
    <row r="29" spans="2:13" ht="147" customHeight="1" x14ac:dyDescent="0.35">
      <c r="B29" s="452" t="s">
        <v>2522</v>
      </c>
      <c r="C29" s="452" t="s">
        <v>2521</v>
      </c>
      <c r="D29" s="452" t="s">
        <v>2964</v>
      </c>
      <c r="E29" s="452" t="s">
        <v>2519</v>
      </c>
      <c r="F29" s="917" t="s">
        <v>2965</v>
      </c>
      <c r="G29" s="918"/>
      <c r="H29" s="452" t="s">
        <v>2963</v>
      </c>
      <c r="I29" s="454" t="s">
        <v>2790</v>
      </c>
      <c r="J29" s="917" t="s">
        <v>2790</v>
      </c>
      <c r="K29" s="918"/>
      <c r="L29" s="917" t="s">
        <v>2790</v>
      </c>
      <c r="M29" s="918"/>
    </row>
    <row r="30" spans="2:13" ht="135" customHeight="1" x14ac:dyDescent="0.35">
      <c r="B30" s="908" t="s">
        <v>2513</v>
      </c>
      <c r="C30" s="908" t="s">
        <v>2518</v>
      </c>
      <c r="D30" s="908" t="s">
        <v>2966</v>
      </c>
      <c r="E30" s="908" t="s">
        <v>2967</v>
      </c>
      <c r="F30" s="910" t="s">
        <v>2968</v>
      </c>
      <c r="G30" s="911"/>
      <c r="H30" s="908" t="s">
        <v>2969</v>
      </c>
      <c r="I30" s="915" t="s">
        <v>2970</v>
      </c>
      <c r="J30" s="910" t="s">
        <v>2971</v>
      </c>
      <c r="K30" s="911"/>
      <c r="L30" s="910" t="s">
        <v>2972</v>
      </c>
      <c r="M30" s="911"/>
    </row>
    <row r="31" spans="2:13" ht="80.150000000000006" customHeight="1" x14ac:dyDescent="0.35">
      <c r="B31" s="909"/>
      <c r="C31" s="909"/>
      <c r="D31" s="909"/>
      <c r="E31" s="909"/>
      <c r="F31" s="912"/>
      <c r="G31" s="913"/>
      <c r="H31" s="909"/>
      <c r="I31" s="916"/>
      <c r="J31" s="912"/>
      <c r="K31" s="913"/>
      <c r="L31" s="912"/>
      <c r="M31" s="913"/>
    </row>
    <row r="32" spans="2:13" ht="15" customHeight="1" x14ac:dyDescent="0.4">
      <c r="B32" s="6"/>
      <c r="C32" s="18"/>
      <c r="D32" s="20"/>
      <c r="E32" s="20"/>
    </row>
    <row r="33" spans="1:9" ht="15" customHeight="1" x14ac:dyDescent="0.4">
      <c r="B33" s="6"/>
      <c r="C33" s="18"/>
      <c r="D33" s="20"/>
      <c r="E33" s="20"/>
    </row>
    <row r="34" spans="1:9" ht="15" customHeight="1" x14ac:dyDescent="0.4">
      <c r="B34" s="6"/>
      <c r="C34" s="18"/>
      <c r="D34" s="20"/>
      <c r="E34" s="20"/>
    </row>
    <row r="35" spans="1:9" s="45" customFormat="1" ht="18" x14ac:dyDescent="0.4">
      <c r="B35" s="878" t="s">
        <v>291</v>
      </c>
      <c r="C35" s="878"/>
      <c r="D35" s="44"/>
      <c r="E35" s="44"/>
    </row>
    <row r="36" spans="1:9" ht="20" x14ac:dyDescent="0.4">
      <c r="A36" s="886"/>
      <c r="B36" s="6"/>
      <c r="C36" s="18"/>
      <c r="D36" s="20"/>
      <c r="E36" s="20"/>
    </row>
    <row r="37" spans="1:9" x14ac:dyDescent="0.35">
      <c r="A37" s="886"/>
      <c r="B37" s="884" t="s">
        <v>292</v>
      </c>
      <c r="C37" s="884"/>
      <c r="D37" s="884"/>
      <c r="E37" s="884"/>
      <c r="F37" s="884"/>
      <c r="G37" s="884"/>
      <c r="H37" s="884"/>
      <c r="I37" s="884"/>
    </row>
    <row r="38" spans="1:9" ht="20" x14ac:dyDescent="0.4">
      <c r="A38" s="886"/>
      <c r="B38" s="6"/>
      <c r="C38" s="18"/>
      <c r="D38" s="20"/>
      <c r="E38" s="20"/>
    </row>
    <row r="39" spans="1:9" x14ac:dyDescent="0.35">
      <c r="A39" s="886"/>
      <c r="B39" s="49" t="s">
        <v>270</v>
      </c>
      <c r="C39" s="885" t="s">
        <v>271</v>
      </c>
      <c r="D39" s="885"/>
      <c r="E39" s="885"/>
      <c r="F39" s="885"/>
      <c r="G39" s="885"/>
      <c r="H39" s="885"/>
      <c r="I39" s="48" t="s">
        <v>272</v>
      </c>
    </row>
    <row r="40" spans="1:9" ht="185.25" customHeight="1" x14ac:dyDescent="0.35">
      <c r="A40" s="886"/>
      <c r="B40" s="50">
        <v>2020</v>
      </c>
      <c r="C40" s="887" t="s">
        <v>293</v>
      </c>
      <c r="D40" s="887"/>
      <c r="E40" s="887"/>
      <c r="F40" s="887"/>
      <c r="G40" s="887"/>
      <c r="H40" s="887"/>
      <c r="I40" s="54" t="s">
        <v>2523</v>
      </c>
    </row>
    <row r="41" spans="1:9" ht="201" customHeight="1" x14ac:dyDescent="0.35">
      <c r="A41" s="886"/>
      <c r="B41" s="50">
        <v>2021</v>
      </c>
      <c r="C41" s="887" t="s">
        <v>295</v>
      </c>
      <c r="D41" s="887"/>
      <c r="E41" s="887"/>
      <c r="F41" s="887"/>
      <c r="G41" s="887"/>
      <c r="H41" s="887"/>
      <c r="I41" s="54" t="s">
        <v>2524</v>
      </c>
    </row>
    <row r="42" spans="1:9" ht="210" customHeight="1" x14ac:dyDescent="0.35">
      <c r="B42" s="50">
        <v>2022</v>
      </c>
      <c r="C42" s="887" t="s">
        <v>293</v>
      </c>
      <c r="D42" s="887"/>
      <c r="E42" s="887"/>
      <c r="F42" s="887"/>
      <c r="G42" s="887"/>
      <c r="H42" s="887"/>
      <c r="I42" s="54" t="s">
        <v>2524</v>
      </c>
    </row>
    <row r="43" spans="1:9" ht="174.75" customHeight="1" x14ac:dyDescent="0.35">
      <c r="B43" s="50">
        <v>2023</v>
      </c>
      <c r="C43" s="904" t="s">
        <v>297</v>
      </c>
      <c r="D43" s="905"/>
      <c r="E43" s="905"/>
      <c r="F43" s="905"/>
      <c r="G43" s="905"/>
      <c r="H43" s="905"/>
      <c r="I43" s="451" t="s">
        <v>5</v>
      </c>
    </row>
    <row r="44" spans="1:9" ht="361.5" customHeight="1" x14ac:dyDescent="0.35">
      <c r="B44" s="50">
        <v>2024</v>
      </c>
      <c r="C44" s="877" t="s">
        <v>2990</v>
      </c>
      <c r="D44" s="877"/>
      <c r="E44" s="877"/>
      <c r="F44" s="877"/>
      <c r="G44" s="877"/>
      <c r="H44" s="877"/>
      <c r="I44" s="451" t="s">
        <v>5</v>
      </c>
    </row>
    <row r="45" spans="1:9" ht="48.65" customHeight="1" x14ac:dyDescent="0.35">
      <c r="B45" s="906" t="s">
        <v>3139</v>
      </c>
      <c r="C45" s="907"/>
      <c r="D45" s="907"/>
      <c r="E45" s="907"/>
      <c r="F45" s="907"/>
      <c r="G45" s="907"/>
      <c r="H45" s="907"/>
      <c r="I45" s="907"/>
    </row>
    <row r="46" spans="1:9" ht="15" customHeight="1" x14ac:dyDescent="0.4">
      <c r="B46" s="6"/>
      <c r="C46" s="18"/>
      <c r="D46" s="20"/>
      <c r="E46" s="20"/>
    </row>
    <row r="47" spans="1:9" ht="15" customHeight="1" x14ac:dyDescent="0.35">
      <c r="B47" s="50" t="s">
        <v>279</v>
      </c>
      <c r="C47" s="502" t="s">
        <v>299</v>
      </c>
      <c r="D47" s="502"/>
      <c r="E47" s="502" t="s">
        <v>9</v>
      </c>
      <c r="F47" s="502"/>
    </row>
    <row r="48" spans="1:9" ht="15" customHeight="1" x14ac:dyDescent="0.4">
      <c r="B48" s="6"/>
      <c r="C48" s="18"/>
      <c r="D48" s="20"/>
      <c r="E48" s="20"/>
    </row>
    <row r="49" spans="1:9" s="45" customFormat="1" ht="18" x14ac:dyDescent="0.4">
      <c r="B49" s="878" t="s">
        <v>300</v>
      </c>
      <c r="C49" s="878"/>
      <c r="D49" s="44"/>
      <c r="E49" s="44"/>
    </row>
    <row r="50" spans="1:9" ht="20" x14ac:dyDescent="0.4">
      <c r="A50" s="886"/>
      <c r="B50" s="6"/>
      <c r="C50" s="18"/>
      <c r="D50" s="20"/>
      <c r="E50" s="20"/>
    </row>
    <row r="51" spans="1:9" x14ac:dyDescent="0.35">
      <c r="A51" s="886"/>
      <c r="B51" s="884" t="s">
        <v>301</v>
      </c>
      <c r="C51" s="884"/>
      <c r="D51" s="884"/>
      <c r="E51" s="884"/>
      <c r="F51" s="884"/>
      <c r="G51" s="884"/>
      <c r="H51" s="884"/>
      <c r="I51" s="884"/>
    </row>
    <row r="52" spans="1:9" ht="20" x14ac:dyDescent="0.4">
      <c r="A52" s="886"/>
      <c r="B52" s="6"/>
      <c r="C52" s="18"/>
      <c r="D52" s="20"/>
      <c r="E52" s="20"/>
    </row>
    <row r="53" spans="1:9" x14ac:dyDescent="0.35">
      <c r="A53" s="886"/>
      <c r="B53" s="49" t="s">
        <v>270</v>
      </c>
      <c r="C53" s="885" t="s">
        <v>271</v>
      </c>
      <c r="D53" s="885"/>
      <c r="E53" s="885"/>
      <c r="F53" s="885"/>
      <c r="G53" s="885"/>
      <c r="H53" s="885"/>
      <c r="I53" s="48" t="s">
        <v>272</v>
      </c>
    </row>
    <row r="54" spans="1:9" ht="50.15" customHeight="1" x14ac:dyDescent="0.35">
      <c r="B54" s="50">
        <v>2020</v>
      </c>
      <c r="C54" s="877" t="s">
        <v>302</v>
      </c>
      <c r="D54" s="877"/>
      <c r="E54" s="877"/>
      <c r="F54" s="877"/>
      <c r="G54" s="877"/>
      <c r="H54" s="877"/>
      <c r="I54" s="451" t="s">
        <v>5</v>
      </c>
    </row>
    <row r="55" spans="1:9" ht="50.15" customHeight="1" x14ac:dyDescent="0.35">
      <c r="B55" s="50">
        <v>2021</v>
      </c>
      <c r="C55" s="877" t="s">
        <v>302</v>
      </c>
      <c r="D55" s="877"/>
      <c r="E55" s="877"/>
      <c r="F55" s="877"/>
      <c r="G55" s="877"/>
      <c r="H55" s="877"/>
      <c r="I55" s="451" t="s">
        <v>5</v>
      </c>
    </row>
    <row r="56" spans="1:9" ht="50.15" customHeight="1" x14ac:dyDescent="0.35">
      <c r="B56" s="50">
        <v>2022</v>
      </c>
      <c r="C56" s="877" t="s">
        <v>302</v>
      </c>
      <c r="D56" s="877"/>
      <c r="E56" s="877"/>
      <c r="F56" s="877"/>
      <c r="G56" s="877"/>
      <c r="H56" s="877"/>
      <c r="I56" s="451" t="s">
        <v>5</v>
      </c>
    </row>
    <row r="57" spans="1:9" ht="44.15" customHeight="1" x14ac:dyDescent="0.35">
      <c r="B57" s="50">
        <v>2023</v>
      </c>
      <c r="C57" s="877" t="s">
        <v>302</v>
      </c>
      <c r="D57" s="877"/>
      <c r="E57" s="877"/>
      <c r="F57" s="877"/>
      <c r="G57" s="877"/>
      <c r="H57" s="877"/>
      <c r="I57" s="451" t="s">
        <v>5</v>
      </c>
    </row>
    <row r="58" spans="1:9" ht="44.15" customHeight="1" x14ac:dyDescent="0.35">
      <c r="B58" s="50">
        <v>2024</v>
      </c>
      <c r="C58" s="877" t="s">
        <v>2525</v>
      </c>
      <c r="D58" s="877"/>
      <c r="E58" s="877"/>
      <c r="F58" s="877"/>
      <c r="G58" s="877"/>
      <c r="H58" s="877"/>
      <c r="I58" s="451" t="s">
        <v>5</v>
      </c>
    </row>
    <row r="59" spans="1:9" ht="47.5" customHeight="1" x14ac:dyDescent="0.35">
      <c r="B59" s="887" t="s">
        <v>3143</v>
      </c>
      <c r="C59" s="887"/>
      <c r="D59" s="887"/>
      <c r="E59" s="887"/>
      <c r="F59" s="887"/>
      <c r="G59" s="887"/>
      <c r="H59" s="887"/>
      <c r="I59" s="887"/>
    </row>
    <row r="60" spans="1:9" ht="27" customHeight="1" x14ac:dyDescent="0.35">
      <c r="B60" s="50" t="s">
        <v>279</v>
      </c>
      <c r="C60" s="896" t="s">
        <v>386</v>
      </c>
      <c r="D60" s="896"/>
      <c r="E60" s="914" t="s">
        <v>299</v>
      </c>
      <c r="F60" s="914"/>
      <c r="G60" s="272"/>
      <c r="H60" s="272"/>
      <c r="I60" s="272"/>
    </row>
    <row r="61" spans="1:9" ht="15" customHeight="1" x14ac:dyDescent="0.4">
      <c r="B61" s="6"/>
      <c r="C61" s="18"/>
      <c r="D61" s="20"/>
      <c r="E61" s="20"/>
    </row>
    <row r="62" spans="1:9" s="45" customFormat="1" ht="18" x14ac:dyDescent="0.4">
      <c r="B62" s="878" t="s">
        <v>303</v>
      </c>
      <c r="C62" s="878"/>
      <c r="D62" s="44"/>
      <c r="E62" s="44"/>
    </row>
    <row r="63" spans="1:9" ht="20" x14ac:dyDescent="0.4">
      <c r="A63" s="886"/>
      <c r="B63" s="6"/>
      <c r="C63" s="18"/>
      <c r="D63" s="20"/>
      <c r="E63" s="20"/>
    </row>
    <row r="64" spans="1:9" x14ac:dyDescent="0.35">
      <c r="A64" s="886"/>
      <c r="B64" s="884" t="s">
        <v>2526</v>
      </c>
      <c r="C64" s="884"/>
      <c r="D64" s="884"/>
      <c r="E64" s="884"/>
      <c r="F64" s="884"/>
      <c r="G64" s="884"/>
      <c r="H64" s="884"/>
      <c r="I64" s="884"/>
    </row>
    <row r="65" spans="1:9" ht="20" x14ac:dyDescent="0.4">
      <c r="A65" s="886"/>
      <c r="B65" s="6"/>
      <c r="C65" s="18"/>
      <c r="D65" s="20"/>
      <c r="E65" s="20"/>
    </row>
    <row r="66" spans="1:9" x14ac:dyDescent="0.35">
      <c r="A66" s="886"/>
      <c r="B66" s="49" t="s">
        <v>270</v>
      </c>
      <c r="C66" s="885" t="s">
        <v>271</v>
      </c>
      <c r="D66" s="885"/>
      <c r="E66" s="885"/>
      <c r="F66" s="885"/>
      <c r="G66" s="885"/>
      <c r="H66" s="885"/>
      <c r="I66" s="48" t="s">
        <v>272</v>
      </c>
    </row>
    <row r="67" spans="1:9" ht="50.15" customHeight="1" x14ac:dyDescent="0.35">
      <c r="A67" s="886"/>
      <c r="B67" s="50">
        <v>2020</v>
      </c>
      <c r="C67" s="887" t="s">
        <v>305</v>
      </c>
      <c r="D67" s="887"/>
      <c r="E67" s="887"/>
      <c r="F67" s="887"/>
      <c r="G67" s="887"/>
      <c r="H67" s="887"/>
      <c r="I67" s="54" t="s">
        <v>275</v>
      </c>
    </row>
    <row r="68" spans="1:9" ht="50.15" customHeight="1" x14ac:dyDescent="0.35">
      <c r="A68" s="886"/>
      <c r="B68" s="50">
        <v>2021</v>
      </c>
      <c r="C68" s="887" t="s">
        <v>305</v>
      </c>
      <c r="D68" s="887"/>
      <c r="E68" s="887"/>
      <c r="F68" s="887"/>
      <c r="G68" s="887"/>
      <c r="H68" s="887"/>
      <c r="I68" s="451" t="s">
        <v>5</v>
      </c>
    </row>
    <row r="69" spans="1:9" ht="45" customHeight="1" x14ac:dyDescent="0.35">
      <c r="B69" s="50">
        <v>2022</v>
      </c>
      <c r="C69" s="887" t="s">
        <v>306</v>
      </c>
      <c r="D69" s="887"/>
      <c r="E69" s="887"/>
      <c r="F69" s="887"/>
      <c r="G69" s="887"/>
      <c r="H69" s="887"/>
      <c r="I69" s="451" t="s">
        <v>5</v>
      </c>
    </row>
    <row r="70" spans="1:9" ht="45" customHeight="1" x14ac:dyDescent="0.35">
      <c r="B70" s="50">
        <v>2023</v>
      </c>
      <c r="C70" s="887" t="s">
        <v>307</v>
      </c>
      <c r="D70" s="887"/>
      <c r="E70" s="887"/>
      <c r="F70" s="887"/>
      <c r="G70" s="887"/>
      <c r="H70" s="887"/>
      <c r="I70" s="451" t="s">
        <v>5</v>
      </c>
    </row>
    <row r="71" spans="1:9" ht="75" customHeight="1" x14ac:dyDescent="0.35">
      <c r="B71" s="50">
        <v>2024</v>
      </c>
      <c r="C71" s="877" t="s">
        <v>2527</v>
      </c>
      <c r="D71" s="877"/>
      <c r="E71" s="877"/>
      <c r="F71" s="877"/>
      <c r="G71" s="877"/>
      <c r="H71" s="877"/>
      <c r="I71" s="451" t="s">
        <v>5</v>
      </c>
    </row>
    <row r="72" spans="1:9" ht="66" customHeight="1" x14ac:dyDescent="0.35">
      <c r="B72" s="887" t="s">
        <v>3319</v>
      </c>
      <c r="C72" s="887"/>
      <c r="D72" s="887"/>
      <c r="E72" s="887"/>
      <c r="F72" s="887"/>
      <c r="G72" s="887"/>
      <c r="H72" s="887"/>
      <c r="I72" s="887"/>
    </row>
    <row r="73" spans="1:9" ht="15" customHeight="1" x14ac:dyDescent="0.4">
      <c r="B73" s="6"/>
      <c r="C73" s="18"/>
      <c r="D73" s="20"/>
      <c r="E73" s="20"/>
    </row>
    <row r="74" spans="1:9" s="45" customFormat="1" ht="18" x14ac:dyDescent="0.4">
      <c r="B74" s="878" t="s">
        <v>308</v>
      </c>
      <c r="C74" s="878"/>
      <c r="D74" s="44"/>
      <c r="E74" s="44"/>
    </row>
    <row r="75" spans="1:9" ht="20" x14ac:dyDescent="0.4">
      <c r="A75" s="886"/>
      <c r="B75" s="6"/>
      <c r="C75" s="18"/>
      <c r="D75" s="20"/>
      <c r="E75" s="20"/>
    </row>
    <row r="76" spans="1:9" x14ac:dyDescent="0.35">
      <c r="A76" s="886"/>
      <c r="B76" s="884" t="s">
        <v>309</v>
      </c>
      <c r="C76" s="884"/>
      <c r="D76" s="884"/>
      <c r="E76" s="884"/>
      <c r="F76" s="884"/>
      <c r="G76" s="884"/>
      <c r="H76" s="884"/>
      <c r="I76" s="884"/>
    </row>
    <row r="77" spans="1:9" ht="20" x14ac:dyDescent="0.4">
      <c r="A77" s="886"/>
      <c r="B77" s="6"/>
      <c r="C77" s="18"/>
      <c r="D77" s="20"/>
      <c r="E77" s="20"/>
    </row>
    <row r="78" spans="1:9" x14ac:dyDescent="0.35">
      <c r="A78" s="886"/>
      <c r="B78" s="49" t="s">
        <v>270</v>
      </c>
      <c r="C78" s="885" t="s">
        <v>271</v>
      </c>
      <c r="D78" s="885"/>
      <c r="E78" s="885"/>
      <c r="F78" s="885"/>
      <c r="G78" s="885"/>
      <c r="H78" s="885"/>
      <c r="I78" s="48" t="s">
        <v>272</v>
      </c>
    </row>
    <row r="79" spans="1:9" ht="50.15" customHeight="1" x14ac:dyDescent="0.35">
      <c r="A79" s="886"/>
      <c r="B79" s="50">
        <v>2020</v>
      </c>
      <c r="C79" s="887" t="s">
        <v>310</v>
      </c>
      <c r="D79" s="887"/>
      <c r="E79" s="887"/>
      <c r="F79" s="887"/>
      <c r="G79" s="887"/>
      <c r="H79" s="887"/>
      <c r="I79" s="54" t="s">
        <v>275</v>
      </c>
    </row>
    <row r="80" spans="1:9" ht="50.15" customHeight="1" x14ac:dyDescent="0.35">
      <c r="A80" s="886"/>
      <c r="B80" s="50">
        <v>2021</v>
      </c>
      <c r="C80" s="887" t="s">
        <v>311</v>
      </c>
      <c r="D80" s="887"/>
      <c r="E80" s="887"/>
      <c r="F80" s="887"/>
      <c r="G80" s="887"/>
      <c r="H80" s="887"/>
      <c r="I80" s="451" t="s">
        <v>5</v>
      </c>
    </row>
    <row r="81" spans="1:9" ht="50.15" customHeight="1" x14ac:dyDescent="0.35">
      <c r="B81" s="50">
        <v>2022</v>
      </c>
      <c r="C81" s="887" t="s">
        <v>312</v>
      </c>
      <c r="D81" s="887"/>
      <c r="E81" s="887"/>
      <c r="F81" s="887"/>
      <c r="G81" s="887"/>
      <c r="H81" s="887"/>
      <c r="I81" s="451" t="s">
        <v>5</v>
      </c>
    </row>
    <row r="82" spans="1:9" ht="50.15" customHeight="1" x14ac:dyDescent="0.35">
      <c r="B82" s="50">
        <v>2023</v>
      </c>
      <c r="C82" s="887" t="s">
        <v>313</v>
      </c>
      <c r="D82" s="887"/>
      <c r="E82" s="887"/>
      <c r="F82" s="887"/>
      <c r="G82" s="887"/>
      <c r="H82" s="887"/>
      <c r="I82" s="451" t="s">
        <v>5</v>
      </c>
    </row>
    <row r="83" spans="1:9" ht="50.15" customHeight="1" x14ac:dyDescent="0.35">
      <c r="B83" s="50">
        <v>2024</v>
      </c>
      <c r="C83" s="887" t="s">
        <v>2528</v>
      </c>
      <c r="D83" s="887"/>
      <c r="E83" s="887"/>
      <c r="F83" s="887"/>
      <c r="G83" s="887"/>
      <c r="H83" s="887"/>
      <c r="I83" s="451" t="s">
        <v>5</v>
      </c>
    </row>
    <row r="84" spans="1:9" ht="37.5" customHeight="1" x14ac:dyDescent="0.35">
      <c r="B84" s="887" t="s">
        <v>2991</v>
      </c>
      <c r="C84" s="887"/>
      <c r="D84" s="887"/>
      <c r="E84" s="887"/>
      <c r="F84" s="887"/>
      <c r="G84" s="887"/>
      <c r="H84" s="887"/>
      <c r="I84" s="887"/>
    </row>
    <row r="85" spans="1:9" ht="15" customHeight="1" x14ac:dyDescent="0.4">
      <c r="B85" s="6"/>
      <c r="C85" s="18"/>
      <c r="D85" s="20"/>
      <c r="E85" s="20"/>
    </row>
    <row r="86" spans="1:9" s="45" customFormat="1" ht="18" x14ac:dyDescent="0.4">
      <c r="B86" s="878" t="s">
        <v>314</v>
      </c>
      <c r="C86" s="878"/>
      <c r="D86" s="44"/>
      <c r="E86" s="44"/>
    </row>
    <row r="87" spans="1:9" ht="20" x14ac:dyDescent="0.4">
      <c r="A87" s="886"/>
      <c r="B87" s="6"/>
      <c r="C87" s="18"/>
      <c r="D87" s="20"/>
      <c r="E87" s="20"/>
    </row>
    <row r="88" spans="1:9" x14ac:dyDescent="0.35">
      <c r="A88" s="886"/>
      <c r="B88" s="884" t="s">
        <v>315</v>
      </c>
      <c r="C88" s="884"/>
      <c r="D88" s="884"/>
      <c r="E88" s="884"/>
      <c r="F88" s="884"/>
      <c r="G88" s="884"/>
      <c r="H88" s="884"/>
      <c r="I88" s="884"/>
    </row>
    <row r="89" spans="1:9" ht="20" x14ac:dyDescent="0.4">
      <c r="A89" s="886"/>
      <c r="B89" s="6"/>
      <c r="C89" s="18"/>
      <c r="D89" s="20"/>
      <c r="E89" s="20"/>
    </row>
    <row r="90" spans="1:9" x14ac:dyDescent="0.35">
      <c r="A90" s="886"/>
      <c r="B90" s="49" t="s">
        <v>270</v>
      </c>
      <c r="C90" s="885" t="s">
        <v>271</v>
      </c>
      <c r="D90" s="885"/>
      <c r="E90" s="885"/>
      <c r="F90" s="885"/>
      <c r="G90" s="885"/>
      <c r="H90" s="885"/>
      <c r="I90" s="48" t="s">
        <v>272</v>
      </c>
    </row>
    <row r="91" spans="1:9" ht="75" customHeight="1" x14ac:dyDescent="0.35">
      <c r="A91" s="886"/>
      <c r="B91" s="50">
        <v>2020</v>
      </c>
      <c r="C91" s="887" t="s">
        <v>316</v>
      </c>
      <c r="D91" s="887"/>
      <c r="E91" s="887"/>
      <c r="F91" s="887"/>
      <c r="G91" s="887"/>
      <c r="H91" s="887"/>
      <c r="I91" s="54" t="s">
        <v>275</v>
      </c>
    </row>
    <row r="92" spans="1:9" ht="75" customHeight="1" x14ac:dyDescent="0.35">
      <c r="A92" s="886"/>
      <c r="B92" s="50">
        <v>2021</v>
      </c>
      <c r="C92" s="887" t="s">
        <v>317</v>
      </c>
      <c r="D92" s="887"/>
      <c r="E92" s="887"/>
      <c r="F92" s="887"/>
      <c r="G92" s="887"/>
      <c r="H92" s="887"/>
      <c r="I92" s="54" t="s">
        <v>318</v>
      </c>
    </row>
    <row r="93" spans="1:9" ht="105" customHeight="1" x14ac:dyDescent="0.35">
      <c r="B93" s="50">
        <v>2022</v>
      </c>
      <c r="C93" s="887" t="s">
        <v>319</v>
      </c>
      <c r="D93" s="887"/>
      <c r="E93" s="887"/>
      <c r="F93" s="887"/>
      <c r="G93" s="887"/>
      <c r="H93" s="887"/>
      <c r="I93" s="54" t="s">
        <v>318</v>
      </c>
    </row>
    <row r="94" spans="1:9" ht="103" customHeight="1" x14ac:dyDescent="0.35">
      <c r="B94" s="50">
        <v>2023</v>
      </c>
      <c r="C94" s="887" t="s">
        <v>2015</v>
      </c>
      <c r="D94" s="887"/>
      <c r="E94" s="887"/>
      <c r="F94" s="887"/>
      <c r="G94" s="887"/>
      <c r="H94" s="887"/>
      <c r="I94" s="54" t="s">
        <v>318</v>
      </c>
    </row>
    <row r="95" spans="1:9" ht="146.25" customHeight="1" x14ac:dyDescent="0.35">
      <c r="B95" s="50">
        <v>2024</v>
      </c>
      <c r="C95" s="877" t="s">
        <v>2992</v>
      </c>
      <c r="D95" s="877"/>
      <c r="E95" s="877"/>
      <c r="F95" s="877"/>
      <c r="G95" s="877"/>
      <c r="H95" s="877"/>
      <c r="I95" s="451" t="s">
        <v>5</v>
      </c>
    </row>
    <row r="96" spans="1:9" ht="54" customHeight="1" x14ac:dyDescent="0.35">
      <c r="B96" s="887" t="s">
        <v>320</v>
      </c>
      <c r="C96" s="887"/>
      <c r="D96" s="887"/>
      <c r="E96" s="887"/>
      <c r="F96" s="887"/>
      <c r="G96" s="887"/>
      <c r="H96" s="887"/>
      <c r="I96" s="887"/>
    </row>
    <row r="97" spans="1:9" ht="15" customHeight="1" x14ac:dyDescent="0.4">
      <c r="B97" s="6"/>
      <c r="C97" s="18"/>
      <c r="D97" s="20"/>
      <c r="E97" s="20"/>
    </row>
    <row r="98" spans="1:9" ht="15" customHeight="1" x14ac:dyDescent="0.4">
      <c r="B98" s="6"/>
      <c r="C98" s="18"/>
      <c r="D98" s="20"/>
      <c r="E98" s="20"/>
    </row>
    <row r="99" spans="1:9" s="45" customFormat="1" ht="18" x14ac:dyDescent="0.4">
      <c r="B99" s="878" t="s">
        <v>321</v>
      </c>
      <c r="C99" s="878"/>
      <c r="D99" s="44"/>
      <c r="E99" s="44"/>
    </row>
    <row r="100" spans="1:9" ht="20" x14ac:dyDescent="0.4">
      <c r="A100" s="886"/>
      <c r="B100" s="6"/>
      <c r="C100" s="18"/>
      <c r="D100" s="20"/>
      <c r="E100" s="20"/>
    </row>
    <row r="101" spans="1:9" x14ac:dyDescent="0.35">
      <c r="A101" s="886"/>
      <c r="B101" s="884" t="s">
        <v>322</v>
      </c>
      <c r="C101" s="884"/>
      <c r="D101" s="884"/>
      <c r="E101" s="884"/>
      <c r="F101" s="884"/>
      <c r="G101" s="884"/>
      <c r="H101" s="884"/>
      <c r="I101" s="884"/>
    </row>
    <row r="102" spans="1:9" ht="20" x14ac:dyDescent="0.4">
      <c r="A102" s="886"/>
      <c r="B102" s="6"/>
      <c r="C102" s="18"/>
      <c r="D102" s="20"/>
      <c r="E102" s="20"/>
    </row>
    <row r="103" spans="1:9" x14ac:dyDescent="0.35">
      <c r="A103" s="886"/>
      <c r="B103" s="49" t="s">
        <v>270</v>
      </c>
      <c r="C103" s="885" t="s">
        <v>271</v>
      </c>
      <c r="D103" s="885"/>
      <c r="E103" s="885"/>
      <c r="F103" s="885"/>
      <c r="G103" s="885"/>
      <c r="H103" s="885"/>
      <c r="I103" s="48" t="s">
        <v>272</v>
      </c>
    </row>
    <row r="104" spans="1:9" ht="150" customHeight="1" x14ac:dyDescent="0.35">
      <c r="A104" s="886"/>
      <c r="B104" s="50">
        <v>2020</v>
      </c>
      <c r="C104" s="887" t="s">
        <v>323</v>
      </c>
      <c r="D104" s="887"/>
      <c r="E104" s="887"/>
      <c r="F104" s="887"/>
      <c r="G104" s="887"/>
      <c r="H104" s="887"/>
      <c r="I104" s="54" t="s">
        <v>275</v>
      </c>
    </row>
    <row r="105" spans="1:9" ht="213" customHeight="1" x14ac:dyDescent="0.35">
      <c r="B105" s="50">
        <v>2021</v>
      </c>
      <c r="C105" s="887" t="s">
        <v>324</v>
      </c>
      <c r="D105" s="887"/>
      <c r="E105" s="887"/>
      <c r="F105" s="887"/>
      <c r="G105" s="887"/>
      <c r="H105" s="887"/>
      <c r="I105" s="451" t="s">
        <v>5</v>
      </c>
    </row>
    <row r="106" spans="1:9" ht="270" customHeight="1" x14ac:dyDescent="0.35">
      <c r="B106" s="50">
        <v>2022</v>
      </c>
      <c r="C106" s="887" t="s">
        <v>325</v>
      </c>
      <c r="D106" s="887"/>
      <c r="E106" s="887"/>
      <c r="F106" s="887"/>
      <c r="G106" s="887"/>
      <c r="H106" s="887"/>
      <c r="I106" s="451" t="s">
        <v>5</v>
      </c>
    </row>
    <row r="107" spans="1:9" ht="241" customHeight="1" x14ac:dyDescent="0.35">
      <c r="B107" s="903">
        <v>2023</v>
      </c>
      <c r="C107" s="877" t="s">
        <v>326</v>
      </c>
      <c r="D107" s="877"/>
      <c r="E107" s="877"/>
      <c r="F107" s="877"/>
      <c r="G107" s="877"/>
      <c r="H107" s="877"/>
      <c r="I107" s="900" t="s">
        <v>5</v>
      </c>
    </row>
    <row r="108" spans="1:9" ht="275.25" customHeight="1" x14ac:dyDescent="0.35">
      <c r="B108" s="903"/>
      <c r="C108" s="877"/>
      <c r="D108" s="877"/>
      <c r="E108" s="877"/>
      <c r="F108" s="877"/>
      <c r="G108" s="877"/>
      <c r="H108" s="877"/>
      <c r="I108" s="901"/>
    </row>
    <row r="109" spans="1:9" ht="174" customHeight="1" x14ac:dyDescent="0.35">
      <c r="B109" s="903">
        <v>2024</v>
      </c>
      <c r="C109" s="877" t="s">
        <v>2529</v>
      </c>
      <c r="D109" s="877"/>
      <c r="E109" s="877"/>
      <c r="F109" s="877"/>
      <c r="G109" s="877"/>
      <c r="H109" s="877"/>
      <c r="I109" s="900" t="s">
        <v>5</v>
      </c>
    </row>
    <row r="110" spans="1:9" ht="220.5" customHeight="1" x14ac:dyDescent="0.35">
      <c r="B110" s="903"/>
      <c r="C110" s="877"/>
      <c r="D110" s="877"/>
      <c r="E110" s="877"/>
      <c r="F110" s="877"/>
      <c r="G110" s="877"/>
      <c r="H110" s="877"/>
      <c r="I110" s="901"/>
    </row>
    <row r="111" spans="1:9" ht="15" customHeight="1" x14ac:dyDescent="0.4">
      <c r="B111" s="6"/>
      <c r="C111" s="18"/>
      <c r="D111" s="20"/>
      <c r="E111" s="20"/>
    </row>
    <row r="112" spans="1:9" s="45" customFormat="1" ht="18" x14ac:dyDescent="0.4">
      <c r="B112" s="878" t="s">
        <v>327</v>
      </c>
      <c r="C112" s="878"/>
      <c r="D112" s="44"/>
      <c r="E112" s="44"/>
    </row>
    <row r="113" spans="1:9" ht="20" x14ac:dyDescent="0.4">
      <c r="A113" s="886"/>
      <c r="B113" s="6"/>
      <c r="C113" s="18"/>
      <c r="D113" s="20"/>
      <c r="E113" s="20"/>
    </row>
    <row r="114" spans="1:9" x14ac:dyDescent="0.35">
      <c r="A114" s="886"/>
      <c r="B114" s="884" t="s">
        <v>328</v>
      </c>
      <c r="C114" s="884"/>
      <c r="D114" s="884"/>
      <c r="E114" s="884"/>
      <c r="F114" s="884"/>
      <c r="G114" s="884"/>
      <c r="H114" s="884"/>
      <c r="I114" s="884"/>
    </row>
    <row r="115" spans="1:9" ht="20" x14ac:dyDescent="0.4">
      <c r="A115" s="886"/>
      <c r="B115" s="6"/>
      <c r="C115" s="18"/>
      <c r="D115" s="20"/>
      <c r="E115" s="20"/>
    </row>
    <row r="116" spans="1:9" x14ac:dyDescent="0.35">
      <c r="A116" s="886"/>
      <c r="B116" s="49" t="s">
        <v>270</v>
      </c>
      <c r="C116" s="885" t="s">
        <v>271</v>
      </c>
      <c r="D116" s="885"/>
      <c r="E116" s="885"/>
      <c r="F116" s="885"/>
      <c r="G116" s="885"/>
      <c r="H116" s="885"/>
      <c r="I116" s="48" t="s">
        <v>272</v>
      </c>
    </row>
    <row r="117" spans="1:9" ht="50.15" customHeight="1" x14ac:dyDescent="0.35">
      <c r="A117" s="886"/>
      <c r="B117" s="50">
        <v>2020</v>
      </c>
      <c r="C117" s="887" t="s">
        <v>329</v>
      </c>
      <c r="D117" s="887"/>
      <c r="E117" s="887"/>
      <c r="F117" s="887"/>
      <c r="G117" s="887"/>
      <c r="H117" s="887"/>
      <c r="I117" s="451" t="s">
        <v>5</v>
      </c>
    </row>
    <row r="118" spans="1:9" ht="50.15" customHeight="1" x14ac:dyDescent="0.35">
      <c r="A118" s="886"/>
      <c r="B118" s="50">
        <v>2021</v>
      </c>
      <c r="C118" s="887" t="s">
        <v>330</v>
      </c>
      <c r="D118" s="887"/>
      <c r="E118" s="887"/>
      <c r="F118" s="887"/>
      <c r="G118" s="887"/>
      <c r="H118" s="887"/>
      <c r="I118" s="451" t="s">
        <v>5</v>
      </c>
    </row>
    <row r="119" spans="1:9" ht="50.15" customHeight="1" x14ac:dyDescent="0.35">
      <c r="B119" s="50">
        <v>2022</v>
      </c>
      <c r="C119" s="887" t="s">
        <v>331</v>
      </c>
      <c r="D119" s="887"/>
      <c r="E119" s="887"/>
      <c r="F119" s="887"/>
      <c r="G119" s="887"/>
      <c r="H119" s="887"/>
      <c r="I119" s="451" t="s">
        <v>5</v>
      </c>
    </row>
    <row r="120" spans="1:9" ht="50.15" customHeight="1" x14ac:dyDescent="0.35">
      <c r="B120" s="50">
        <v>2023</v>
      </c>
      <c r="C120" s="887" t="s">
        <v>332</v>
      </c>
      <c r="D120" s="887"/>
      <c r="E120" s="887"/>
      <c r="F120" s="887"/>
      <c r="G120" s="887"/>
      <c r="H120" s="887"/>
      <c r="I120" s="451" t="s">
        <v>5</v>
      </c>
    </row>
    <row r="121" spans="1:9" ht="50.15" customHeight="1" x14ac:dyDescent="0.35">
      <c r="B121" s="50">
        <v>2024</v>
      </c>
      <c r="C121" s="887" t="s">
        <v>2530</v>
      </c>
      <c r="D121" s="887"/>
      <c r="E121" s="887"/>
      <c r="F121" s="887"/>
      <c r="G121" s="887"/>
      <c r="H121" s="887"/>
      <c r="I121" s="451" t="s">
        <v>5</v>
      </c>
    </row>
    <row r="122" spans="1:9" ht="28.5" customHeight="1" x14ac:dyDescent="0.35">
      <c r="B122" s="902" t="s">
        <v>333</v>
      </c>
      <c r="C122" s="887"/>
      <c r="D122" s="887"/>
      <c r="E122" s="887"/>
      <c r="F122" s="887"/>
      <c r="G122" s="887"/>
      <c r="H122" s="887"/>
      <c r="I122" s="887"/>
    </row>
    <row r="123" spans="1:9" ht="15" customHeight="1" x14ac:dyDescent="0.4">
      <c r="B123" s="6"/>
      <c r="C123" s="18"/>
      <c r="D123" s="20"/>
      <c r="E123" s="20"/>
    </row>
    <row r="124" spans="1:9" ht="15" customHeight="1" x14ac:dyDescent="0.4">
      <c r="B124" s="6"/>
      <c r="C124" s="18"/>
      <c r="D124" s="20"/>
      <c r="E124" s="20"/>
    </row>
    <row r="125" spans="1:9" s="45" customFormat="1" ht="18" x14ac:dyDescent="0.4">
      <c r="B125" s="878" t="s">
        <v>334</v>
      </c>
      <c r="C125" s="878"/>
      <c r="D125" s="44"/>
      <c r="E125" s="44"/>
    </row>
    <row r="126" spans="1:9" ht="20" x14ac:dyDescent="0.4">
      <c r="A126" s="886"/>
      <c r="B126" s="6"/>
      <c r="C126" s="18"/>
      <c r="D126" s="20"/>
      <c r="E126" s="20"/>
    </row>
    <row r="127" spans="1:9" x14ac:dyDescent="0.35">
      <c r="A127" s="886"/>
      <c r="B127" s="884" t="s">
        <v>335</v>
      </c>
      <c r="C127" s="884"/>
      <c r="D127" s="884"/>
      <c r="E127" s="884"/>
      <c r="F127" s="884"/>
      <c r="G127" s="884"/>
      <c r="H127" s="884"/>
      <c r="I127" s="884"/>
    </row>
    <row r="128" spans="1:9" ht="20" x14ac:dyDescent="0.4">
      <c r="A128" s="886"/>
      <c r="B128" s="6"/>
      <c r="C128" s="18"/>
      <c r="D128" s="20"/>
      <c r="E128" s="20"/>
    </row>
    <row r="129" spans="1:9" x14ac:dyDescent="0.35">
      <c r="A129" s="886"/>
      <c r="B129" s="49" t="s">
        <v>270</v>
      </c>
      <c r="C129" s="885" t="s">
        <v>271</v>
      </c>
      <c r="D129" s="885"/>
      <c r="E129" s="885"/>
      <c r="F129" s="885"/>
      <c r="G129" s="885"/>
      <c r="H129" s="885"/>
      <c r="I129" s="48" t="s">
        <v>272</v>
      </c>
    </row>
    <row r="130" spans="1:9" ht="109.5" customHeight="1" x14ac:dyDescent="0.35">
      <c r="A130" s="886"/>
      <c r="B130" s="50">
        <v>2020</v>
      </c>
      <c r="C130" s="887" t="s">
        <v>336</v>
      </c>
      <c r="D130" s="887"/>
      <c r="E130" s="887"/>
      <c r="F130" s="887"/>
      <c r="G130" s="887"/>
      <c r="H130" s="887"/>
      <c r="I130" s="54" t="s">
        <v>275</v>
      </c>
    </row>
    <row r="131" spans="1:9" ht="135.75" customHeight="1" x14ac:dyDescent="0.35">
      <c r="A131" s="886"/>
      <c r="B131" s="50">
        <v>2021</v>
      </c>
      <c r="C131" s="887" t="s">
        <v>337</v>
      </c>
      <c r="D131" s="887"/>
      <c r="E131" s="887"/>
      <c r="F131" s="887"/>
      <c r="G131" s="887"/>
      <c r="H131" s="887"/>
      <c r="I131" s="54" t="s">
        <v>318</v>
      </c>
    </row>
    <row r="132" spans="1:9" ht="121.5" customHeight="1" x14ac:dyDescent="0.35">
      <c r="B132" s="50">
        <v>2022</v>
      </c>
      <c r="C132" s="887" t="s">
        <v>338</v>
      </c>
      <c r="D132" s="887"/>
      <c r="E132" s="887"/>
      <c r="F132" s="887"/>
      <c r="G132" s="887"/>
      <c r="H132" s="887"/>
      <c r="I132" s="54" t="s">
        <v>318</v>
      </c>
    </row>
    <row r="133" spans="1:9" ht="136.5" customHeight="1" x14ac:dyDescent="0.35">
      <c r="B133" s="50">
        <v>2023</v>
      </c>
      <c r="C133" s="887" t="s">
        <v>339</v>
      </c>
      <c r="D133" s="887"/>
      <c r="E133" s="887"/>
      <c r="F133" s="887"/>
      <c r="G133" s="887"/>
      <c r="H133" s="887"/>
      <c r="I133" s="54" t="s">
        <v>318</v>
      </c>
    </row>
    <row r="134" spans="1:9" ht="110.25" customHeight="1" x14ac:dyDescent="0.35">
      <c r="B134" s="50">
        <v>2024</v>
      </c>
      <c r="C134" s="887" t="s">
        <v>3020</v>
      </c>
      <c r="D134" s="887"/>
      <c r="E134" s="887"/>
      <c r="F134" s="887"/>
      <c r="G134" s="887"/>
      <c r="H134" s="887"/>
      <c r="I134" s="54" t="s">
        <v>318</v>
      </c>
    </row>
    <row r="135" spans="1:9" ht="72.75" customHeight="1" x14ac:dyDescent="0.35">
      <c r="B135" s="887" t="s">
        <v>2913</v>
      </c>
      <c r="C135" s="887"/>
      <c r="D135" s="887"/>
      <c r="E135" s="887"/>
      <c r="F135" s="887"/>
      <c r="G135" s="887"/>
      <c r="H135" s="887"/>
      <c r="I135" s="887"/>
    </row>
    <row r="136" spans="1:9" ht="15" customHeight="1" x14ac:dyDescent="0.4">
      <c r="B136" s="6"/>
      <c r="C136" s="18"/>
      <c r="D136" s="20"/>
      <c r="E136" s="20"/>
    </row>
    <row r="137" spans="1:9" ht="15" customHeight="1" x14ac:dyDescent="0.4">
      <c r="B137" s="6"/>
      <c r="C137" s="18"/>
      <c r="D137" s="20"/>
      <c r="E137" s="20"/>
    </row>
    <row r="138" spans="1:9" s="45" customFormat="1" ht="18" x14ac:dyDescent="0.4">
      <c r="B138" s="878" t="s">
        <v>341</v>
      </c>
      <c r="C138" s="878"/>
      <c r="D138" s="44"/>
      <c r="E138" s="44"/>
    </row>
    <row r="139" spans="1:9" ht="20" x14ac:dyDescent="0.4">
      <c r="A139" s="886"/>
      <c r="B139" s="6"/>
      <c r="C139" s="18"/>
      <c r="D139" s="20"/>
      <c r="E139" s="20"/>
    </row>
    <row r="140" spans="1:9" x14ac:dyDescent="0.35">
      <c r="A140" s="886"/>
      <c r="B140" s="884" t="s">
        <v>342</v>
      </c>
      <c r="C140" s="884"/>
      <c r="D140" s="884"/>
      <c r="E140" s="884"/>
      <c r="F140" s="884"/>
      <c r="G140" s="884"/>
      <c r="H140" s="884"/>
      <c r="I140" s="884"/>
    </row>
    <row r="141" spans="1:9" ht="20" x14ac:dyDescent="0.4">
      <c r="A141" s="886"/>
      <c r="B141" s="6"/>
      <c r="C141" s="18"/>
      <c r="D141" s="20"/>
      <c r="E141" s="20"/>
    </row>
    <row r="142" spans="1:9" x14ac:dyDescent="0.35">
      <c r="A142" s="886"/>
      <c r="B142" s="49" t="s">
        <v>270</v>
      </c>
      <c r="C142" s="885" t="s">
        <v>271</v>
      </c>
      <c r="D142" s="885"/>
      <c r="E142" s="885"/>
      <c r="F142" s="885"/>
      <c r="G142" s="885"/>
      <c r="H142" s="885"/>
      <c r="I142" s="48" t="s">
        <v>272</v>
      </c>
    </row>
    <row r="143" spans="1:9" ht="129" customHeight="1" x14ac:dyDescent="0.35">
      <c r="A143" s="886"/>
      <c r="B143" s="50">
        <v>2020</v>
      </c>
      <c r="C143" s="887" t="s">
        <v>343</v>
      </c>
      <c r="D143" s="887"/>
      <c r="E143" s="887"/>
      <c r="F143" s="887"/>
      <c r="G143" s="887"/>
      <c r="H143" s="887"/>
      <c r="I143" s="54" t="s">
        <v>275</v>
      </c>
    </row>
    <row r="144" spans="1:9" ht="189.75" customHeight="1" x14ac:dyDescent="0.35">
      <c r="A144" s="886"/>
      <c r="B144" s="50">
        <v>2021</v>
      </c>
      <c r="C144" s="887" t="s">
        <v>344</v>
      </c>
      <c r="D144" s="887"/>
      <c r="E144" s="887"/>
      <c r="F144" s="887"/>
      <c r="G144" s="887"/>
      <c r="H144" s="887"/>
      <c r="I144" s="54" t="s">
        <v>318</v>
      </c>
    </row>
    <row r="145" spans="2:9" ht="184.5" customHeight="1" x14ac:dyDescent="0.35">
      <c r="B145" s="50">
        <v>2022</v>
      </c>
      <c r="C145" s="887" t="s">
        <v>345</v>
      </c>
      <c r="D145" s="887"/>
      <c r="E145" s="887"/>
      <c r="F145" s="887"/>
      <c r="G145" s="887"/>
      <c r="H145" s="887"/>
      <c r="I145" s="54" t="s">
        <v>318</v>
      </c>
    </row>
    <row r="146" spans="2:9" ht="245.25" customHeight="1" x14ac:dyDescent="0.35">
      <c r="B146" s="50">
        <v>2023</v>
      </c>
      <c r="C146" s="887" t="s">
        <v>2531</v>
      </c>
      <c r="D146" s="887"/>
      <c r="E146" s="887"/>
      <c r="F146" s="887"/>
      <c r="G146" s="887"/>
      <c r="H146" s="887"/>
      <c r="I146" s="54" t="s">
        <v>318</v>
      </c>
    </row>
    <row r="147" spans="2:9" ht="220.5" customHeight="1" x14ac:dyDescent="0.35">
      <c r="B147" s="50">
        <v>2024</v>
      </c>
      <c r="C147" s="887" t="s">
        <v>3021</v>
      </c>
      <c r="D147" s="887"/>
      <c r="E147" s="887"/>
      <c r="F147" s="887"/>
      <c r="G147" s="887"/>
      <c r="H147" s="887"/>
      <c r="I147" s="451" t="s">
        <v>5</v>
      </c>
    </row>
    <row r="148" spans="2:9" ht="27.75" customHeight="1" x14ac:dyDescent="0.35">
      <c r="B148" s="898" t="s">
        <v>2532</v>
      </c>
      <c r="C148" s="899"/>
      <c r="D148" s="899"/>
      <c r="E148" s="899"/>
      <c r="F148" s="899"/>
      <c r="G148" s="899"/>
      <c r="H148" s="899"/>
      <c r="I148" s="899"/>
    </row>
    <row r="149" spans="2:9" ht="14.5" customHeight="1" x14ac:dyDescent="0.35">
      <c r="B149" s="50"/>
      <c r="C149" s="193"/>
      <c r="D149" s="193"/>
      <c r="E149" s="193"/>
      <c r="F149" s="193"/>
      <c r="G149" s="193"/>
      <c r="H149" s="193"/>
      <c r="I149" s="54"/>
    </row>
    <row r="150" spans="2:9" ht="72" customHeight="1" x14ac:dyDescent="0.35">
      <c r="B150" s="150" t="s">
        <v>346</v>
      </c>
      <c r="C150" s="150" t="s">
        <v>2533</v>
      </c>
      <c r="D150" s="150" t="s">
        <v>347</v>
      </c>
      <c r="E150" s="150" t="s">
        <v>348</v>
      </c>
      <c r="F150" s="150" t="s">
        <v>349</v>
      </c>
      <c r="G150" s="150" t="s">
        <v>350</v>
      </c>
      <c r="H150" s="150" t="s">
        <v>351</v>
      </c>
      <c r="I150" s="150" t="s">
        <v>352</v>
      </c>
    </row>
    <row r="151" spans="2:9" ht="20.149999999999999" customHeight="1" x14ac:dyDescent="0.35">
      <c r="B151" s="282" t="s">
        <v>353</v>
      </c>
      <c r="C151" s="527" t="s">
        <v>2893</v>
      </c>
      <c r="D151" s="527" t="s">
        <v>2993</v>
      </c>
      <c r="E151" s="783" t="s">
        <v>3232</v>
      </c>
      <c r="F151" s="527" t="s">
        <v>2995</v>
      </c>
      <c r="G151" s="529">
        <v>0.96699999999999997</v>
      </c>
      <c r="H151" s="527" t="s">
        <v>2997</v>
      </c>
      <c r="I151" s="529">
        <v>3.5000000000000003E-2</v>
      </c>
    </row>
    <row r="152" spans="2:9" ht="20.149999999999999" customHeight="1" x14ac:dyDescent="0.35">
      <c r="B152" s="282" t="s">
        <v>355</v>
      </c>
      <c r="C152" s="527">
        <v>1</v>
      </c>
      <c r="D152" s="527">
        <v>1</v>
      </c>
      <c r="E152" s="783" t="s">
        <v>3170</v>
      </c>
      <c r="F152" s="527">
        <v>1</v>
      </c>
      <c r="G152" s="529">
        <v>1</v>
      </c>
      <c r="H152" s="527">
        <v>0</v>
      </c>
      <c r="I152" s="529">
        <v>0</v>
      </c>
    </row>
    <row r="153" spans="2:9" ht="20.149999999999999" customHeight="1" x14ac:dyDescent="0.35">
      <c r="B153" s="282" t="s">
        <v>2534</v>
      </c>
      <c r="C153" s="527">
        <v>11</v>
      </c>
      <c r="D153" s="527">
        <v>11</v>
      </c>
      <c r="E153" s="783" t="s">
        <v>3170</v>
      </c>
      <c r="F153" s="527">
        <v>11</v>
      </c>
      <c r="G153" s="529">
        <v>1</v>
      </c>
      <c r="H153" s="527">
        <v>0</v>
      </c>
      <c r="I153" s="529">
        <v>0</v>
      </c>
    </row>
    <row r="154" spans="2:9" ht="20.149999999999999" customHeight="1" x14ac:dyDescent="0.35">
      <c r="B154" s="282" t="s">
        <v>357</v>
      </c>
      <c r="C154" s="527" t="s">
        <v>2163</v>
      </c>
      <c r="D154" s="527" t="s">
        <v>2994</v>
      </c>
      <c r="E154" s="783" t="s">
        <v>3171</v>
      </c>
      <c r="F154" s="527" t="s">
        <v>2996</v>
      </c>
      <c r="G154" s="529">
        <v>0.83099999999999996</v>
      </c>
      <c r="H154" s="527">
        <v>188</v>
      </c>
      <c r="I154" s="529">
        <v>2.5999999999999999E-2</v>
      </c>
    </row>
    <row r="155" spans="2:9" ht="20.149999999999999" customHeight="1" x14ac:dyDescent="0.35">
      <c r="B155" s="282" t="s">
        <v>359</v>
      </c>
      <c r="C155" s="527">
        <v>16</v>
      </c>
      <c r="D155" s="527">
        <v>16</v>
      </c>
      <c r="E155" s="783" t="s">
        <v>3170</v>
      </c>
      <c r="F155" s="527">
        <v>14</v>
      </c>
      <c r="G155" s="529">
        <v>0.875</v>
      </c>
      <c r="H155" s="527">
        <v>5</v>
      </c>
      <c r="I155" s="284">
        <v>0.313</v>
      </c>
    </row>
    <row r="156" spans="2:9" ht="20.149999999999999" customHeight="1" x14ac:dyDescent="0.35">
      <c r="B156" s="282" t="s">
        <v>361</v>
      </c>
      <c r="C156" s="527">
        <v>138</v>
      </c>
      <c r="D156" s="527">
        <v>136</v>
      </c>
      <c r="E156" s="783" t="s">
        <v>2923</v>
      </c>
      <c r="F156" s="527">
        <v>134</v>
      </c>
      <c r="G156" s="284">
        <v>0.97099999999999997</v>
      </c>
      <c r="H156" s="527">
        <v>70</v>
      </c>
      <c r="I156" s="529">
        <v>0.50700000000000001</v>
      </c>
    </row>
    <row r="157" spans="2:9" ht="20.149999999999999" customHeight="1" x14ac:dyDescent="0.35">
      <c r="B157" s="282" t="s">
        <v>2535</v>
      </c>
      <c r="C157" s="527">
        <v>1</v>
      </c>
      <c r="D157" s="527">
        <v>1</v>
      </c>
      <c r="E157" s="783" t="s">
        <v>3170</v>
      </c>
      <c r="F157" s="527">
        <v>1</v>
      </c>
      <c r="G157" s="529">
        <v>1</v>
      </c>
      <c r="H157" s="527">
        <v>0</v>
      </c>
      <c r="I157" s="284">
        <v>0</v>
      </c>
    </row>
    <row r="158" spans="2:9" ht="20.149999999999999" customHeight="1" x14ac:dyDescent="0.35">
      <c r="B158" s="282" t="s">
        <v>362</v>
      </c>
      <c r="C158" s="527">
        <v>92</v>
      </c>
      <c r="D158" s="527">
        <v>92</v>
      </c>
      <c r="E158" s="783" t="s">
        <v>3170</v>
      </c>
      <c r="F158" s="527">
        <v>90</v>
      </c>
      <c r="G158" s="529">
        <v>0.97799999999999998</v>
      </c>
      <c r="H158" s="527">
        <v>28</v>
      </c>
      <c r="I158" s="529">
        <v>0.30399999999999999</v>
      </c>
    </row>
    <row r="159" spans="2:9" ht="20.149999999999999" customHeight="1" x14ac:dyDescent="0.35">
      <c r="B159" s="282" t="s">
        <v>364</v>
      </c>
      <c r="C159" s="527">
        <v>80</v>
      </c>
      <c r="D159" s="527">
        <v>80</v>
      </c>
      <c r="E159" s="783" t="s">
        <v>3170</v>
      </c>
      <c r="F159" s="527">
        <v>80</v>
      </c>
      <c r="G159" s="529">
        <v>1</v>
      </c>
      <c r="H159" s="527">
        <v>2</v>
      </c>
      <c r="I159" s="529">
        <v>2.5000000000000001E-2</v>
      </c>
    </row>
    <row r="160" spans="2:9" ht="20.149999999999999" customHeight="1" x14ac:dyDescent="0.35">
      <c r="B160" s="282" t="s">
        <v>365</v>
      </c>
      <c r="C160" s="527">
        <v>394</v>
      </c>
      <c r="D160" s="527">
        <v>394</v>
      </c>
      <c r="E160" s="783" t="s">
        <v>3170</v>
      </c>
      <c r="F160" s="527">
        <v>394</v>
      </c>
      <c r="G160" s="284">
        <v>1</v>
      </c>
      <c r="H160" s="527">
        <v>13</v>
      </c>
      <c r="I160" s="529">
        <v>3.3000000000000002E-2</v>
      </c>
    </row>
    <row r="161" spans="1:9" ht="20.149999999999999" customHeight="1" x14ac:dyDescent="0.35">
      <c r="B161" s="282" t="s">
        <v>2536</v>
      </c>
      <c r="C161" s="527">
        <v>19</v>
      </c>
      <c r="D161" s="527">
        <v>19</v>
      </c>
      <c r="E161" s="783" t="s">
        <v>3170</v>
      </c>
      <c r="F161" s="527">
        <v>18</v>
      </c>
      <c r="G161" s="284">
        <v>0.94699999999999995</v>
      </c>
      <c r="H161" s="527">
        <v>3</v>
      </c>
      <c r="I161" s="529">
        <v>0.158</v>
      </c>
    </row>
    <row r="162" spans="1:9" ht="20.149999999999999" customHeight="1" x14ac:dyDescent="0.35">
      <c r="B162" s="282" t="s">
        <v>366</v>
      </c>
      <c r="C162" s="527">
        <v>598</v>
      </c>
      <c r="D162" s="527">
        <v>598</v>
      </c>
      <c r="E162" s="783" t="s">
        <v>3170</v>
      </c>
      <c r="F162" s="527">
        <v>592</v>
      </c>
      <c r="G162" s="284">
        <v>0.99</v>
      </c>
      <c r="H162" s="527">
        <v>68</v>
      </c>
      <c r="I162" s="529">
        <v>0.114</v>
      </c>
    </row>
    <row r="163" spans="1:9" ht="20.149999999999999" customHeight="1" x14ac:dyDescent="0.35">
      <c r="B163" s="282" t="s">
        <v>368</v>
      </c>
      <c r="C163" s="527">
        <v>24</v>
      </c>
      <c r="D163" s="527">
        <v>23</v>
      </c>
      <c r="E163" s="783" t="s">
        <v>3172</v>
      </c>
      <c r="F163" s="527">
        <v>20</v>
      </c>
      <c r="G163" s="284">
        <v>0.83299999999999996</v>
      </c>
      <c r="H163" s="527">
        <v>7</v>
      </c>
      <c r="I163" s="529">
        <v>0.29199999999999998</v>
      </c>
    </row>
    <row r="164" spans="1:9" ht="44.5" customHeight="1" x14ac:dyDescent="0.35">
      <c r="B164" s="283" t="s">
        <v>2537</v>
      </c>
      <c r="C164" s="527">
        <v>40</v>
      </c>
      <c r="D164" s="527">
        <v>40</v>
      </c>
      <c r="E164" s="783" t="s">
        <v>3170</v>
      </c>
      <c r="F164" s="527">
        <v>38</v>
      </c>
      <c r="G164" s="529">
        <v>0.95</v>
      </c>
      <c r="H164" s="527">
        <v>7</v>
      </c>
      <c r="I164" s="284">
        <v>0.17499999999999999</v>
      </c>
    </row>
    <row r="165" spans="1:9" ht="20.149999999999999" customHeight="1" x14ac:dyDescent="0.35">
      <c r="B165" s="282" t="s">
        <v>2538</v>
      </c>
      <c r="C165" s="527">
        <v>52</v>
      </c>
      <c r="D165" s="527">
        <v>52</v>
      </c>
      <c r="E165" s="783" t="s">
        <v>3170</v>
      </c>
      <c r="F165" s="527">
        <v>52</v>
      </c>
      <c r="G165" s="529">
        <v>1</v>
      </c>
      <c r="H165" s="527">
        <v>7</v>
      </c>
      <c r="I165" s="529">
        <v>0.13500000000000001</v>
      </c>
    </row>
    <row r="166" spans="1:9" ht="45" customHeight="1" x14ac:dyDescent="0.35">
      <c r="B166" s="283" t="s">
        <v>2539</v>
      </c>
      <c r="C166" s="527">
        <v>16</v>
      </c>
      <c r="D166" s="527">
        <v>16</v>
      </c>
      <c r="E166" s="783" t="s">
        <v>3170</v>
      </c>
      <c r="F166" s="527">
        <v>16</v>
      </c>
      <c r="G166" s="284">
        <v>1</v>
      </c>
      <c r="H166" s="527">
        <v>10</v>
      </c>
      <c r="I166" s="529">
        <v>0.625</v>
      </c>
    </row>
    <row r="167" spans="1:9" ht="20.149999999999999" customHeight="1" x14ac:dyDescent="0.35">
      <c r="B167" s="282" t="s">
        <v>1675</v>
      </c>
      <c r="C167" s="527">
        <v>200</v>
      </c>
      <c r="D167" s="527">
        <v>200</v>
      </c>
      <c r="E167" s="783" t="s">
        <v>3170</v>
      </c>
      <c r="F167" s="527">
        <v>169</v>
      </c>
      <c r="G167" s="284">
        <v>0.84499999999999997</v>
      </c>
      <c r="H167" s="527">
        <v>6</v>
      </c>
      <c r="I167" s="529">
        <v>0.03</v>
      </c>
    </row>
    <row r="168" spans="1:9" ht="20.149999999999999" customHeight="1" x14ac:dyDescent="0.35">
      <c r="B168" s="282" t="s">
        <v>2540</v>
      </c>
      <c r="C168" s="527">
        <v>3</v>
      </c>
      <c r="D168" s="527">
        <v>3</v>
      </c>
      <c r="E168" s="783" t="s">
        <v>3170</v>
      </c>
      <c r="F168" s="527">
        <v>1</v>
      </c>
      <c r="G168" s="284">
        <v>0.33300000000000002</v>
      </c>
      <c r="H168" s="527">
        <v>2</v>
      </c>
      <c r="I168" s="529">
        <v>0.66700000000000004</v>
      </c>
    </row>
    <row r="169" spans="1:9" ht="30" customHeight="1" x14ac:dyDescent="0.35">
      <c r="B169" s="327" t="s">
        <v>2541</v>
      </c>
      <c r="C169" s="528" t="s">
        <v>2894</v>
      </c>
      <c r="D169" s="528" t="s">
        <v>2998</v>
      </c>
      <c r="E169" s="292">
        <v>0.98499999999999999</v>
      </c>
      <c r="F169" s="528" t="s">
        <v>2999</v>
      </c>
      <c r="G169" s="292">
        <v>0.95199999999999996</v>
      </c>
      <c r="H169" s="530" t="s">
        <v>3000</v>
      </c>
      <c r="I169" s="531">
        <v>3.6999999999999998E-2</v>
      </c>
    </row>
    <row r="170" spans="1:9" ht="22" customHeight="1" x14ac:dyDescent="0.35">
      <c r="B170" s="887" t="s">
        <v>2542</v>
      </c>
      <c r="C170" s="887"/>
      <c r="D170" s="887"/>
      <c r="E170" s="887"/>
      <c r="F170" s="887"/>
      <c r="G170" s="887"/>
      <c r="H170" s="887"/>
      <c r="I170" s="887"/>
    </row>
    <row r="171" spans="1:9" ht="15" customHeight="1" x14ac:dyDescent="0.4">
      <c r="B171" s="6"/>
      <c r="C171" s="18"/>
      <c r="D171" s="20"/>
      <c r="E171" s="20"/>
    </row>
    <row r="172" spans="1:9" ht="15" customHeight="1" x14ac:dyDescent="0.4">
      <c r="B172" s="6"/>
      <c r="C172" s="18"/>
      <c r="D172" s="20"/>
      <c r="E172" s="20"/>
    </row>
    <row r="173" spans="1:9" s="45" customFormat="1" ht="18" x14ac:dyDescent="0.4">
      <c r="B173" s="878" t="s">
        <v>372</v>
      </c>
      <c r="C173" s="878"/>
      <c r="D173" s="44"/>
      <c r="E173" s="44"/>
    </row>
    <row r="174" spans="1:9" ht="20" x14ac:dyDescent="0.4">
      <c r="A174" s="886"/>
      <c r="B174" s="6"/>
      <c r="C174" s="18"/>
      <c r="D174" s="20"/>
      <c r="E174" s="20"/>
    </row>
    <row r="175" spans="1:9" x14ac:dyDescent="0.35">
      <c r="A175" s="886"/>
      <c r="B175" s="884" t="s">
        <v>373</v>
      </c>
      <c r="C175" s="884"/>
      <c r="D175" s="884"/>
      <c r="E175" s="884"/>
      <c r="F175" s="884"/>
      <c r="G175" s="884"/>
      <c r="H175" s="884"/>
      <c r="I175" s="884"/>
    </row>
    <row r="176" spans="1:9" ht="20" x14ac:dyDescent="0.4">
      <c r="A176" s="886"/>
      <c r="B176" s="6"/>
      <c r="C176" s="18"/>
      <c r="D176" s="20"/>
      <c r="E176" s="20"/>
    </row>
    <row r="177" spans="1:9" x14ac:dyDescent="0.35">
      <c r="A177" s="886"/>
      <c r="B177" s="49" t="s">
        <v>270</v>
      </c>
      <c r="C177" s="885" t="s">
        <v>271</v>
      </c>
      <c r="D177" s="885"/>
      <c r="E177" s="885"/>
      <c r="F177" s="885"/>
      <c r="G177" s="885"/>
      <c r="H177" s="885"/>
      <c r="I177" s="48" t="s">
        <v>272</v>
      </c>
    </row>
    <row r="178" spans="1:9" ht="50.15" customHeight="1" x14ac:dyDescent="0.35">
      <c r="A178" s="886"/>
      <c r="B178" s="50">
        <v>2020</v>
      </c>
      <c r="C178" s="887" t="s">
        <v>374</v>
      </c>
      <c r="D178" s="887"/>
      <c r="E178" s="887"/>
      <c r="F178" s="887"/>
      <c r="G178" s="887"/>
      <c r="H178" s="887"/>
      <c r="I178" s="54" t="s">
        <v>275</v>
      </c>
    </row>
    <row r="179" spans="1:9" ht="85.5" customHeight="1" x14ac:dyDescent="0.35">
      <c r="A179" s="886"/>
      <c r="B179" s="50">
        <v>2021</v>
      </c>
      <c r="C179" s="887" t="s">
        <v>375</v>
      </c>
      <c r="D179" s="887"/>
      <c r="E179" s="887"/>
      <c r="F179" s="887"/>
      <c r="G179" s="887"/>
      <c r="H179" s="887"/>
      <c r="I179" s="54" t="s">
        <v>318</v>
      </c>
    </row>
    <row r="180" spans="1:9" ht="87" customHeight="1" x14ac:dyDescent="0.35">
      <c r="A180" s="886"/>
      <c r="B180" s="50">
        <v>2022</v>
      </c>
      <c r="C180" s="887" t="s">
        <v>376</v>
      </c>
      <c r="D180" s="887"/>
      <c r="E180" s="887"/>
      <c r="F180" s="887"/>
      <c r="G180" s="887"/>
      <c r="H180" s="887"/>
      <c r="I180" s="54" t="s">
        <v>318</v>
      </c>
    </row>
    <row r="181" spans="1:9" ht="105.75" customHeight="1" x14ac:dyDescent="0.35">
      <c r="B181" s="50">
        <v>2023</v>
      </c>
      <c r="C181" s="887" t="s">
        <v>2543</v>
      </c>
      <c r="D181" s="887"/>
      <c r="E181" s="887"/>
      <c r="F181" s="887"/>
      <c r="G181" s="887"/>
      <c r="H181" s="887"/>
      <c r="I181" s="54" t="s">
        <v>318</v>
      </c>
    </row>
    <row r="182" spans="1:9" ht="120.75" customHeight="1" x14ac:dyDescent="0.35">
      <c r="B182" s="50">
        <v>2024</v>
      </c>
      <c r="C182" s="887" t="s">
        <v>2914</v>
      </c>
      <c r="D182" s="887"/>
      <c r="E182" s="887"/>
      <c r="F182" s="887"/>
      <c r="G182" s="887"/>
      <c r="H182" s="887"/>
      <c r="I182" s="54" t="s">
        <v>318</v>
      </c>
    </row>
    <row r="183" spans="1:9" ht="15" customHeight="1" x14ac:dyDescent="0.35">
      <c r="B183" s="50" t="s">
        <v>279</v>
      </c>
      <c r="C183" s="896" t="s">
        <v>9</v>
      </c>
      <c r="D183" s="896"/>
      <c r="E183" s="20"/>
      <c r="I183" s="54"/>
    </row>
    <row r="184" spans="1:9" ht="15" customHeight="1" x14ac:dyDescent="0.4">
      <c r="B184" s="6"/>
      <c r="C184" s="18"/>
      <c r="D184" s="20"/>
      <c r="E184" s="20"/>
    </row>
    <row r="185" spans="1:9" s="45" customFormat="1" ht="18" x14ac:dyDescent="0.4">
      <c r="B185" s="878" t="s">
        <v>378</v>
      </c>
      <c r="C185" s="878"/>
      <c r="D185" s="44"/>
      <c r="E185" s="44"/>
    </row>
    <row r="186" spans="1:9" ht="20" x14ac:dyDescent="0.4">
      <c r="A186" s="886"/>
      <c r="B186" s="6"/>
      <c r="C186" s="18"/>
      <c r="D186" s="20"/>
      <c r="E186" s="20"/>
    </row>
    <row r="187" spans="1:9" x14ac:dyDescent="0.35">
      <c r="A187" s="886"/>
      <c r="B187" s="884" t="s">
        <v>379</v>
      </c>
      <c r="C187" s="884"/>
      <c r="D187" s="884"/>
      <c r="E187" s="884"/>
      <c r="F187" s="884"/>
      <c r="G187" s="884"/>
      <c r="H187" s="884"/>
      <c r="I187" s="884"/>
    </row>
    <row r="188" spans="1:9" ht="20" x14ac:dyDescent="0.4">
      <c r="A188" s="886"/>
      <c r="B188" s="6"/>
      <c r="C188" s="18"/>
      <c r="D188" s="20"/>
      <c r="E188" s="20"/>
    </row>
    <row r="189" spans="1:9" x14ac:dyDescent="0.35">
      <c r="A189" s="886"/>
      <c r="B189" s="49" t="s">
        <v>270</v>
      </c>
      <c r="C189" s="885" t="s">
        <v>271</v>
      </c>
      <c r="D189" s="885"/>
      <c r="E189" s="885"/>
      <c r="F189" s="885"/>
      <c r="G189" s="885"/>
      <c r="H189" s="885"/>
      <c r="I189" s="48" t="s">
        <v>272</v>
      </c>
    </row>
    <row r="190" spans="1:9" ht="55" customHeight="1" x14ac:dyDescent="0.35">
      <c r="A190" s="886"/>
      <c r="B190" s="50">
        <v>2020</v>
      </c>
      <c r="C190" s="887" t="s">
        <v>380</v>
      </c>
      <c r="D190" s="887"/>
      <c r="E190" s="887"/>
      <c r="F190" s="887"/>
      <c r="G190" s="887"/>
      <c r="H190" s="887"/>
      <c r="I190" s="54" t="s">
        <v>275</v>
      </c>
    </row>
    <row r="191" spans="1:9" ht="55" customHeight="1" x14ac:dyDescent="0.35">
      <c r="A191" s="886"/>
      <c r="B191" s="50">
        <v>2021</v>
      </c>
      <c r="C191" s="887" t="s">
        <v>380</v>
      </c>
      <c r="D191" s="887"/>
      <c r="E191" s="887"/>
      <c r="F191" s="887"/>
      <c r="G191" s="887"/>
      <c r="H191" s="887"/>
      <c r="I191" s="451" t="s">
        <v>5</v>
      </c>
    </row>
    <row r="192" spans="1:9" ht="55" customHeight="1" x14ac:dyDescent="0.35">
      <c r="A192" s="886"/>
      <c r="B192" s="50">
        <v>2022</v>
      </c>
      <c r="C192" s="887" t="s">
        <v>380</v>
      </c>
      <c r="D192" s="887"/>
      <c r="E192" s="887"/>
      <c r="F192" s="887"/>
      <c r="G192" s="887"/>
      <c r="H192" s="887"/>
      <c r="I192" s="451" t="s">
        <v>5</v>
      </c>
    </row>
    <row r="193" spans="1:9" ht="55" customHeight="1" x14ac:dyDescent="0.35">
      <c r="B193" s="50">
        <v>2023</v>
      </c>
      <c r="C193" s="887" t="s">
        <v>380</v>
      </c>
      <c r="D193" s="887"/>
      <c r="E193" s="887"/>
      <c r="F193" s="887"/>
      <c r="G193" s="887"/>
      <c r="H193" s="887"/>
      <c r="I193" s="451" t="s">
        <v>5</v>
      </c>
    </row>
    <row r="194" spans="1:9" ht="55" customHeight="1" x14ac:dyDescent="0.35">
      <c r="B194" s="50">
        <v>2024</v>
      </c>
      <c r="C194" s="887" t="s">
        <v>2544</v>
      </c>
      <c r="D194" s="887"/>
      <c r="E194" s="887"/>
      <c r="F194" s="887"/>
      <c r="G194" s="887"/>
      <c r="H194" s="887"/>
      <c r="I194" s="451" t="s">
        <v>5</v>
      </c>
    </row>
    <row r="195" spans="1:9" ht="15" customHeight="1" x14ac:dyDescent="0.4">
      <c r="B195" s="6"/>
      <c r="C195" s="18"/>
      <c r="D195" s="20"/>
      <c r="E195" s="20"/>
    </row>
    <row r="196" spans="1:9" ht="15" customHeight="1" x14ac:dyDescent="0.4">
      <c r="B196" s="6"/>
      <c r="C196" s="18"/>
      <c r="D196" s="20"/>
      <c r="E196" s="20"/>
    </row>
    <row r="197" spans="1:9" s="45" customFormat="1" ht="20.149999999999999" customHeight="1" x14ac:dyDescent="0.35">
      <c r="B197" s="897" t="s">
        <v>381</v>
      </c>
      <c r="C197" s="897"/>
      <c r="D197" s="44"/>
      <c r="E197" s="44"/>
    </row>
    <row r="198" spans="1:9" ht="15" customHeight="1" x14ac:dyDescent="0.4">
      <c r="A198" s="886"/>
      <c r="B198" s="6"/>
      <c r="C198" s="18"/>
      <c r="D198" s="20"/>
      <c r="E198" s="20"/>
    </row>
    <row r="199" spans="1:9" ht="15" customHeight="1" x14ac:dyDescent="0.35">
      <c r="A199" s="886"/>
      <c r="B199" s="884" t="s">
        <v>382</v>
      </c>
      <c r="C199" s="884"/>
      <c r="D199" s="884"/>
      <c r="E199" s="884"/>
      <c r="F199" s="884"/>
      <c r="G199" s="884"/>
      <c r="H199" s="884"/>
      <c r="I199" s="884"/>
    </row>
    <row r="200" spans="1:9" ht="15" customHeight="1" x14ac:dyDescent="0.35">
      <c r="A200" s="886"/>
      <c r="B200" s="47"/>
      <c r="C200" s="290"/>
      <c r="D200" s="291"/>
      <c r="E200" s="291"/>
      <c r="F200" s="175"/>
      <c r="G200" s="175"/>
      <c r="H200" s="175"/>
    </row>
    <row r="201" spans="1:9" ht="15" customHeight="1" x14ac:dyDescent="0.35">
      <c r="A201" s="886"/>
      <c r="B201" s="49" t="s">
        <v>270</v>
      </c>
      <c r="C201" s="885" t="s">
        <v>271</v>
      </c>
      <c r="D201" s="885"/>
      <c r="E201" s="885"/>
      <c r="F201" s="885"/>
      <c r="G201" s="885"/>
      <c r="H201" s="885"/>
      <c r="I201" s="48" t="s">
        <v>272</v>
      </c>
    </row>
    <row r="202" spans="1:9" ht="93" customHeight="1" x14ac:dyDescent="0.35">
      <c r="A202" s="886"/>
      <c r="B202" s="50">
        <v>2022</v>
      </c>
      <c r="C202" s="887" t="s">
        <v>383</v>
      </c>
      <c r="D202" s="887"/>
      <c r="E202" s="887"/>
      <c r="F202" s="887"/>
      <c r="G202" s="887"/>
      <c r="H202" s="887"/>
      <c r="I202" s="451" t="s">
        <v>5</v>
      </c>
    </row>
    <row r="203" spans="1:9" ht="93" customHeight="1" x14ac:dyDescent="0.35">
      <c r="A203" s="886"/>
      <c r="B203" s="50">
        <v>2023</v>
      </c>
      <c r="C203" s="895" t="s">
        <v>384</v>
      </c>
      <c r="D203" s="895"/>
      <c r="E203" s="895"/>
      <c r="F203" s="895"/>
      <c r="G203" s="895"/>
      <c r="H203" s="895"/>
      <c r="I203" s="451" t="s">
        <v>5</v>
      </c>
    </row>
    <row r="204" spans="1:9" ht="93" customHeight="1" x14ac:dyDescent="0.35">
      <c r="B204" s="50">
        <v>2024</v>
      </c>
      <c r="C204" s="887" t="s">
        <v>2545</v>
      </c>
      <c r="D204" s="887"/>
      <c r="E204" s="887"/>
      <c r="F204" s="887"/>
      <c r="G204" s="887"/>
      <c r="H204" s="887"/>
      <c r="I204" s="451" t="s">
        <v>5</v>
      </c>
    </row>
    <row r="205" spans="1:9" ht="15" customHeight="1" x14ac:dyDescent="0.35">
      <c r="B205" s="47"/>
      <c r="C205" s="18"/>
      <c r="D205" s="20"/>
      <c r="E205" s="20"/>
    </row>
    <row r="206" spans="1:9" ht="15" customHeight="1" x14ac:dyDescent="0.35">
      <c r="B206" s="50" t="s">
        <v>279</v>
      </c>
      <c r="C206" s="502" t="s">
        <v>385</v>
      </c>
      <c r="D206" s="502"/>
      <c r="E206" s="896" t="s">
        <v>8</v>
      </c>
      <c r="F206" s="896"/>
    </row>
    <row r="207" spans="1:9" ht="15" customHeight="1" x14ac:dyDescent="0.4">
      <c r="B207" s="6"/>
      <c r="C207" s="18"/>
      <c r="D207" s="20"/>
      <c r="E207" s="20"/>
    </row>
    <row r="208" spans="1:9" s="45" customFormat="1" ht="18" x14ac:dyDescent="0.4">
      <c r="B208" s="878" t="s">
        <v>387</v>
      </c>
      <c r="C208" s="878"/>
      <c r="D208" s="44"/>
      <c r="E208" s="44"/>
    </row>
    <row r="209" spans="1:9" ht="15" customHeight="1" x14ac:dyDescent="0.4">
      <c r="A209" s="886"/>
      <c r="B209" s="6"/>
      <c r="C209" s="18"/>
      <c r="D209" s="20"/>
      <c r="E209" s="20"/>
    </row>
    <row r="210" spans="1:9" ht="15" customHeight="1" x14ac:dyDescent="0.35">
      <c r="A210" s="886"/>
      <c r="B210" s="47" t="s">
        <v>388</v>
      </c>
      <c r="C210" s="290"/>
      <c r="D210" s="291"/>
      <c r="E210" s="291"/>
      <c r="F210" s="175"/>
      <c r="G210" s="175"/>
      <c r="H210" s="175"/>
    </row>
    <row r="211" spans="1:9" ht="15" customHeight="1" x14ac:dyDescent="0.35">
      <c r="A211" s="886"/>
      <c r="B211" s="47"/>
      <c r="C211" s="290"/>
      <c r="D211" s="291"/>
      <c r="E211" s="291"/>
      <c r="F211" s="175"/>
      <c r="G211" s="175"/>
      <c r="H211" s="175"/>
    </row>
    <row r="212" spans="1:9" ht="15" customHeight="1" x14ac:dyDescent="0.35">
      <c r="A212" s="886"/>
      <c r="B212" s="49" t="s">
        <v>270</v>
      </c>
      <c r="C212" s="885" t="s">
        <v>271</v>
      </c>
      <c r="D212" s="885"/>
      <c r="E212" s="885"/>
      <c r="F212" s="885"/>
      <c r="G212" s="885"/>
      <c r="H212" s="885"/>
      <c r="I212" s="48" t="s">
        <v>272</v>
      </c>
    </row>
    <row r="213" spans="1:9" ht="97.5" customHeight="1" x14ac:dyDescent="0.35">
      <c r="A213" s="886"/>
      <c r="B213" s="50">
        <v>2022</v>
      </c>
      <c r="C213" s="887" t="s">
        <v>383</v>
      </c>
      <c r="D213" s="887"/>
      <c r="E213" s="887"/>
      <c r="F213" s="887"/>
      <c r="G213" s="887"/>
      <c r="H213" s="887"/>
      <c r="I213" s="451" t="s">
        <v>5</v>
      </c>
    </row>
    <row r="214" spans="1:9" ht="97.5" customHeight="1" x14ac:dyDescent="0.35">
      <c r="A214" s="886"/>
      <c r="B214" s="50">
        <v>2023</v>
      </c>
      <c r="C214" s="895" t="s">
        <v>384</v>
      </c>
      <c r="D214" s="895"/>
      <c r="E214" s="895"/>
      <c r="F214" s="895"/>
      <c r="G214" s="895"/>
      <c r="H214" s="895"/>
      <c r="I214" s="451" t="s">
        <v>5</v>
      </c>
    </row>
    <row r="215" spans="1:9" ht="97.5" customHeight="1" x14ac:dyDescent="0.35">
      <c r="B215" s="50">
        <v>2024</v>
      </c>
      <c r="C215" s="887" t="s">
        <v>2545</v>
      </c>
      <c r="D215" s="887"/>
      <c r="E215" s="887"/>
      <c r="F215" s="887"/>
      <c r="G215" s="887"/>
      <c r="H215" s="887"/>
      <c r="I215" s="451" t="s">
        <v>5</v>
      </c>
    </row>
    <row r="216" spans="1:9" ht="15" customHeight="1" x14ac:dyDescent="0.35">
      <c r="B216" s="47"/>
      <c r="C216" s="18"/>
      <c r="D216" s="20"/>
      <c r="E216" s="20"/>
    </row>
    <row r="217" spans="1:9" ht="15" customHeight="1" x14ac:dyDescent="0.35">
      <c r="B217" s="50" t="s">
        <v>279</v>
      </c>
      <c r="C217" s="502" t="s">
        <v>385</v>
      </c>
      <c r="D217" s="503"/>
      <c r="E217" s="896" t="s">
        <v>386</v>
      </c>
      <c r="F217" s="896"/>
    </row>
    <row r="218" spans="1:9" ht="15" customHeight="1" x14ac:dyDescent="0.4">
      <c r="B218" s="6"/>
      <c r="C218" s="18"/>
      <c r="D218" s="20"/>
      <c r="E218" s="20"/>
    </row>
    <row r="219" spans="1:9" s="45" customFormat="1" ht="18" customHeight="1" x14ac:dyDescent="0.35">
      <c r="B219" s="897" t="s">
        <v>389</v>
      </c>
      <c r="C219" s="897"/>
      <c r="D219" s="44"/>
      <c r="E219" s="44"/>
    </row>
    <row r="220" spans="1:9" ht="15" customHeight="1" x14ac:dyDescent="0.4">
      <c r="A220" s="886"/>
      <c r="B220" s="6"/>
      <c r="C220" s="18"/>
      <c r="D220" s="20"/>
      <c r="E220" s="20"/>
    </row>
    <row r="221" spans="1:9" ht="15" customHeight="1" x14ac:dyDescent="0.35">
      <c r="A221" s="886"/>
      <c r="B221" s="884" t="s">
        <v>390</v>
      </c>
      <c r="C221" s="884"/>
      <c r="D221" s="884"/>
      <c r="E221" s="884"/>
      <c r="F221" s="884"/>
      <c r="G221" s="884"/>
      <c r="H221" s="884"/>
      <c r="I221" s="884"/>
    </row>
    <row r="222" spans="1:9" ht="15" customHeight="1" x14ac:dyDescent="0.35">
      <c r="A222" s="886"/>
      <c r="B222" s="47"/>
      <c r="C222" s="290"/>
      <c r="D222" s="291"/>
      <c r="E222" s="291"/>
      <c r="F222" s="175"/>
      <c r="G222" s="175"/>
      <c r="H222" s="175"/>
      <c r="I222" s="175"/>
    </row>
    <row r="223" spans="1:9" ht="15" customHeight="1" x14ac:dyDescent="0.35">
      <c r="A223" s="886"/>
      <c r="B223" s="49" t="s">
        <v>270</v>
      </c>
      <c r="C223" s="885" t="s">
        <v>271</v>
      </c>
      <c r="D223" s="885"/>
      <c r="E223" s="885"/>
      <c r="F223" s="885"/>
      <c r="G223" s="885"/>
      <c r="H223" s="885"/>
      <c r="I223" s="48" t="s">
        <v>272</v>
      </c>
    </row>
    <row r="224" spans="1:9" ht="96" customHeight="1" x14ac:dyDescent="0.35">
      <c r="A224" s="886"/>
      <c r="B224" s="50">
        <v>2022</v>
      </c>
      <c r="C224" s="887" t="s">
        <v>383</v>
      </c>
      <c r="D224" s="887"/>
      <c r="E224" s="887"/>
      <c r="F224" s="887"/>
      <c r="G224" s="887"/>
      <c r="H224" s="887"/>
      <c r="I224" s="451" t="s">
        <v>5</v>
      </c>
    </row>
    <row r="225" spans="1:12" ht="96" customHeight="1" x14ac:dyDescent="0.35">
      <c r="A225" s="886"/>
      <c r="B225" s="50">
        <v>2023</v>
      </c>
      <c r="C225" s="895" t="s">
        <v>384</v>
      </c>
      <c r="D225" s="895"/>
      <c r="E225" s="895"/>
      <c r="F225" s="895"/>
      <c r="G225" s="895"/>
      <c r="H225" s="895"/>
      <c r="I225" s="451" t="s">
        <v>5</v>
      </c>
    </row>
    <row r="226" spans="1:12" ht="96" customHeight="1" x14ac:dyDescent="0.35">
      <c r="B226" s="50">
        <v>2024</v>
      </c>
      <c r="C226" s="887" t="s">
        <v>2545</v>
      </c>
      <c r="D226" s="887"/>
      <c r="E226" s="887"/>
      <c r="F226" s="887"/>
      <c r="G226" s="887"/>
      <c r="H226" s="887"/>
      <c r="I226" s="451" t="s">
        <v>5</v>
      </c>
    </row>
    <row r="227" spans="1:12" ht="15" customHeight="1" x14ac:dyDescent="0.35">
      <c r="B227" s="47"/>
      <c r="C227" s="18"/>
      <c r="D227" s="20"/>
      <c r="E227" s="20"/>
    </row>
    <row r="228" spans="1:12" ht="15" customHeight="1" x14ac:dyDescent="0.35">
      <c r="B228" s="50" t="s">
        <v>279</v>
      </c>
      <c r="C228" s="502" t="s">
        <v>385</v>
      </c>
      <c r="D228" s="502"/>
      <c r="E228" s="896" t="s">
        <v>386</v>
      </c>
      <c r="F228" s="896"/>
    </row>
    <row r="229" spans="1:12" ht="15" customHeight="1" x14ac:dyDescent="0.4">
      <c r="B229" s="6"/>
      <c r="C229" s="18"/>
      <c r="D229" s="20"/>
      <c r="E229" s="20"/>
    </row>
    <row r="230" spans="1:12" s="45" customFormat="1" ht="18" x14ac:dyDescent="0.35">
      <c r="B230" s="897" t="s">
        <v>391</v>
      </c>
      <c r="C230" s="897"/>
      <c r="D230" s="44"/>
      <c r="E230" s="44"/>
    </row>
    <row r="231" spans="1:12" ht="20.149999999999999" customHeight="1" x14ac:dyDescent="0.4">
      <c r="A231" s="886"/>
      <c r="B231" s="6"/>
      <c r="C231" s="18"/>
      <c r="D231" s="20"/>
      <c r="E231" s="20"/>
    </row>
    <row r="232" spans="1:12" x14ac:dyDescent="0.35">
      <c r="A232" s="886"/>
      <c r="B232" s="884" t="s">
        <v>392</v>
      </c>
      <c r="C232" s="884"/>
      <c r="D232" s="884"/>
      <c r="E232" s="884"/>
      <c r="F232" s="884"/>
      <c r="G232" s="884"/>
      <c r="H232" s="884"/>
      <c r="I232" s="884"/>
    </row>
    <row r="233" spans="1:12" ht="48" customHeight="1" x14ac:dyDescent="0.35">
      <c r="A233" s="886"/>
      <c r="B233" s="887" t="s">
        <v>393</v>
      </c>
      <c r="C233" s="887"/>
      <c r="D233" s="887"/>
      <c r="E233" s="887"/>
      <c r="F233" s="887"/>
      <c r="G233" s="887"/>
      <c r="H233" s="887"/>
      <c r="I233" s="887"/>
      <c r="J233" s="175"/>
    </row>
    <row r="234" spans="1:12" ht="18" customHeight="1" x14ac:dyDescent="0.35">
      <c r="A234" s="886"/>
      <c r="B234" s="881" t="s">
        <v>394</v>
      </c>
      <c r="C234" s="885" t="s">
        <v>271</v>
      </c>
      <c r="D234" s="885"/>
      <c r="E234" s="885"/>
      <c r="F234" s="885"/>
      <c r="G234" s="885"/>
      <c r="H234" s="885"/>
      <c r="I234" s="885"/>
      <c r="J234" s="885"/>
      <c r="K234" s="885"/>
      <c r="L234" s="885"/>
    </row>
    <row r="235" spans="1:12" ht="27.75" customHeight="1" x14ac:dyDescent="0.35">
      <c r="A235" s="886"/>
      <c r="B235" s="881"/>
      <c r="C235" s="893" t="s">
        <v>2040</v>
      </c>
      <c r="D235" s="893"/>
      <c r="E235" s="893"/>
      <c r="F235" s="893"/>
      <c r="G235" s="893"/>
      <c r="H235" s="893"/>
      <c r="I235" s="893"/>
      <c r="J235" s="893"/>
      <c r="K235" s="893"/>
      <c r="L235" s="893"/>
    </row>
    <row r="236" spans="1:12" s="74" customFormat="1" ht="23.25" customHeight="1" x14ac:dyDescent="0.35">
      <c r="A236" s="886"/>
      <c r="B236" s="881"/>
      <c r="C236" s="893" t="s">
        <v>395</v>
      </c>
      <c r="D236" s="893"/>
      <c r="E236" s="893" t="s">
        <v>22</v>
      </c>
      <c r="F236" s="893"/>
      <c r="G236" s="893" t="s">
        <v>396</v>
      </c>
      <c r="H236" s="893"/>
      <c r="I236" s="894" t="s">
        <v>397</v>
      </c>
      <c r="J236" s="894"/>
      <c r="K236" s="893" t="s">
        <v>398</v>
      </c>
      <c r="L236" s="893"/>
    </row>
    <row r="237" spans="1:12" ht="36" customHeight="1" x14ac:dyDescent="0.35">
      <c r="A237" s="886"/>
      <c r="B237" s="881"/>
      <c r="C237" s="334" t="s">
        <v>399</v>
      </c>
      <c r="D237" s="335" t="s">
        <v>400</v>
      </c>
      <c r="E237" s="334" t="s">
        <v>399</v>
      </c>
      <c r="F237" s="335" t="s">
        <v>400</v>
      </c>
      <c r="G237" s="334" t="s">
        <v>399</v>
      </c>
      <c r="H237" s="335" t="s">
        <v>400</v>
      </c>
      <c r="I237" s="334" t="s">
        <v>399</v>
      </c>
      <c r="J237" s="335" t="s">
        <v>400</v>
      </c>
      <c r="K237" s="334" t="s">
        <v>399</v>
      </c>
      <c r="L237" s="335" t="s">
        <v>400</v>
      </c>
    </row>
    <row r="238" spans="1:12" s="74" customFormat="1" ht="20.149999999999999" customHeight="1" x14ac:dyDescent="0.35">
      <c r="A238" s="886"/>
      <c r="B238" s="818" t="s">
        <v>401</v>
      </c>
      <c r="C238" s="336">
        <v>3</v>
      </c>
      <c r="D238" s="337">
        <v>5</v>
      </c>
      <c r="E238" s="336">
        <v>0</v>
      </c>
      <c r="F238" s="337">
        <v>0</v>
      </c>
      <c r="G238" s="336">
        <v>0</v>
      </c>
      <c r="H238" s="337" t="s">
        <v>2912</v>
      </c>
      <c r="I238" s="72">
        <v>0</v>
      </c>
      <c r="J238" s="72">
        <v>0</v>
      </c>
      <c r="K238" s="336">
        <v>0</v>
      </c>
      <c r="L238" s="337">
        <v>0</v>
      </c>
    </row>
    <row r="239" spans="1:12" s="74" customFormat="1" ht="20.149999999999999" customHeight="1" x14ac:dyDescent="0.35">
      <c r="A239" s="886"/>
      <c r="B239" s="819" t="s">
        <v>402</v>
      </c>
      <c r="C239" s="336">
        <v>0</v>
      </c>
      <c r="D239" s="337">
        <v>0</v>
      </c>
      <c r="E239" s="336">
        <v>0</v>
      </c>
      <c r="F239" s="337">
        <v>0</v>
      </c>
      <c r="G239" s="336">
        <v>0</v>
      </c>
      <c r="H239" s="337">
        <v>0</v>
      </c>
      <c r="I239" s="72">
        <v>0</v>
      </c>
      <c r="J239" s="72">
        <v>0</v>
      </c>
      <c r="K239" s="336">
        <v>0</v>
      </c>
      <c r="L239" s="337">
        <v>0</v>
      </c>
    </row>
    <row r="240" spans="1:12" s="74" customFormat="1" ht="20.149999999999999" customHeight="1" x14ac:dyDescent="0.35">
      <c r="A240" s="886"/>
      <c r="B240" s="819" t="s">
        <v>403</v>
      </c>
      <c r="C240" s="336">
        <v>0</v>
      </c>
      <c r="D240" s="337">
        <v>0</v>
      </c>
      <c r="E240" s="336">
        <v>0</v>
      </c>
      <c r="F240" s="337">
        <v>0</v>
      </c>
      <c r="G240" s="336">
        <v>0</v>
      </c>
      <c r="H240" s="337">
        <v>0</v>
      </c>
      <c r="I240" s="72">
        <v>0</v>
      </c>
      <c r="J240" s="72">
        <v>0</v>
      </c>
      <c r="K240" s="336">
        <v>0</v>
      </c>
      <c r="L240" s="337">
        <v>0</v>
      </c>
    </row>
    <row r="241" spans="1:12" s="74" customFormat="1" ht="20.149999999999999" customHeight="1" x14ac:dyDescent="0.35">
      <c r="A241" s="886"/>
      <c r="B241" s="820" t="s">
        <v>404</v>
      </c>
      <c r="C241" s="338">
        <v>0</v>
      </c>
      <c r="D241" s="339">
        <v>0</v>
      </c>
      <c r="E241" s="338">
        <v>0</v>
      </c>
      <c r="F241" s="339">
        <v>0</v>
      </c>
      <c r="G241" s="338">
        <v>0</v>
      </c>
      <c r="H241" s="339">
        <v>0</v>
      </c>
      <c r="I241" s="455">
        <v>0</v>
      </c>
      <c r="J241" s="455">
        <v>0</v>
      </c>
      <c r="K241" s="338">
        <v>0</v>
      </c>
      <c r="L241" s="339">
        <v>0</v>
      </c>
    </row>
    <row r="242" spans="1:12" ht="96" customHeight="1" x14ac:dyDescent="0.35">
      <c r="B242" s="888" t="s">
        <v>3019</v>
      </c>
      <c r="C242" s="888"/>
      <c r="D242" s="888"/>
      <c r="E242" s="888"/>
      <c r="F242" s="888"/>
      <c r="G242" s="888"/>
      <c r="H242" s="888"/>
      <c r="I242" s="888"/>
      <c r="J242" s="888"/>
      <c r="K242" s="888"/>
      <c r="L242" s="888"/>
    </row>
    <row r="243" spans="1:12" ht="12.75" customHeight="1" x14ac:dyDescent="0.35">
      <c r="B243" s="176"/>
      <c r="C243" s="72"/>
      <c r="D243" s="72"/>
      <c r="E243" s="72"/>
      <c r="F243" s="72"/>
      <c r="G243" s="72"/>
      <c r="H243" s="72"/>
      <c r="I243" s="72"/>
      <c r="J243" s="72"/>
    </row>
    <row r="244" spans="1:12" ht="14.5" customHeight="1" x14ac:dyDescent="0.35">
      <c r="B244" s="176"/>
      <c r="C244" s="72"/>
      <c r="D244" s="72"/>
      <c r="E244" s="72"/>
      <c r="F244" s="72"/>
      <c r="G244" s="72"/>
      <c r="H244" s="72"/>
      <c r="I244" s="72"/>
      <c r="J244" s="72"/>
    </row>
    <row r="245" spans="1:12" ht="18" customHeight="1" x14ac:dyDescent="0.35">
      <c r="B245" s="889" t="s">
        <v>394</v>
      </c>
      <c r="C245" s="885" t="s">
        <v>271</v>
      </c>
      <c r="D245" s="885"/>
      <c r="E245" s="885"/>
      <c r="F245" s="885"/>
      <c r="G245" s="885"/>
      <c r="H245" s="885"/>
      <c r="I245" s="885"/>
      <c r="J245" s="885"/>
      <c r="K245" s="885"/>
      <c r="L245" s="885"/>
    </row>
    <row r="246" spans="1:12" ht="24" customHeight="1" x14ac:dyDescent="0.35">
      <c r="B246" s="889"/>
      <c r="C246" s="890" t="s">
        <v>2043</v>
      </c>
      <c r="D246" s="890"/>
      <c r="E246" s="890"/>
      <c r="F246" s="890"/>
      <c r="G246" s="890"/>
      <c r="H246" s="890" t="s">
        <v>2044</v>
      </c>
      <c r="I246" s="890"/>
      <c r="J246" s="890"/>
      <c r="K246" s="890"/>
      <c r="L246" s="890"/>
    </row>
    <row r="247" spans="1:12" ht="42" customHeight="1" x14ac:dyDescent="0.35">
      <c r="B247" s="889"/>
      <c r="C247" s="334" t="s">
        <v>395</v>
      </c>
      <c r="D247" s="343" t="s">
        <v>22</v>
      </c>
      <c r="E247" s="343" t="s">
        <v>396</v>
      </c>
      <c r="F247" s="343" t="s">
        <v>397</v>
      </c>
      <c r="G247" s="335" t="s">
        <v>405</v>
      </c>
      <c r="H247" s="334" t="s">
        <v>395</v>
      </c>
      <c r="I247" s="343" t="s">
        <v>22</v>
      </c>
      <c r="J247" s="343" t="s">
        <v>396</v>
      </c>
      <c r="K247" s="343" t="s">
        <v>397</v>
      </c>
      <c r="L247" s="335" t="s">
        <v>405</v>
      </c>
    </row>
    <row r="248" spans="1:12" s="74" customFormat="1" ht="20.149999999999999" customHeight="1" x14ac:dyDescent="0.35">
      <c r="B248" s="818" t="s">
        <v>401</v>
      </c>
      <c r="C248" s="344">
        <v>5</v>
      </c>
      <c r="D248" s="173">
        <v>19</v>
      </c>
      <c r="E248" s="173">
        <v>6</v>
      </c>
      <c r="F248" s="173">
        <v>44</v>
      </c>
      <c r="G248" s="345">
        <v>3</v>
      </c>
      <c r="H248" s="532">
        <v>187560.55291883499</v>
      </c>
      <c r="I248" s="533">
        <v>80500.749554693306</v>
      </c>
      <c r="J248" s="533">
        <v>5862.8033408661004</v>
      </c>
      <c r="K248" s="533">
        <v>777300.63283183996</v>
      </c>
      <c r="L248" s="534">
        <v>19427.914661235642</v>
      </c>
    </row>
    <row r="249" spans="1:12" s="74" customFormat="1" ht="20.149999999999999" customHeight="1" x14ac:dyDescent="0.35">
      <c r="B249" s="819" t="s">
        <v>402</v>
      </c>
      <c r="C249" s="344">
        <v>0</v>
      </c>
      <c r="D249" s="173">
        <v>0</v>
      </c>
      <c r="E249" s="173">
        <v>0</v>
      </c>
      <c r="F249" s="173">
        <v>0</v>
      </c>
      <c r="G249" s="345">
        <v>0</v>
      </c>
      <c r="H249" s="344">
        <v>0</v>
      </c>
      <c r="I249" s="174">
        <v>0</v>
      </c>
      <c r="J249" s="174">
        <v>0</v>
      </c>
      <c r="K249" s="533">
        <v>0</v>
      </c>
      <c r="L249" s="349">
        <v>0</v>
      </c>
    </row>
    <row r="250" spans="1:12" s="74" customFormat="1" ht="20.149999999999999" customHeight="1" x14ac:dyDescent="0.35">
      <c r="B250" s="819" t="s">
        <v>403</v>
      </c>
      <c r="C250" s="344">
        <v>0</v>
      </c>
      <c r="D250" s="173">
        <v>0</v>
      </c>
      <c r="E250" s="173">
        <v>0</v>
      </c>
      <c r="F250" s="173">
        <v>0</v>
      </c>
      <c r="G250" s="345">
        <v>0</v>
      </c>
      <c r="H250" s="344">
        <v>0</v>
      </c>
      <c r="I250" s="174">
        <v>0</v>
      </c>
      <c r="J250" s="174">
        <v>0</v>
      </c>
      <c r="K250" s="174">
        <v>0</v>
      </c>
      <c r="L250" s="349">
        <v>0</v>
      </c>
    </row>
    <row r="251" spans="1:12" s="74" customFormat="1" ht="20.149999999999999" customHeight="1" x14ac:dyDescent="0.35">
      <c r="B251" s="820" t="s">
        <v>404</v>
      </c>
      <c r="C251" s="346">
        <v>0</v>
      </c>
      <c r="D251" s="347">
        <v>0</v>
      </c>
      <c r="E251" s="347">
        <v>0</v>
      </c>
      <c r="F251" s="347">
        <v>0</v>
      </c>
      <c r="G251" s="348">
        <v>0</v>
      </c>
      <c r="H251" s="346">
        <v>0</v>
      </c>
      <c r="I251" s="350">
        <v>0</v>
      </c>
      <c r="J251" s="350">
        <v>0</v>
      </c>
      <c r="K251" s="350">
        <v>0</v>
      </c>
      <c r="L251" s="351">
        <v>0</v>
      </c>
    </row>
    <row r="252" spans="1:12" ht="14.5" customHeight="1" x14ac:dyDescent="0.35">
      <c r="B252" s="177"/>
      <c r="C252" s="173"/>
      <c r="D252" s="173"/>
      <c r="E252" s="173"/>
      <c r="F252" s="173"/>
      <c r="G252" s="173"/>
      <c r="H252" s="174"/>
      <c r="I252" s="174"/>
      <c r="J252" s="174"/>
    </row>
    <row r="253" spans="1:12" ht="14.5" customHeight="1" x14ac:dyDescent="0.4">
      <c r="B253" s="6"/>
      <c r="C253" s="18"/>
      <c r="D253" s="20"/>
      <c r="E253" s="20"/>
    </row>
    <row r="254" spans="1:12" s="45" customFormat="1" ht="18" x14ac:dyDescent="0.4">
      <c r="B254" s="878" t="s">
        <v>406</v>
      </c>
      <c r="C254" s="878"/>
      <c r="D254" s="44"/>
      <c r="E254" s="44"/>
    </row>
    <row r="255" spans="1:12" ht="20" x14ac:dyDescent="0.4">
      <c r="A255" s="886"/>
      <c r="B255" s="6"/>
      <c r="C255" s="18"/>
      <c r="D255" s="20"/>
      <c r="E255" s="20"/>
    </row>
    <row r="256" spans="1:12" ht="14.5" customHeight="1" x14ac:dyDescent="0.35">
      <c r="A256" s="886"/>
      <c r="B256" s="884" t="s">
        <v>407</v>
      </c>
      <c r="C256" s="884"/>
      <c r="D256" s="884"/>
      <c r="E256" s="884"/>
      <c r="F256" s="884"/>
      <c r="G256" s="884"/>
      <c r="H256" s="884"/>
      <c r="I256" s="884"/>
    </row>
    <row r="257" spans="1:9" ht="20" x14ac:dyDescent="0.4">
      <c r="A257" s="886"/>
      <c r="B257" s="6"/>
      <c r="C257" s="18"/>
      <c r="D257" s="20"/>
      <c r="E257" s="20"/>
    </row>
    <row r="258" spans="1:9" x14ac:dyDescent="0.35">
      <c r="A258" s="886"/>
      <c r="B258" s="49" t="s">
        <v>270</v>
      </c>
      <c r="C258" s="885" t="s">
        <v>271</v>
      </c>
      <c r="D258" s="885"/>
      <c r="E258" s="885"/>
      <c r="F258" s="885"/>
      <c r="G258" s="885"/>
      <c r="H258" s="885"/>
      <c r="I258" s="48" t="s">
        <v>272</v>
      </c>
    </row>
    <row r="259" spans="1:9" ht="186" customHeight="1" x14ac:dyDescent="0.35">
      <c r="A259" s="886"/>
      <c r="B259" s="50">
        <v>2020</v>
      </c>
      <c r="C259" s="887" t="s">
        <v>3320</v>
      </c>
      <c r="D259" s="887"/>
      <c r="E259" s="887"/>
      <c r="F259" s="887"/>
      <c r="G259" s="887"/>
      <c r="H259" s="887"/>
      <c r="I259" s="451" t="s">
        <v>5</v>
      </c>
    </row>
    <row r="260" spans="1:9" ht="137.25" customHeight="1" x14ac:dyDescent="0.35">
      <c r="A260" s="886"/>
      <c r="B260" s="50">
        <v>2021</v>
      </c>
      <c r="C260" s="887" t="s">
        <v>409</v>
      </c>
      <c r="D260" s="887"/>
      <c r="E260" s="887"/>
      <c r="F260" s="887"/>
      <c r="G260" s="887"/>
      <c r="H260" s="887"/>
      <c r="I260" s="451" t="s">
        <v>5</v>
      </c>
    </row>
    <row r="261" spans="1:9" ht="135" customHeight="1" x14ac:dyDescent="0.35">
      <c r="B261" s="50">
        <v>2022</v>
      </c>
      <c r="C261" s="887" t="s">
        <v>410</v>
      </c>
      <c r="D261" s="887"/>
      <c r="E261" s="887"/>
      <c r="F261" s="887"/>
      <c r="G261" s="887"/>
      <c r="H261" s="887"/>
      <c r="I261" s="451" t="s">
        <v>5</v>
      </c>
    </row>
    <row r="262" spans="1:9" ht="132" customHeight="1" x14ac:dyDescent="0.35">
      <c r="B262" s="50">
        <v>2023</v>
      </c>
      <c r="C262" s="887" t="s">
        <v>410</v>
      </c>
      <c r="D262" s="887"/>
      <c r="E262" s="887"/>
      <c r="F262" s="887"/>
      <c r="G262" s="887"/>
      <c r="H262" s="887"/>
      <c r="I262" s="451" t="s">
        <v>5</v>
      </c>
    </row>
    <row r="263" spans="1:9" ht="257.25" customHeight="1" x14ac:dyDescent="0.35">
      <c r="B263" s="50">
        <v>2024</v>
      </c>
      <c r="C263" s="877" t="s">
        <v>3001</v>
      </c>
      <c r="D263" s="877"/>
      <c r="E263" s="877"/>
      <c r="F263" s="877"/>
      <c r="G263" s="877"/>
      <c r="H263" s="877"/>
      <c r="I263" s="451" t="s">
        <v>5</v>
      </c>
    </row>
    <row r="266" spans="1:9" s="45" customFormat="1" ht="18" x14ac:dyDescent="0.4">
      <c r="B266" s="878" t="s">
        <v>412</v>
      </c>
      <c r="C266" s="878"/>
      <c r="D266" s="44"/>
      <c r="E266" s="44"/>
    </row>
    <row r="267" spans="1:9" ht="20" x14ac:dyDescent="0.4">
      <c r="A267" s="886"/>
      <c r="B267" s="6"/>
      <c r="C267" s="18"/>
      <c r="D267" s="20"/>
      <c r="E267" s="20"/>
    </row>
    <row r="268" spans="1:9" ht="14.5" customHeight="1" x14ac:dyDescent="0.35">
      <c r="A268" s="886"/>
      <c r="B268" s="884" t="s">
        <v>413</v>
      </c>
      <c r="C268" s="884"/>
      <c r="D268" s="884"/>
      <c r="E268" s="884"/>
      <c r="F268" s="884"/>
      <c r="G268" s="884"/>
      <c r="H268" s="884"/>
      <c r="I268" s="884"/>
    </row>
    <row r="269" spans="1:9" ht="20" x14ac:dyDescent="0.4">
      <c r="A269" s="886"/>
      <c r="B269" s="6"/>
      <c r="C269" s="18"/>
      <c r="D269" s="20"/>
      <c r="E269" s="20"/>
    </row>
    <row r="270" spans="1:9" ht="15" customHeight="1" x14ac:dyDescent="0.35">
      <c r="A270" s="886"/>
      <c r="B270" s="49" t="s">
        <v>270</v>
      </c>
      <c r="C270" s="885" t="s">
        <v>271</v>
      </c>
      <c r="D270" s="885"/>
      <c r="E270" s="885"/>
      <c r="F270" s="885"/>
      <c r="G270" s="885"/>
      <c r="H270" s="885"/>
      <c r="I270" s="48" t="s">
        <v>272</v>
      </c>
    </row>
    <row r="271" spans="1:9" ht="28" customHeight="1" x14ac:dyDescent="0.35">
      <c r="A271" s="886"/>
      <c r="B271" s="50">
        <v>2020</v>
      </c>
      <c r="C271" s="877" t="s">
        <v>414</v>
      </c>
      <c r="D271" s="877"/>
      <c r="E271" s="877"/>
      <c r="F271" s="877"/>
      <c r="G271" s="877"/>
      <c r="H271" s="877"/>
      <c r="I271" s="451" t="s">
        <v>5</v>
      </c>
    </row>
    <row r="272" spans="1:9" ht="28" customHeight="1" x14ac:dyDescent="0.35">
      <c r="A272" s="886"/>
      <c r="B272" s="50">
        <v>2021</v>
      </c>
      <c r="C272" s="877" t="s">
        <v>414</v>
      </c>
      <c r="D272" s="877"/>
      <c r="E272" s="877"/>
      <c r="F272" s="877"/>
      <c r="G272" s="877"/>
      <c r="H272" s="877"/>
      <c r="I272" s="451" t="s">
        <v>5</v>
      </c>
    </row>
    <row r="273" spans="1:14" ht="28" customHeight="1" x14ac:dyDescent="0.35">
      <c r="A273" s="886"/>
      <c r="B273" s="50">
        <v>2022</v>
      </c>
      <c r="C273" s="877" t="s">
        <v>414</v>
      </c>
      <c r="D273" s="877"/>
      <c r="E273" s="877"/>
      <c r="F273" s="877"/>
      <c r="G273" s="877"/>
      <c r="H273" s="877"/>
      <c r="I273" s="451" t="s">
        <v>5</v>
      </c>
    </row>
    <row r="274" spans="1:14" ht="28" customHeight="1" x14ac:dyDescent="0.35">
      <c r="A274" s="886"/>
      <c r="B274" s="50">
        <v>2023</v>
      </c>
      <c r="C274" s="877" t="s">
        <v>414</v>
      </c>
      <c r="D274" s="877"/>
      <c r="E274" s="877"/>
      <c r="F274" s="877"/>
      <c r="G274" s="877"/>
      <c r="H274" s="877"/>
      <c r="I274" s="451" t="s">
        <v>5</v>
      </c>
    </row>
    <row r="275" spans="1:14" ht="28" customHeight="1" x14ac:dyDescent="0.35">
      <c r="A275" s="886"/>
      <c r="B275" s="50">
        <v>2024</v>
      </c>
      <c r="C275" s="877" t="s">
        <v>414</v>
      </c>
      <c r="D275" s="877"/>
      <c r="E275" s="877"/>
      <c r="F275" s="877"/>
      <c r="G275" s="877"/>
      <c r="H275" s="877"/>
      <c r="I275" s="451" t="s">
        <v>5</v>
      </c>
    </row>
    <row r="278" spans="1:14" ht="18" x14ac:dyDescent="0.4">
      <c r="A278" s="45"/>
      <c r="B278" s="878" t="s">
        <v>2842</v>
      </c>
      <c r="C278" s="878"/>
      <c r="D278" s="44"/>
      <c r="E278" s="44"/>
      <c r="F278" s="45"/>
      <c r="G278" s="45"/>
      <c r="H278" s="45"/>
      <c r="I278" s="45"/>
      <c r="J278" s="45"/>
      <c r="K278" s="45"/>
      <c r="L278" s="45"/>
      <c r="M278" s="45"/>
      <c r="N278" s="45"/>
    </row>
    <row r="279" spans="1:14" ht="20" x14ac:dyDescent="0.4">
      <c r="A279" s="886"/>
      <c r="B279" s="6"/>
      <c r="C279" s="18"/>
      <c r="D279" s="20"/>
      <c r="E279" s="20"/>
    </row>
    <row r="280" spans="1:14" x14ac:dyDescent="0.35">
      <c r="A280" s="886"/>
      <c r="B280" s="879" t="s">
        <v>2847</v>
      </c>
      <c r="C280" s="879"/>
      <c r="D280" s="879"/>
      <c r="E280" s="879"/>
      <c r="F280" s="879"/>
      <c r="G280" s="879"/>
      <c r="H280" s="879"/>
      <c r="I280" s="879"/>
    </row>
    <row r="281" spans="1:14" x14ac:dyDescent="0.35">
      <c r="A281" s="886"/>
    </row>
    <row r="282" spans="1:14" x14ac:dyDescent="0.35">
      <c r="A282" s="886"/>
      <c r="B282" s="880"/>
      <c r="C282" s="880"/>
    </row>
    <row r="283" spans="1:14" x14ac:dyDescent="0.35">
      <c r="A283" s="886"/>
      <c r="B283" s="881">
        <v>2024</v>
      </c>
      <c r="C283" s="881"/>
      <c r="D283" s="881"/>
      <c r="E283" s="881"/>
      <c r="F283" s="881"/>
      <c r="G283" s="881"/>
    </row>
    <row r="284" spans="1:14" ht="25" customHeight="1" thickBot="1" x14ac:dyDescent="0.4">
      <c r="A284" s="886"/>
      <c r="B284" s="891" t="s">
        <v>3002</v>
      </c>
      <c r="C284" s="891"/>
      <c r="D284" s="891"/>
      <c r="E284" s="891"/>
    </row>
    <row r="285" spans="1:14" ht="25" customHeight="1" thickBot="1" x14ac:dyDescent="0.4">
      <c r="A285" s="886"/>
      <c r="B285" s="882" t="s">
        <v>2843</v>
      </c>
      <c r="C285" s="882"/>
      <c r="D285" s="883">
        <v>327675</v>
      </c>
      <c r="E285" s="883"/>
      <c r="F285" s="883"/>
      <c r="G285" s="883"/>
    </row>
    <row r="286" spans="1:14" ht="25" customHeight="1" thickBot="1" x14ac:dyDescent="0.4">
      <c r="A286" s="886"/>
      <c r="B286" s="882" t="s">
        <v>2844</v>
      </c>
      <c r="C286" s="882"/>
      <c r="D286" s="883">
        <v>36891</v>
      </c>
      <c r="E286" s="883"/>
      <c r="F286" s="883"/>
      <c r="G286" s="883"/>
    </row>
    <row r="287" spans="1:14" ht="25" customHeight="1" thickBot="1" x14ac:dyDescent="0.4">
      <c r="A287" s="886"/>
      <c r="B287" s="892" t="s">
        <v>3003</v>
      </c>
      <c r="C287" s="892"/>
      <c r="D287" s="892"/>
      <c r="E287" s="892"/>
    </row>
    <row r="288" spans="1:14" ht="25" customHeight="1" thickBot="1" x14ac:dyDescent="0.4">
      <c r="B288" s="882" t="s">
        <v>2845</v>
      </c>
      <c r="C288" s="882"/>
      <c r="D288" s="883">
        <v>348</v>
      </c>
      <c r="E288" s="883"/>
      <c r="F288" s="883"/>
      <c r="G288" s="883"/>
    </row>
    <row r="289" spans="1:12" ht="25" customHeight="1" thickBot="1" x14ac:dyDescent="0.4">
      <c r="B289" s="882" t="s">
        <v>1046</v>
      </c>
      <c r="C289" s="882"/>
      <c r="D289" s="883">
        <v>160</v>
      </c>
      <c r="E289" s="883"/>
      <c r="F289" s="883"/>
      <c r="G289" s="883"/>
    </row>
    <row r="290" spans="1:12" ht="25" customHeight="1" thickBot="1" x14ac:dyDescent="0.4">
      <c r="B290" s="882" t="s">
        <v>2846</v>
      </c>
      <c r="C290" s="882"/>
      <c r="D290" s="883">
        <v>160</v>
      </c>
      <c r="E290" s="883"/>
      <c r="F290" s="883"/>
      <c r="G290" s="883"/>
    </row>
    <row r="293" spans="1:12" s="45" customFormat="1" ht="18" x14ac:dyDescent="0.4">
      <c r="B293" s="878" t="s">
        <v>415</v>
      </c>
      <c r="C293" s="878"/>
      <c r="D293" s="44"/>
      <c r="E293" s="44"/>
    </row>
    <row r="294" spans="1:12" ht="20" x14ac:dyDescent="0.4">
      <c r="A294" s="886"/>
      <c r="B294" s="6"/>
      <c r="C294" s="18"/>
      <c r="D294" s="20"/>
      <c r="E294" s="20"/>
    </row>
    <row r="295" spans="1:12" x14ac:dyDescent="0.35">
      <c r="A295" s="886"/>
      <c r="B295" s="884" t="s">
        <v>416</v>
      </c>
      <c r="C295" s="884"/>
      <c r="D295" s="884"/>
      <c r="E295" s="884"/>
      <c r="F295" s="884"/>
      <c r="G295" s="884"/>
      <c r="H295" s="884"/>
      <c r="I295" s="884"/>
    </row>
    <row r="296" spans="1:12" ht="20" x14ac:dyDescent="0.4">
      <c r="A296" s="886"/>
      <c r="B296" s="6"/>
      <c r="C296" s="18"/>
      <c r="D296" s="20"/>
      <c r="E296" s="20"/>
    </row>
    <row r="297" spans="1:12" ht="23.5" customHeight="1" x14ac:dyDescent="0.35">
      <c r="A297" s="886"/>
      <c r="B297" s="876" t="s">
        <v>417</v>
      </c>
      <c r="C297" s="876"/>
      <c r="D297" s="876"/>
      <c r="E297" s="876"/>
      <c r="F297" s="876"/>
      <c r="G297" s="876"/>
      <c r="H297" s="876"/>
      <c r="I297" s="876"/>
    </row>
    <row r="298" spans="1:12" ht="23.5" customHeight="1" x14ac:dyDescent="0.35">
      <c r="A298" s="886"/>
      <c r="B298" s="272"/>
      <c r="C298" s="272"/>
      <c r="D298" s="272"/>
      <c r="E298" s="272"/>
      <c r="F298" s="272"/>
      <c r="G298" s="272"/>
      <c r="H298" s="272"/>
      <c r="I298" s="272"/>
    </row>
    <row r="299" spans="1:12" ht="23.5" customHeight="1" x14ac:dyDescent="0.5">
      <c r="A299" s="886"/>
      <c r="B299" s="81">
        <v>2024</v>
      </c>
      <c r="C299" s="86"/>
      <c r="D299" s="87"/>
      <c r="E299" s="88"/>
      <c r="F299" s="40"/>
      <c r="G299" s="40"/>
      <c r="H299" s="40"/>
      <c r="I299" s="40"/>
      <c r="J299" s="40"/>
      <c r="K299" s="40"/>
    </row>
    <row r="300" spans="1:12" ht="23.5" customHeight="1" x14ac:dyDescent="0.35">
      <c r="A300" s="886"/>
      <c r="B300" s="873" t="s">
        <v>418</v>
      </c>
      <c r="C300" s="873"/>
      <c r="D300" s="873"/>
      <c r="E300" s="91"/>
      <c r="F300" s="92"/>
      <c r="G300" s="92"/>
      <c r="H300" s="92"/>
      <c r="I300" s="92"/>
      <c r="J300" s="92"/>
      <c r="K300" s="93"/>
      <c r="L300" s="474"/>
    </row>
    <row r="301" spans="1:12" ht="51" customHeight="1" thickBot="1" x14ac:dyDescent="0.4">
      <c r="A301" s="886"/>
      <c r="B301" s="94"/>
      <c r="C301" s="472" t="s">
        <v>419</v>
      </c>
      <c r="D301" s="472" t="s">
        <v>357</v>
      </c>
      <c r="E301" s="472" t="s">
        <v>420</v>
      </c>
      <c r="F301" s="472" t="s">
        <v>353</v>
      </c>
      <c r="G301" s="472" t="s">
        <v>403</v>
      </c>
      <c r="H301" s="472" t="s">
        <v>421</v>
      </c>
      <c r="I301" s="472" t="s">
        <v>422</v>
      </c>
      <c r="J301" s="472" t="s">
        <v>404</v>
      </c>
      <c r="K301" s="472" t="s">
        <v>423</v>
      </c>
      <c r="L301" s="472" t="s">
        <v>424</v>
      </c>
    </row>
    <row r="302" spans="1:12" ht="23.5" customHeight="1" thickTop="1" x14ac:dyDescent="0.35">
      <c r="A302" s="886"/>
      <c r="B302" s="234" t="s">
        <v>425</v>
      </c>
      <c r="C302" s="237">
        <v>0</v>
      </c>
      <c r="D302" s="237">
        <v>1583.7</v>
      </c>
      <c r="E302" s="237">
        <v>0</v>
      </c>
      <c r="F302" s="237">
        <v>3716.5</v>
      </c>
      <c r="G302" s="237">
        <v>29269.9</v>
      </c>
      <c r="H302" s="237">
        <v>0</v>
      </c>
      <c r="I302" s="473">
        <v>0</v>
      </c>
      <c r="J302" s="237">
        <v>3485.8</v>
      </c>
      <c r="K302" s="237">
        <v>0</v>
      </c>
      <c r="L302" s="255">
        <f>SUM(C302:K302)</f>
        <v>38055.9</v>
      </c>
    </row>
    <row r="303" spans="1:12" ht="33" customHeight="1" x14ac:dyDescent="0.35">
      <c r="A303" s="886"/>
      <c r="B303" s="475" t="s">
        <v>426</v>
      </c>
      <c r="C303" s="704">
        <v>0</v>
      </c>
      <c r="D303" s="704">
        <v>1583.7</v>
      </c>
      <c r="E303" s="704">
        <v>0</v>
      </c>
      <c r="F303" s="704">
        <v>3716.5</v>
      </c>
      <c r="G303" s="704">
        <v>29269.9</v>
      </c>
      <c r="H303" s="704">
        <v>0</v>
      </c>
      <c r="I303" s="705">
        <v>0</v>
      </c>
      <c r="J303" s="704">
        <v>3485.8</v>
      </c>
      <c r="K303" s="704">
        <v>0</v>
      </c>
      <c r="L303" s="706">
        <f>L302</f>
        <v>38055.9</v>
      </c>
    </row>
    <row r="304" spans="1:12" ht="30" customHeight="1" x14ac:dyDescent="0.35">
      <c r="B304" s="113" t="s">
        <v>427</v>
      </c>
      <c r="C304" s="237">
        <v>0</v>
      </c>
      <c r="D304" s="237">
        <v>3075.2</v>
      </c>
      <c r="E304" s="237">
        <v>0.2</v>
      </c>
      <c r="F304" s="237">
        <v>12934.4</v>
      </c>
      <c r="G304" s="237">
        <v>5300.7</v>
      </c>
      <c r="H304" s="229">
        <v>0</v>
      </c>
      <c r="I304" s="237">
        <v>276.3</v>
      </c>
      <c r="J304" s="237">
        <v>761.8</v>
      </c>
      <c r="K304" s="237">
        <v>0</v>
      </c>
      <c r="L304" s="255">
        <f t="shared" ref="L304:L310" si="0">SUM(C304:K304)</f>
        <v>22348.6</v>
      </c>
    </row>
    <row r="305" spans="1:12" ht="30" customHeight="1" x14ac:dyDescent="0.35">
      <c r="B305" s="113" t="s">
        <v>428</v>
      </c>
      <c r="C305" s="237">
        <v>0</v>
      </c>
      <c r="D305" s="237">
        <v>584.6</v>
      </c>
      <c r="E305" s="237">
        <v>0</v>
      </c>
      <c r="F305" s="237">
        <v>1636.1</v>
      </c>
      <c r="G305" s="237">
        <v>34.9</v>
      </c>
      <c r="H305" s="229">
        <v>0</v>
      </c>
      <c r="I305" s="237">
        <v>37.6</v>
      </c>
      <c r="J305" s="237">
        <v>78</v>
      </c>
      <c r="K305" s="237">
        <v>0</v>
      </c>
      <c r="L305" s="255">
        <f t="shared" si="0"/>
        <v>2371.1999999999998</v>
      </c>
    </row>
    <row r="306" spans="1:12" ht="30" customHeight="1" x14ac:dyDescent="0.35">
      <c r="B306" s="113" t="s">
        <v>429</v>
      </c>
      <c r="C306" s="237">
        <v>0</v>
      </c>
      <c r="D306" s="237">
        <v>163.1</v>
      </c>
      <c r="E306" s="237">
        <v>16.8</v>
      </c>
      <c r="F306" s="237">
        <v>510.1</v>
      </c>
      <c r="G306" s="237">
        <v>17.899999999999999</v>
      </c>
      <c r="H306" s="229">
        <v>0</v>
      </c>
      <c r="I306" s="237">
        <v>2.4</v>
      </c>
      <c r="J306" s="237">
        <v>78.8</v>
      </c>
      <c r="K306" s="237">
        <v>1</v>
      </c>
      <c r="L306" s="255">
        <f t="shared" si="0"/>
        <v>790.09999999999991</v>
      </c>
    </row>
    <row r="307" spans="1:12" ht="30" customHeight="1" x14ac:dyDescent="0.35">
      <c r="B307" s="113" t="s">
        <v>430</v>
      </c>
      <c r="C307" s="237">
        <v>475.9</v>
      </c>
      <c r="D307" s="237">
        <v>32.9</v>
      </c>
      <c r="E307" s="237">
        <v>0</v>
      </c>
      <c r="F307" s="237">
        <v>4169.3</v>
      </c>
      <c r="G307" s="237">
        <v>123.9</v>
      </c>
      <c r="H307" s="229">
        <v>0</v>
      </c>
      <c r="I307" s="237">
        <v>0</v>
      </c>
      <c r="J307" s="237">
        <v>0</v>
      </c>
      <c r="K307" s="237">
        <v>0</v>
      </c>
      <c r="L307" s="255">
        <f t="shared" si="0"/>
        <v>4802</v>
      </c>
    </row>
    <row r="308" spans="1:12" ht="30" customHeight="1" x14ac:dyDescent="0.35">
      <c r="B308" s="113" t="s">
        <v>431</v>
      </c>
      <c r="C308" s="493">
        <v>1.55</v>
      </c>
      <c r="D308" s="494">
        <v>-276.01</v>
      </c>
      <c r="E308" s="495">
        <v>2.4300000000000002</v>
      </c>
      <c r="F308" s="707">
        <v>5517.95</v>
      </c>
      <c r="G308" s="708">
        <v>13.55</v>
      </c>
      <c r="H308" s="229">
        <v>0</v>
      </c>
      <c r="I308" s="709">
        <v>17.23</v>
      </c>
      <c r="J308" s="710">
        <v>137.04</v>
      </c>
      <c r="K308" s="495">
        <v>7.0000000000000007E-2</v>
      </c>
      <c r="L308" s="497">
        <f t="shared" si="0"/>
        <v>5413.8099999999995</v>
      </c>
    </row>
    <row r="309" spans="1:12" ht="30" customHeight="1" x14ac:dyDescent="0.35">
      <c r="B309" s="113" t="s">
        <v>432</v>
      </c>
      <c r="C309" s="229">
        <v>0</v>
      </c>
      <c r="D309" s="229">
        <v>152.6</v>
      </c>
      <c r="E309" s="229">
        <v>0.31</v>
      </c>
      <c r="F309" s="711">
        <v>1065.49</v>
      </c>
      <c r="G309" s="229">
        <v>0.01</v>
      </c>
      <c r="H309" s="229">
        <v>0</v>
      </c>
      <c r="I309" s="229">
        <v>1.3</v>
      </c>
      <c r="J309" s="237">
        <v>6.29</v>
      </c>
      <c r="K309" s="237">
        <v>0</v>
      </c>
      <c r="L309" s="255">
        <f t="shared" si="0"/>
        <v>1226</v>
      </c>
    </row>
    <row r="310" spans="1:12" ht="30" customHeight="1" x14ac:dyDescent="0.35">
      <c r="B310" s="113" t="s">
        <v>433</v>
      </c>
      <c r="C310" s="229">
        <v>0.45</v>
      </c>
      <c r="D310" s="229">
        <v>6.77</v>
      </c>
      <c r="E310" s="229">
        <v>0.26</v>
      </c>
      <c r="F310" s="711">
        <v>882.86</v>
      </c>
      <c r="G310" s="229">
        <v>0</v>
      </c>
      <c r="H310" s="229">
        <v>0</v>
      </c>
      <c r="I310" s="229">
        <v>0</v>
      </c>
      <c r="J310" s="237">
        <v>10.07</v>
      </c>
      <c r="K310" s="237">
        <v>0</v>
      </c>
      <c r="L310" s="255">
        <f t="shared" si="0"/>
        <v>900.41000000000008</v>
      </c>
    </row>
    <row r="311" spans="1:12" ht="36.65" customHeight="1" x14ac:dyDescent="0.35">
      <c r="B311" s="482" t="s">
        <v>434</v>
      </c>
      <c r="C311" s="712">
        <v>477.9</v>
      </c>
      <c r="D311" s="712">
        <v>3739.16</v>
      </c>
      <c r="E311" s="712">
        <v>20</v>
      </c>
      <c r="F311" s="712">
        <v>26716.200000000004</v>
      </c>
      <c r="G311" s="712">
        <v>5490.96</v>
      </c>
      <c r="H311" s="712">
        <v>0</v>
      </c>
      <c r="I311" s="712">
        <v>334.83</v>
      </c>
      <c r="J311" s="712">
        <v>1072</v>
      </c>
      <c r="K311" s="712">
        <v>1.07</v>
      </c>
      <c r="L311" s="713">
        <f>SUM(C311:K311)</f>
        <v>37852.120000000003</v>
      </c>
    </row>
    <row r="312" spans="1:12" ht="38.15" customHeight="1" thickBot="1" x14ac:dyDescent="0.4">
      <c r="B312" s="485" t="s">
        <v>435</v>
      </c>
      <c r="C312" s="714">
        <v>-477.9</v>
      </c>
      <c r="D312" s="714">
        <v>-2155.46</v>
      </c>
      <c r="E312" s="714">
        <v>-20</v>
      </c>
      <c r="F312" s="714">
        <v>-22999.700000000004</v>
      </c>
      <c r="G312" s="715">
        <v>23778.94</v>
      </c>
      <c r="H312" s="714">
        <v>0</v>
      </c>
      <c r="I312" s="714">
        <v>-334.83</v>
      </c>
      <c r="J312" s="715">
        <v>2413.8000000000002</v>
      </c>
      <c r="K312" s="714">
        <v>-1.07</v>
      </c>
      <c r="L312" s="716">
        <f>L302-L311</f>
        <v>203.77999999999884</v>
      </c>
    </row>
    <row r="313" spans="1:12" ht="23.5" customHeight="1" thickTop="1" x14ac:dyDescent="0.35">
      <c r="B313" s="272"/>
      <c r="C313" s="272"/>
      <c r="D313" s="272"/>
      <c r="E313" s="272"/>
      <c r="F313" s="272"/>
      <c r="G313" s="272"/>
      <c r="H313" s="272"/>
      <c r="I313" s="272"/>
    </row>
    <row r="314" spans="1:12" ht="15" customHeight="1" x14ac:dyDescent="0.5">
      <c r="B314" s="81">
        <v>2023</v>
      </c>
      <c r="C314" s="86"/>
      <c r="D314" s="87"/>
      <c r="E314" s="88"/>
      <c r="F314" s="40"/>
      <c r="G314" s="40"/>
      <c r="H314" s="40"/>
      <c r="I314" s="40"/>
      <c r="J314" s="40"/>
      <c r="K314" s="40"/>
    </row>
    <row r="315" spans="1:12" ht="15" customHeight="1" x14ac:dyDescent="0.35">
      <c r="A315" s="82"/>
      <c r="B315" s="873" t="s">
        <v>418</v>
      </c>
      <c r="C315" s="873"/>
      <c r="D315" s="873"/>
      <c r="E315" s="91"/>
      <c r="F315" s="92"/>
      <c r="G315" s="92"/>
      <c r="H315" s="92"/>
      <c r="I315" s="92"/>
      <c r="J315" s="92"/>
      <c r="K315" s="93"/>
      <c r="L315" s="474"/>
    </row>
    <row r="316" spans="1:12" x14ac:dyDescent="0.35">
      <c r="A316" s="82"/>
      <c r="B316" s="474"/>
      <c r="C316" s="474"/>
      <c r="D316" s="474"/>
      <c r="E316" s="474"/>
      <c r="F316" s="474"/>
      <c r="G316" s="474"/>
      <c r="H316" s="474"/>
      <c r="I316" s="474"/>
      <c r="J316" s="474"/>
      <c r="K316" s="474"/>
      <c r="L316" s="474"/>
    </row>
    <row r="317" spans="1:12" ht="27" thickBot="1" x14ac:dyDescent="0.4">
      <c r="A317" s="82"/>
      <c r="B317" s="94"/>
      <c r="C317" s="472" t="s">
        <v>419</v>
      </c>
      <c r="D317" s="472" t="s">
        <v>357</v>
      </c>
      <c r="E317" s="472" t="s">
        <v>420</v>
      </c>
      <c r="F317" s="472" t="s">
        <v>353</v>
      </c>
      <c r="G317" s="472" t="s">
        <v>403</v>
      </c>
      <c r="H317" s="472" t="s">
        <v>421</v>
      </c>
      <c r="I317" s="472" t="s">
        <v>422</v>
      </c>
      <c r="J317" s="472" t="s">
        <v>404</v>
      </c>
      <c r="K317" s="472" t="s">
        <v>423</v>
      </c>
      <c r="L317" s="472" t="s">
        <v>424</v>
      </c>
    </row>
    <row r="318" spans="1:12" ht="18" customHeight="1" thickTop="1" x14ac:dyDescent="0.35">
      <c r="A318" s="82"/>
      <c r="B318" s="234" t="s">
        <v>425</v>
      </c>
      <c r="C318" s="237">
        <v>0</v>
      </c>
      <c r="D318" s="237">
        <v>2099.3548148317891</v>
      </c>
      <c r="E318" s="237">
        <v>0</v>
      </c>
      <c r="F318" s="237">
        <v>3870.7849638674325</v>
      </c>
      <c r="G318" s="237">
        <v>32578.827384021464</v>
      </c>
      <c r="H318" s="237"/>
      <c r="I318" s="473">
        <v>4.1909515857696534E-15</v>
      </c>
      <c r="J318" s="237">
        <v>3235.4135435631124</v>
      </c>
      <c r="K318" s="237">
        <v>0</v>
      </c>
      <c r="L318" s="255">
        <f>SUM(C318:K318)</f>
        <v>41784.380706283795</v>
      </c>
    </row>
    <row r="319" spans="1:12" ht="43.5" customHeight="1" x14ac:dyDescent="0.35">
      <c r="A319" s="82"/>
      <c r="B319" s="475" t="s">
        <v>426</v>
      </c>
      <c r="C319" s="476">
        <v>0</v>
      </c>
      <c r="D319" s="476">
        <v>2099.3548148317891</v>
      </c>
      <c r="E319" s="476">
        <v>0</v>
      </c>
      <c r="F319" s="476">
        <v>3870.7849638674325</v>
      </c>
      <c r="G319" s="476">
        <v>32578.827384021464</v>
      </c>
      <c r="H319" s="476">
        <v>0</v>
      </c>
      <c r="I319" s="477"/>
      <c r="J319" s="476">
        <v>3235.4135435631124</v>
      </c>
      <c r="K319" s="476">
        <v>0</v>
      </c>
      <c r="L319" s="478">
        <f>L318</f>
        <v>41784.380706283795</v>
      </c>
    </row>
    <row r="320" spans="1:12" x14ac:dyDescent="0.35">
      <c r="A320" s="82"/>
      <c r="B320" s="479"/>
      <c r="C320" s="480"/>
      <c r="D320" s="480"/>
      <c r="E320" s="480"/>
      <c r="F320" s="480"/>
      <c r="G320" s="480"/>
      <c r="H320" s="480"/>
      <c r="I320" s="480"/>
      <c r="J320" s="480"/>
      <c r="K320" s="480"/>
      <c r="L320" s="481"/>
    </row>
    <row r="321" spans="1:12" ht="27.65" customHeight="1" x14ac:dyDescent="0.35">
      <c r="A321" s="82"/>
      <c r="B321" s="113" t="s">
        <v>427</v>
      </c>
      <c r="C321" s="237">
        <v>0</v>
      </c>
      <c r="D321" s="237">
        <v>2860.8017872606633</v>
      </c>
      <c r="E321" s="237">
        <v>9.7000000000000003E-2</v>
      </c>
      <c r="F321" s="237">
        <v>12860.792629896294</v>
      </c>
      <c r="G321" s="237">
        <v>4798.6065879578928</v>
      </c>
      <c r="H321" s="237"/>
      <c r="I321" s="237">
        <v>289.00578488997371</v>
      </c>
      <c r="J321" s="237">
        <v>1336.0332280219186</v>
      </c>
      <c r="K321" s="237">
        <v>0</v>
      </c>
      <c r="L321" s="255">
        <f t="shared" ref="L321:L327" si="1">SUM(C321:K321)</f>
        <v>22145.337018026741</v>
      </c>
    </row>
    <row r="322" spans="1:12" ht="38.5" customHeight="1" x14ac:dyDescent="0.35">
      <c r="A322" s="82"/>
      <c r="B322" s="113" t="s">
        <v>428</v>
      </c>
      <c r="C322" s="237">
        <v>0</v>
      </c>
      <c r="D322" s="237">
        <v>497.73111397087058</v>
      </c>
      <c r="E322" s="237">
        <v>0</v>
      </c>
      <c r="F322" s="237">
        <v>1500.9044777661957</v>
      </c>
      <c r="G322" s="237">
        <v>11.847511889315722</v>
      </c>
      <c r="H322" s="237"/>
      <c r="I322" s="237">
        <v>32.728714428879123</v>
      </c>
      <c r="J322" s="238">
        <v>97.962858970711864</v>
      </c>
      <c r="K322" s="237">
        <v>0.33200000000000002</v>
      </c>
      <c r="L322" s="255">
        <f t="shared" si="1"/>
        <v>2141.5066770259727</v>
      </c>
    </row>
    <row r="323" spans="1:12" ht="35.5" customHeight="1" x14ac:dyDescent="0.35">
      <c r="A323" s="82"/>
      <c r="B323" s="113" t="s">
        <v>429</v>
      </c>
      <c r="C323" s="237">
        <v>0</v>
      </c>
      <c r="D323" s="237">
        <v>167.13972206337459</v>
      </c>
      <c r="E323" s="237">
        <v>16.616397685496906</v>
      </c>
      <c r="F323" s="237">
        <v>416.09858635151517</v>
      </c>
      <c r="G323" s="237">
        <v>6.6862831944885714</v>
      </c>
      <c r="H323" s="237"/>
      <c r="I323" s="237">
        <v>0</v>
      </c>
      <c r="J323" s="238">
        <v>112.00567294000001</v>
      </c>
      <c r="K323" s="237">
        <v>3.9419300369918622</v>
      </c>
      <c r="L323" s="255">
        <f t="shared" si="1"/>
        <v>722.48859227186722</v>
      </c>
    </row>
    <row r="324" spans="1:12" ht="34" customHeight="1" x14ac:dyDescent="0.35">
      <c r="A324" s="82"/>
      <c r="B324" s="113" t="s">
        <v>430</v>
      </c>
      <c r="C324" s="237">
        <v>385.31762500000002</v>
      </c>
      <c r="D324" s="237">
        <v>23.254793610551438</v>
      </c>
      <c r="E324" s="237">
        <v>0</v>
      </c>
      <c r="F324" s="237">
        <v>5713.8289248394494</v>
      </c>
      <c r="G324" s="237">
        <v>133.59865655000002</v>
      </c>
      <c r="H324" s="237"/>
      <c r="I324" s="237">
        <v>0</v>
      </c>
      <c r="J324" s="237">
        <v>0</v>
      </c>
      <c r="K324" s="237">
        <v>0</v>
      </c>
      <c r="L324" s="255">
        <f t="shared" si="1"/>
        <v>6256.0000000000009</v>
      </c>
    </row>
    <row r="325" spans="1:12" ht="38.5" customHeight="1" x14ac:dyDescent="0.35">
      <c r="A325" s="82"/>
      <c r="B325" s="113" t="s">
        <v>431</v>
      </c>
      <c r="C325" s="493">
        <v>6.68</v>
      </c>
      <c r="D325" s="494">
        <v>-254.51</v>
      </c>
      <c r="E325" s="495">
        <v>2.17</v>
      </c>
      <c r="F325" s="496">
        <v>7995.84</v>
      </c>
      <c r="G325" s="494">
        <v>-19.45</v>
      </c>
      <c r="H325" s="229">
        <v>0</v>
      </c>
      <c r="I325" s="495">
        <v>15.47</v>
      </c>
      <c r="J325" s="495">
        <v>141.28</v>
      </c>
      <c r="K325" s="495">
        <v>0.83</v>
      </c>
      <c r="L325" s="497">
        <f t="shared" si="1"/>
        <v>7888.31</v>
      </c>
    </row>
    <row r="326" spans="1:12" ht="32.15" customHeight="1" x14ac:dyDescent="0.35">
      <c r="A326" s="82"/>
      <c r="B326" s="113" t="s">
        <v>432</v>
      </c>
      <c r="C326" s="229">
        <v>0</v>
      </c>
      <c r="D326" s="229">
        <v>93.755439629469436</v>
      </c>
      <c r="E326" s="229">
        <v>0.90342279000000014</v>
      </c>
      <c r="F326" s="496">
        <v>800.6522400874876</v>
      </c>
      <c r="G326" s="229">
        <v>3.7176309231654693E-2</v>
      </c>
      <c r="H326" s="229">
        <v>0</v>
      </c>
      <c r="I326" s="229">
        <v>1.7495823300000002</v>
      </c>
      <c r="J326" s="229">
        <v>16.809999999999999</v>
      </c>
      <c r="K326" s="229">
        <v>0</v>
      </c>
      <c r="L326" s="255">
        <f t="shared" si="1"/>
        <v>913.90786114618857</v>
      </c>
    </row>
    <row r="327" spans="1:12" ht="33.65" customHeight="1" x14ac:dyDescent="0.35">
      <c r="A327" s="82"/>
      <c r="B327" s="113" t="s">
        <v>433</v>
      </c>
      <c r="C327" s="229">
        <v>0.102497532082922</v>
      </c>
      <c r="D327" s="229">
        <v>3.4591441854269531</v>
      </c>
      <c r="E327" s="229">
        <v>0.14385000000000001</v>
      </c>
      <c r="F327" s="496">
        <v>660.68</v>
      </c>
      <c r="G327" s="229">
        <v>0</v>
      </c>
      <c r="H327" s="229">
        <v>0</v>
      </c>
      <c r="I327" s="229">
        <v>1.6938700299999998</v>
      </c>
      <c r="J327" s="229">
        <v>11.2</v>
      </c>
      <c r="K327" s="229">
        <v>0</v>
      </c>
      <c r="L327" s="255">
        <f t="shared" si="1"/>
        <v>677.27936174750982</v>
      </c>
    </row>
    <row r="328" spans="1:12" ht="50.25" customHeight="1" x14ac:dyDescent="0.35">
      <c r="A328" s="82"/>
      <c r="B328" s="482" t="s">
        <v>434</v>
      </c>
      <c r="C328" s="483">
        <f>SUM(C321:C327)</f>
        <v>392.10012253208293</v>
      </c>
      <c r="D328" s="483">
        <f>SUM(D321:D327)</f>
        <v>3391.6320007203558</v>
      </c>
      <c r="E328" s="483">
        <f t="shared" ref="E328:J328" si="2">SUM(E321:E327)</f>
        <v>19.93067047549691</v>
      </c>
      <c r="F328" s="483">
        <f t="shared" si="2"/>
        <v>29948.796858940943</v>
      </c>
      <c r="G328" s="483">
        <f t="shared" si="2"/>
        <v>4931.3262159009282</v>
      </c>
      <c r="H328" s="483">
        <f t="shared" si="2"/>
        <v>0</v>
      </c>
      <c r="I328" s="483">
        <f t="shared" si="2"/>
        <v>340.64795167885291</v>
      </c>
      <c r="J328" s="483">
        <f t="shared" si="2"/>
        <v>1715.2917599326304</v>
      </c>
      <c r="K328" s="483">
        <f>SUM(K321:K327)</f>
        <v>5.1039300369918621</v>
      </c>
      <c r="L328" s="484">
        <f>SUM(C328:K328)</f>
        <v>40744.829510218275</v>
      </c>
    </row>
    <row r="329" spans="1:12" ht="44.25" customHeight="1" thickBot="1" x14ac:dyDescent="0.4">
      <c r="A329" s="82"/>
      <c r="B329" s="485" t="s">
        <v>435</v>
      </c>
      <c r="C329" s="486">
        <f t="shared" ref="C329:L329" si="3">C318-C328</f>
        <v>-392.10012253208293</v>
      </c>
      <c r="D329" s="486">
        <f t="shared" si="3"/>
        <v>-1292.2771858885667</v>
      </c>
      <c r="E329" s="486">
        <f t="shared" si="3"/>
        <v>-19.93067047549691</v>
      </c>
      <c r="F329" s="486">
        <f t="shared" si="3"/>
        <v>-26078.011895073512</v>
      </c>
      <c r="G329" s="487">
        <f t="shared" si="3"/>
        <v>27647.501168120536</v>
      </c>
      <c r="H329" s="486">
        <f t="shared" si="3"/>
        <v>0</v>
      </c>
      <c r="I329" s="486">
        <f t="shared" si="3"/>
        <v>-340.64795167885291</v>
      </c>
      <c r="J329" s="487">
        <f t="shared" si="3"/>
        <v>1520.121783630482</v>
      </c>
      <c r="K329" s="486">
        <f t="shared" si="3"/>
        <v>-5.1039300369918621</v>
      </c>
      <c r="L329" s="488">
        <f t="shared" si="3"/>
        <v>1039.5511960655203</v>
      </c>
    </row>
    <row r="330" spans="1:12" ht="45" customHeight="1" thickTop="1" x14ac:dyDescent="0.5">
      <c r="A330" s="82"/>
      <c r="B330" s="434"/>
      <c r="C330" s="80"/>
      <c r="D330" s="435"/>
      <c r="E330" s="3"/>
    </row>
    <row r="331" spans="1:12" ht="15" customHeight="1" x14ac:dyDescent="0.5">
      <c r="A331" s="82"/>
      <c r="B331" s="81">
        <v>2022</v>
      </c>
      <c r="C331" s="80"/>
      <c r="D331" s="435"/>
      <c r="E331" s="3"/>
    </row>
    <row r="332" spans="1:12" ht="29.15" customHeight="1" x14ac:dyDescent="0.35">
      <c r="B332" s="873" t="s">
        <v>436</v>
      </c>
      <c r="C332" s="873"/>
      <c r="D332" s="873"/>
      <c r="E332" s="91"/>
      <c r="F332" s="92"/>
      <c r="G332" s="92"/>
      <c r="H332" s="92"/>
      <c r="I332" s="92"/>
      <c r="J332" s="92"/>
      <c r="K332" s="93"/>
    </row>
    <row r="334" spans="1:12" ht="27" thickBot="1" x14ac:dyDescent="0.4">
      <c r="B334" s="94"/>
      <c r="C334" s="95" t="s">
        <v>419</v>
      </c>
      <c r="D334" s="95" t="s">
        <v>357</v>
      </c>
      <c r="E334" s="95" t="s">
        <v>420</v>
      </c>
      <c r="F334" s="95" t="s">
        <v>353</v>
      </c>
      <c r="G334" s="95" t="s">
        <v>403</v>
      </c>
      <c r="H334" s="95" t="s">
        <v>421</v>
      </c>
      <c r="I334" s="95" t="s">
        <v>422</v>
      </c>
      <c r="J334" s="95" t="s">
        <v>404</v>
      </c>
      <c r="K334" s="95" t="s">
        <v>423</v>
      </c>
      <c r="L334" s="95" t="s">
        <v>424</v>
      </c>
    </row>
    <row r="335" spans="1:12" ht="24.65" customHeight="1" thickTop="1" x14ac:dyDescent="0.35">
      <c r="B335" s="234" t="s">
        <v>425</v>
      </c>
      <c r="C335" s="235">
        <v>0</v>
      </c>
      <c r="D335" s="235">
        <v>2151.3632792459925</v>
      </c>
      <c r="E335" s="235">
        <v>2.4239999999999999</v>
      </c>
      <c r="F335" s="235">
        <v>4296.5593915001218</v>
      </c>
      <c r="G335" s="235">
        <v>33691.663145523577</v>
      </c>
      <c r="H335" s="235">
        <v>0</v>
      </c>
      <c r="I335" s="236">
        <v>-7.1013346314430234E-14</v>
      </c>
      <c r="J335" s="235">
        <v>3697.4507309031069</v>
      </c>
      <c r="K335" s="235">
        <v>0</v>
      </c>
      <c r="L335" s="244">
        <f>SUM(C335:K335)</f>
        <v>43839.460547172799</v>
      </c>
    </row>
    <row r="336" spans="1:12" ht="27" customHeight="1" x14ac:dyDescent="0.35">
      <c r="B336" s="252" t="s">
        <v>426</v>
      </c>
      <c r="C336" s="257">
        <f t="shared" ref="C336" si="4">C335</f>
        <v>0</v>
      </c>
      <c r="D336" s="257">
        <f>D335</f>
        <v>2151.3632792459925</v>
      </c>
      <c r="E336" s="257">
        <f t="shared" ref="E336:K336" si="5">E335</f>
        <v>2.4239999999999999</v>
      </c>
      <c r="F336" s="257">
        <f t="shared" si="5"/>
        <v>4296.5593915001218</v>
      </c>
      <c r="G336" s="257">
        <f t="shared" si="5"/>
        <v>33691.663145523577</v>
      </c>
      <c r="H336" s="257">
        <f t="shared" si="5"/>
        <v>0</v>
      </c>
      <c r="I336" s="258"/>
      <c r="J336" s="257">
        <f t="shared" si="5"/>
        <v>3697.4507309031069</v>
      </c>
      <c r="K336" s="257">
        <f t="shared" si="5"/>
        <v>0</v>
      </c>
      <c r="L336" s="259">
        <f>L335</f>
        <v>43839.460547172799</v>
      </c>
    </row>
    <row r="337" spans="2:12" ht="14.5" customHeight="1" x14ac:dyDescent="0.35">
      <c r="B337" s="112"/>
      <c r="C337" s="245"/>
      <c r="D337" s="245"/>
      <c r="E337" s="245"/>
      <c r="F337" s="245"/>
      <c r="G337" s="245"/>
      <c r="H337" s="245"/>
      <c r="I337" s="245"/>
      <c r="J337" s="245"/>
      <c r="K337" s="245"/>
      <c r="L337" s="256"/>
    </row>
    <row r="338" spans="2:12" ht="25" customHeight="1" x14ac:dyDescent="0.35">
      <c r="B338" s="113" t="s">
        <v>427</v>
      </c>
      <c r="C338" s="237">
        <v>0</v>
      </c>
      <c r="D338" s="237">
        <v>2964.042379517371</v>
      </c>
      <c r="E338" s="237">
        <v>7.4189999999999996</v>
      </c>
      <c r="F338" s="237">
        <v>11725.618817743489</v>
      </c>
      <c r="G338" s="237">
        <v>6010.7691389899428</v>
      </c>
      <c r="H338" s="237">
        <v>0</v>
      </c>
      <c r="I338" s="237">
        <v>302.89375562608041</v>
      </c>
      <c r="J338" s="237">
        <v>1201.4540389687652</v>
      </c>
      <c r="K338" s="237">
        <v>0.181367000000002</v>
      </c>
      <c r="L338" s="255">
        <f>SUM(C338:K338)</f>
        <v>22212.378497845646</v>
      </c>
    </row>
    <row r="339" spans="2:12" ht="25" customHeight="1" x14ac:dyDescent="0.35">
      <c r="B339" s="113" t="s">
        <v>428</v>
      </c>
      <c r="C339" s="237">
        <v>0</v>
      </c>
      <c r="D339" s="237">
        <v>521.90976354059922</v>
      </c>
      <c r="E339" s="237">
        <v>3.1259999999999999</v>
      </c>
      <c r="F339" s="237">
        <v>1292.1956360904283</v>
      </c>
      <c r="G339" s="237">
        <v>26.743802601231344</v>
      </c>
      <c r="H339" s="237">
        <v>0</v>
      </c>
      <c r="I339" s="237">
        <v>35.538844381006911</v>
      </c>
      <c r="J339" s="238">
        <v>121.2659651253761</v>
      </c>
      <c r="K339" s="237">
        <v>0.75586991000000103</v>
      </c>
      <c r="L339" s="255">
        <f t="shared" ref="L339:L340" si="6">SUM(C339:K339)</f>
        <v>2001.5358816486419</v>
      </c>
    </row>
    <row r="340" spans="2:12" ht="25" customHeight="1" x14ac:dyDescent="0.35">
      <c r="B340" s="113" t="s">
        <v>429</v>
      </c>
      <c r="C340" s="237">
        <v>0</v>
      </c>
      <c r="D340" s="237">
        <v>163.7436397747399</v>
      </c>
      <c r="E340" s="237">
        <v>28.3378452156226</v>
      </c>
      <c r="F340" s="237">
        <v>356.16927881612543</v>
      </c>
      <c r="G340" s="237">
        <v>5.8002254714231114</v>
      </c>
      <c r="H340" s="237">
        <v>0</v>
      </c>
      <c r="I340" s="237">
        <v>0</v>
      </c>
      <c r="J340" s="238">
        <v>101.51754781999999</v>
      </c>
      <c r="K340" s="237">
        <v>4.3670358696450995</v>
      </c>
      <c r="L340" s="255">
        <f t="shared" si="6"/>
        <v>659.93557296755614</v>
      </c>
    </row>
    <row r="341" spans="2:12" ht="25" customHeight="1" x14ac:dyDescent="0.35">
      <c r="B341" s="113" t="s">
        <v>430</v>
      </c>
      <c r="C341" s="237">
        <v>515.24900000000002</v>
      </c>
      <c r="D341" s="237">
        <v>242.340991314674</v>
      </c>
      <c r="E341" s="237">
        <v>0</v>
      </c>
      <c r="F341" s="237">
        <v>6583.7487531753259</v>
      </c>
      <c r="G341" s="237">
        <v>46.661255509999997</v>
      </c>
      <c r="H341" s="237">
        <v>0</v>
      </c>
      <c r="I341" s="237">
        <v>0</v>
      </c>
      <c r="J341" s="237">
        <v>0</v>
      </c>
      <c r="K341" s="237">
        <v>0</v>
      </c>
      <c r="L341" s="255">
        <f>SUM(C341:K341)</f>
        <v>7388</v>
      </c>
    </row>
    <row r="342" spans="2:12" ht="25" customHeight="1" x14ac:dyDescent="0.35">
      <c r="B342" s="113" t="s">
        <v>437</v>
      </c>
      <c r="C342" s="225">
        <v>24.3</v>
      </c>
      <c r="D342" s="226">
        <v>-246</v>
      </c>
      <c r="E342" s="227">
        <v>3.4</v>
      </c>
      <c r="F342" s="228">
        <v>7995.7</v>
      </c>
      <c r="G342" s="226">
        <v>-27</v>
      </c>
      <c r="H342" s="227">
        <v>22.3</v>
      </c>
      <c r="I342" s="227">
        <v>13.6</v>
      </c>
      <c r="J342" s="227">
        <v>144.6</v>
      </c>
      <c r="K342" s="227">
        <v>0.7</v>
      </c>
      <c r="L342" s="255">
        <f>SUM(C342:K342)</f>
        <v>7931.6</v>
      </c>
    </row>
    <row r="343" spans="2:12" ht="25" customHeight="1" x14ac:dyDescent="0.35">
      <c r="B343" s="113" t="s">
        <v>432</v>
      </c>
      <c r="C343" s="229">
        <v>0</v>
      </c>
      <c r="D343" s="229">
        <v>33.169621669135317</v>
      </c>
      <c r="E343" s="229">
        <v>0.99462831999999979</v>
      </c>
      <c r="F343" s="400">
        <v>712.27300000000002</v>
      </c>
      <c r="G343" s="229">
        <v>0.78658822150352148</v>
      </c>
      <c r="H343" s="229">
        <v>0</v>
      </c>
      <c r="I343" s="229">
        <v>2.2764720899999999</v>
      </c>
      <c r="J343" s="229">
        <v>1.3241924808491161</v>
      </c>
      <c r="K343" s="239">
        <v>16.027669326406176</v>
      </c>
      <c r="L343" s="255">
        <f>SUM(C343:K343)</f>
        <v>766.85217210789415</v>
      </c>
    </row>
    <row r="344" spans="2:12" ht="25" customHeight="1" x14ac:dyDescent="0.35">
      <c r="B344" s="113" t="s">
        <v>438</v>
      </c>
      <c r="C344" s="229">
        <v>0</v>
      </c>
      <c r="D344" s="229">
        <v>6.0615107798466337</v>
      </c>
      <c r="E344" s="229">
        <v>0.18340079999999997</v>
      </c>
      <c r="F344" s="229">
        <v>1590.0125478590376</v>
      </c>
      <c r="G344" s="229">
        <v>1.1450971238299701</v>
      </c>
      <c r="H344" s="229">
        <v>0</v>
      </c>
      <c r="I344" s="229">
        <v>1.9112508200000002</v>
      </c>
      <c r="J344" s="229">
        <v>5.9698972944907842</v>
      </c>
      <c r="K344" s="229">
        <v>4.0567568457357366</v>
      </c>
      <c r="L344" s="255">
        <f>SUM(C344:K344)</f>
        <v>1609.3404615229406</v>
      </c>
    </row>
    <row r="345" spans="2:12" ht="26" x14ac:dyDescent="0.35">
      <c r="B345" s="247" t="s">
        <v>434</v>
      </c>
      <c r="C345" s="240">
        <f>SUM(C338:C344)</f>
        <v>539.54899999999998</v>
      </c>
      <c r="D345" s="240">
        <f>SUM(D338:D344)</f>
        <v>3685.2679065963662</v>
      </c>
      <c r="E345" s="240">
        <f t="shared" ref="E345:J345" si="7">SUM(E338:E344)</f>
        <v>43.460874335622599</v>
      </c>
      <c r="F345" s="240">
        <f t="shared" si="7"/>
        <v>30255.718033684407</v>
      </c>
      <c r="G345" s="240">
        <f t="shared" si="7"/>
        <v>6064.906107917931</v>
      </c>
      <c r="H345" s="240">
        <f t="shared" si="7"/>
        <v>22.3</v>
      </c>
      <c r="I345" s="240">
        <f t="shared" si="7"/>
        <v>356.2203229170874</v>
      </c>
      <c r="J345" s="240">
        <f t="shared" si="7"/>
        <v>1576.1316416894811</v>
      </c>
      <c r="K345" s="240">
        <f>SUM(K338:K344)</f>
        <v>26.088698951787016</v>
      </c>
      <c r="L345" s="243">
        <f>SUM(C345:K345)</f>
        <v>42569.64258609269</v>
      </c>
    </row>
    <row r="346" spans="2:12" ht="26.5" thickBot="1" x14ac:dyDescent="0.4">
      <c r="B346" s="248" t="s">
        <v>435</v>
      </c>
      <c r="C346" s="241">
        <f t="shared" ref="C346:L346" si="8">C335-C345</f>
        <v>-539.54899999999998</v>
      </c>
      <c r="D346" s="241">
        <f t="shared" si="8"/>
        <v>-1533.9046273503736</v>
      </c>
      <c r="E346" s="241">
        <f t="shared" si="8"/>
        <v>-41.036874335622599</v>
      </c>
      <c r="F346" s="241">
        <f t="shared" si="8"/>
        <v>-25959.158642184284</v>
      </c>
      <c r="G346" s="242">
        <f t="shared" si="8"/>
        <v>27626.757037605646</v>
      </c>
      <c r="H346" s="241">
        <f t="shared" si="8"/>
        <v>-22.3</v>
      </c>
      <c r="I346" s="241">
        <f t="shared" si="8"/>
        <v>-356.22032291708746</v>
      </c>
      <c r="J346" s="242">
        <f t="shared" si="8"/>
        <v>2121.3190892136258</v>
      </c>
      <c r="K346" s="241">
        <f t="shared" si="8"/>
        <v>-26.088698951787016</v>
      </c>
      <c r="L346" s="246">
        <f t="shared" si="8"/>
        <v>1269.8179610801089</v>
      </c>
    </row>
    <row r="347" spans="2:12" ht="15" thickTop="1" x14ac:dyDescent="0.35">
      <c r="C347" s="18"/>
      <c r="D347" s="20"/>
      <c r="E347" s="20"/>
    </row>
    <row r="348" spans="2:12" ht="15" customHeight="1" x14ac:dyDescent="0.4">
      <c r="B348" s="6"/>
      <c r="C348" s="18"/>
      <c r="D348" s="20"/>
      <c r="E348" s="20"/>
    </row>
    <row r="349" spans="2:12" ht="15" customHeight="1" x14ac:dyDescent="0.5">
      <c r="B349" s="81">
        <v>2021</v>
      </c>
      <c r="C349" s="86"/>
      <c r="D349" s="87"/>
      <c r="E349" s="88"/>
      <c r="F349" s="40"/>
      <c r="G349" s="40"/>
      <c r="H349" s="40"/>
      <c r="I349" s="40"/>
      <c r="J349" s="40"/>
      <c r="K349" s="40"/>
    </row>
    <row r="350" spans="2:12" ht="20.149999999999999" customHeight="1" x14ac:dyDescent="0.35">
      <c r="B350" s="873" t="s">
        <v>436</v>
      </c>
      <c r="C350" s="873"/>
      <c r="D350" s="873"/>
      <c r="E350" s="91"/>
      <c r="F350" s="92"/>
      <c r="G350" s="92"/>
      <c r="H350" s="92"/>
      <c r="I350" s="92"/>
      <c r="J350" s="92"/>
      <c r="K350" s="93"/>
    </row>
    <row r="351" spans="2:12" x14ac:dyDescent="0.35">
      <c r="B351" s="874"/>
      <c r="C351" s="875"/>
      <c r="D351" s="875"/>
      <c r="E351" s="91"/>
      <c r="F351" s="92"/>
      <c r="G351" s="92"/>
      <c r="H351" s="92"/>
      <c r="I351" s="92"/>
      <c r="J351" s="92"/>
      <c r="K351" s="93"/>
    </row>
    <row r="352" spans="2:12" x14ac:dyDescent="0.35">
      <c r="B352" s="90"/>
      <c r="C352" s="90"/>
      <c r="D352" s="90"/>
      <c r="E352" s="91"/>
      <c r="F352" s="92"/>
      <c r="G352" s="92"/>
      <c r="H352" s="92"/>
      <c r="I352" s="92"/>
      <c r="J352" s="92"/>
      <c r="K352" s="93"/>
    </row>
    <row r="353" spans="2:11" ht="27" thickBot="1" x14ac:dyDescent="0.4">
      <c r="B353" s="94"/>
      <c r="C353" s="95" t="s">
        <v>419</v>
      </c>
      <c r="D353" s="95" t="s">
        <v>357</v>
      </c>
      <c r="E353" s="95" t="s">
        <v>420</v>
      </c>
      <c r="F353" s="95" t="s">
        <v>353</v>
      </c>
      <c r="G353" s="95" t="s">
        <v>403</v>
      </c>
      <c r="H353" s="95" t="s">
        <v>421</v>
      </c>
      <c r="I353" s="95" t="s">
        <v>439</v>
      </c>
      <c r="J353" s="95" t="s">
        <v>422</v>
      </c>
      <c r="K353" s="95" t="s">
        <v>424</v>
      </c>
    </row>
    <row r="354" spans="2:11" ht="24" thickTop="1" x14ac:dyDescent="0.35">
      <c r="B354" s="234" t="s">
        <v>425</v>
      </c>
      <c r="C354" s="96" t="s">
        <v>440</v>
      </c>
      <c r="D354" s="97" t="s">
        <v>441</v>
      </c>
      <c r="E354" s="97" t="s">
        <v>442</v>
      </c>
      <c r="F354" s="97" t="s">
        <v>443</v>
      </c>
      <c r="G354" s="97" t="s">
        <v>444</v>
      </c>
      <c r="H354" s="97" t="s">
        <v>440</v>
      </c>
      <c r="I354" s="97" t="s">
        <v>445</v>
      </c>
      <c r="J354" s="98" t="s">
        <v>446</v>
      </c>
      <c r="K354" s="99" t="s">
        <v>447</v>
      </c>
    </row>
    <row r="355" spans="2:11" ht="26" x14ac:dyDescent="0.35">
      <c r="B355" s="252" t="s">
        <v>426</v>
      </c>
      <c r="C355" s="253" t="s">
        <v>440</v>
      </c>
      <c r="D355" s="254" t="s">
        <v>441</v>
      </c>
      <c r="E355" s="254" t="s">
        <v>442</v>
      </c>
      <c r="F355" s="254" t="s">
        <v>443</v>
      </c>
      <c r="G355" s="254" t="s">
        <v>448</v>
      </c>
      <c r="H355" s="254" t="s">
        <v>440</v>
      </c>
      <c r="I355" s="254" t="s">
        <v>445</v>
      </c>
      <c r="J355" s="254" t="s">
        <v>446</v>
      </c>
      <c r="K355" s="254" t="s">
        <v>447</v>
      </c>
    </row>
    <row r="356" spans="2:11" ht="14.5" customHeight="1" x14ac:dyDescent="0.35">
      <c r="B356" s="112"/>
      <c r="C356" s="101"/>
      <c r="D356" s="102"/>
      <c r="E356" s="102"/>
      <c r="F356" s="101"/>
      <c r="G356" s="101"/>
      <c r="H356" s="102"/>
      <c r="I356" s="101"/>
      <c r="J356" s="101"/>
      <c r="K356" s="103"/>
    </row>
    <row r="357" spans="2:11" ht="25" customHeight="1" x14ac:dyDescent="0.35">
      <c r="B357" s="113" t="s">
        <v>427</v>
      </c>
      <c r="C357" s="104" t="s">
        <v>440</v>
      </c>
      <c r="D357" s="97" t="s">
        <v>449</v>
      </c>
      <c r="E357" s="97" t="s">
        <v>450</v>
      </c>
      <c r="F357" s="97" t="s">
        <v>451</v>
      </c>
      <c r="G357" s="97" t="s">
        <v>452</v>
      </c>
      <c r="H357" s="104" t="s">
        <v>440</v>
      </c>
      <c r="I357" s="97" t="s">
        <v>453</v>
      </c>
      <c r="J357" s="97" t="s">
        <v>454</v>
      </c>
      <c r="K357" s="99" t="s">
        <v>455</v>
      </c>
    </row>
    <row r="358" spans="2:11" ht="25" customHeight="1" x14ac:dyDescent="0.35">
      <c r="B358" s="113" t="s">
        <v>428</v>
      </c>
      <c r="C358" s="104" t="s">
        <v>440</v>
      </c>
      <c r="D358" s="97" t="s">
        <v>456</v>
      </c>
      <c r="E358" s="97" t="s">
        <v>457</v>
      </c>
      <c r="F358" s="97" t="s">
        <v>458</v>
      </c>
      <c r="G358" s="97" t="s">
        <v>459</v>
      </c>
      <c r="H358" s="104" t="s">
        <v>440</v>
      </c>
      <c r="I358" s="97" t="s">
        <v>460</v>
      </c>
      <c r="J358" s="97" t="s">
        <v>461</v>
      </c>
      <c r="K358" s="99" t="s">
        <v>462</v>
      </c>
    </row>
    <row r="359" spans="2:11" ht="25" customHeight="1" x14ac:dyDescent="0.35">
      <c r="B359" s="113" t="s">
        <v>429</v>
      </c>
      <c r="C359" s="104" t="s">
        <v>440</v>
      </c>
      <c r="D359" s="97" t="s">
        <v>463</v>
      </c>
      <c r="E359" s="105" t="s">
        <v>464</v>
      </c>
      <c r="F359" s="97" t="s">
        <v>465</v>
      </c>
      <c r="G359" s="97" t="s">
        <v>466</v>
      </c>
      <c r="H359" s="104" t="s">
        <v>440</v>
      </c>
      <c r="I359" s="97" t="s">
        <v>467</v>
      </c>
      <c r="J359" s="104" t="s">
        <v>440</v>
      </c>
      <c r="K359" s="99" t="s">
        <v>468</v>
      </c>
    </row>
    <row r="360" spans="2:11" ht="25" customHeight="1" x14ac:dyDescent="0.35">
      <c r="B360" s="113" t="s">
        <v>430</v>
      </c>
      <c r="C360" s="97" t="s">
        <v>469</v>
      </c>
      <c r="D360" s="97" t="s">
        <v>470</v>
      </c>
      <c r="E360" s="106" t="s">
        <v>440</v>
      </c>
      <c r="F360" s="97" t="s">
        <v>471</v>
      </c>
      <c r="G360" s="97" t="s">
        <v>472</v>
      </c>
      <c r="H360" s="104" t="s">
        <v>440</v>
      </c>
      <c r="I360" s="104" t="s">
        <v>440</v>
      </c>
      <c r="J360" s="104" t="s">
        <v>440</v>
      </c>
      <c r="K360" s="99" t="s">
        <v>473</v>
      </c>
    </row>
    <row r="361" spans="2:11" ht="25" customHeight="1" x14ac:dyDescent="0.35">
      <c r="B361" s="113" t="s">
        <v>437</v>
      </c>
      <c r="C361" s="97" t="s">
        <v>474</v>
      </c>
      <c r="D361" s="97" t="s">
        <v>475</v>
      </c>
      <c r="E361" s="97" t="s">
        <v>476</v>
      </c>
      <c r="F361" s="97" t="s">
        <v>477</v>
      </c>
      <c r="G361" s="107" t="s">
        <v>478</v>
      </c>
      <c r="H361" s="97" t="s">
        <v>479</v>
      </c>
      <c r="I361" s="97" t="s">
        <v>480</v>
      </c>
      <c r="J361" s="114" t="s">
        <v>481</v>
      </c>
      <c r="K361" s="108" t="s">
        <v>482</v>
      </c>
    </row>
    <row r="362" spans="2:11" ht="25" customHeight="1" x14ac:dyDescent="0.35">
      <c r="B362" s="113" t="s">
        <v>432</v>
      </c>
      <c r="C362" s="230"/>
      <c r="D362" s="230" t="s">
        <v>483</v>
      </c>
      <c r="E362" s="230" t="s">
        <v>484</v>
      </c>
      <c r="F362" s="230" t="s">
        <v>485</v>
      </c>
      <c r="G362" s="230" t="s">
        <v>486</v>
      </c>
      <c r="H362" s="230" t="s">
        <v>487</v>
      </c>
      <c r="I362" s="230" t="s">
        <v>488</v>
      </c>
      <c r="J362" s="231" t="s">
        <v>481</v>
      </c>
      <c r="K362" s="232" t="s">
        <v>489</v>
      </c>
    </row>
    <row r="363" spans="2:11" ht="25" customHeight="1" x14ac:dyDescent="0.35">
      <c r="B363" s="113" t="s">
        <v>438</v>
      </c>
      <c r="C363" s="230"/>
      <c r="D363" s="230" t="s">
        <v>490</v>
      </c>
      <c r="E363" s="230" t="s">
        <v>491</v>
      </c>
      <c r="F363" s="230" t="s">
        <v>492</v>
      </c>
      <c r="G363" s="230" t="s">
        <v>493</v>
      </c>
      <c r="H363" s="230" t="s">
        <v>494</v>
      </c>
      <c r="I363" s="230" t="s">
        <v>495</v>
      </c>
      <c r="J363" s="230" t="s">
        <v>496</v>
      </c>
      <c r="K363" s="232" t="s">
        <v>497</v>
      </c>
    </row>
    <row r="364" spans="2:11" ht="27" customHeight="1" x14ac:dyDescent="0.35">
      <c r="B364" s="247" t="s">
        <v>434</v>
      </c>
      <c r="C364" s="249" t="s">
        <v>498</v>
      </c>
      <c r="D364" s="249" t="s">
        <v>499</v>
      </c>
      <c r="E364" s="249" t="s">
        <v>500</v>
      </c>
      <c r="F364" s="249" t="s">
        <v>501</v>
      </c>
      <c r="G364" s="249" t="s">
        <v>502</v>
      </c>
      <c r="H364" s="249" t="s">
        <v>503</v>
      </c>
      <c r="I364" s="249" t="s">
        <v>504</v>
      </c>
      <c r="J364" s="249" t="s">
        <v>505</v>
      </c>
      <c r="K364" s="249" t="s">
        <v>506</v>
      </c>
    </row>
    <row r="365" spans="2:11" ht="27" customHeight="1" thickBot="1" x14ac:dyDescent="0.4">
      <c r="B365" s="248" t="s">
        <v>435</v>
      </c>
      <c r="C365" s="250" t="s">
        <v>498</v>
      </c>
      <c r="D365" s="250" t="s">
        <v>507</v>
      </c>
      <c r="E365" s="250" t="s">
        <v>508</v>
      </c>
      <c r="F365" s="250" t="s">
        <v>509</v>
      </c>
      <c r="G365" s="251" t="s">
        <v>510</v>
      </c>
      <c r="H365" s="250" t="s">
        <v>511</v>
      </c>
      <c r="I365" s="251" t="s">
        <v>512</v>
      </c>
      <c r="J365" s="250" t="s">
        <v>513</v>
      </c>
      <c r="K365" s="251" t="s">
        <v>514</v>
      </c>
    </row>
    <row r="366" spans="2:11" ht="15" thickTop="1" x14ac:dyDescent="0.35">
      <c r="B366" s="89"/>
      <c r="C366" s="80"/>
      <c r="D366" s="85"/>
      <c r="E366" s="3"/>
      <c r="K366" s="109"/>
    </row>
    <row r="367" spans="2:11" x14ac:dyDescent="0.35">
      <c r="B367" s="89"/>
      <c r="C367" s="80"/>
      <c r="D367" s="85"/>
      <c r="E367" s="3"/>
    </row>
    <row r="368" spans="2:11" ht="17" x14ac:dyDescent="0.5">
      <c r="B368" s="81">
        <v>2020</v>
      </c>
      <c r="C368" s="86"/>
      <c r="D368" s="87"/>
      <c r="E368" s="88"/>
      <c r="F368" s="40"/>
      <c r="G368" s="40"/>
      <c r="H368" s="40"/>
      <c r="I368" s="40"/>
      <c r="J368" s="40"/>
      <c r="K368" s="40"/>
    </row>
    <row r="369" spans="2:11" ht="20.149999999999999" customHeight="1" x14ac:dyDescent="0.35">
      <c r="B369" s="873" t="s">
        <v>436</v>
      </c>
      <c r="C369" s="873"/>
      <c r="D369" s="873"/>
      <c r="E369" s="91"/>
      <c r="F369" s="92"/>
      <c r="G369" s="92"/>
      <c r="H369" s="92"/>
      <c r="I369" s="92"/>
      <c r="J369" s="92"/>
      <c r="K369" s="93"/>
    </row>
    <row r="370" spans="2:11" x14ac:dyDescent="0.35">
      <c r="B370" s="90"/>
      <c r="C370" s="90"/>
      <c r="D370" s="90"/>
      <c r="E370" s="91"/>
      <c r="F370" s="92"/>
      <c r="G370" s="92"/>
      <c r="H370" s="92"/>
      <c r="I370" s="92"/>
      <c r="J370" s="92"/>
      <c r="K370" s="93"/>
    </row>
    <row r="371" spans="2:11" ht="27" thickBot="1" x14ac:dyDescent="0.4">
      <c r="B371" s="94"/>
      <c r="C371" s="95" t="s">
        <v>419</v>
      </c>
      <c r="D371" s="95" t="s">
        <v>357</v>
      </c>
      <c r="E371" s="95" t="s">
        <v>420</v>
      </c>
      <c r="F371" s="95" t="s">
        <v>353</v>
      </c>
      <c r="G371" s="95" t="s">
        <v>403</v>
      </c>
      <c r="H371" s="95" t="s">
        <v>421</v>
      </c>
      <c r="I371" s="95" t="s">
        <v>439</v>
      </c>
      <c r="J371" s="95" t="s">
        <v>422</v>
      </c>
      <c r="K371" s="95" t="s">
        <v>424</v>
      </c>
    </row>
    <row r="372" spans="2:11" ht="24" thickTop="1" x14ac:dyDescent="0.35">
      <c r="B372" s="234" t="s">
        <v>425</v>
      </c>
      <c r="C372" s="96" t="s">
        <v>440</v>
      </c>
      <c r="D372" s="97" t="s">
        <v>515</v>
      </c>
      <c r="E372" s="97" t="s">
        <v>516</v>
      </c>
      <c r="F372" s="97" t="s">
        <v>517</v>
      </c>
      <c r="G372" s="97" t="s">
        <v>518</v>
      </c>
      <c r="H372" s="100" t="s">
        <v>440</v>
      </c>
      <c r="I372" s="97" t="s">
        <v>519</v>
      </c>
      <c r="J372" s="100" t="s">
        <v>440</v>
      </c>
      <c r="K372" s="99" t="s">
        <v>520</v>
      </c>
    </row>
    <row r="373" spans="2:11" ht="26" x14ac:dyDescent="0.35">
      <c r="B373" s="252" t="s">
        <v>426</v>
      </c>
      <c r="C373" s="253" t="s">
        <v>440</v>
      </c>
      <c r="D373" s="254" t="s">
        <v>515</v>
      </c>
      <c r="E373" s="254" t="s">
        <v>516</v>
      </c>
      <c r="F373" s="254" t="s">
        <v>517</v>
      </c>
      <c r="G373" s="254" t="s">
        <v>518</v>
      </c>
      <c r="H373" s="253" t="s">
        <v>440</v>
      </c>
      <c r="I373" s="254" t="s">
        <v>519</v>
      </c>
      <c r="J373" s="253" t="s">
        <v>440</v>
      </c>
      <c r="K373" s="254" t="s">
        <v>520</v>
      </c>
    </row>
    <row r="374" spans="2:11" ht="14.5" customHeight="1" x14ac:dyDescent="0.35">
      <c r="B374" s="112"/>
      <c r="C374" s="101"/>
      <c r="D374" s="102"/>
      <c r="E374" s="102"/>
      <c r="F374" s="101"/>
      <c r="G374" s="101"/>
      <c r="H374" s="102"/>
      <c r="I374" s="101"/>
      <c r="J374" s="101"/>
      <c r="K374" s="103"/>
    </row>
    <row r="375" spans="2:11" ht="25" customHeight="1" x14ac:dyDescent="0.35">
      <c r="B375" s="113" t="s">
        <v>427</v>
      </c>
      <c r="C375" s="104" t="s">
        <v>440</v>
      </c>
      <c r="D375" s="97" t="s">
        <v>521</v>
      </c>
      <c r="E375" s="105" t="s">
        <v>522</v>
      </c>
      <c r="F375" s="97" t="s">
        <v>523</v>
      </c>
      <c r="G375" s="97" t="s">
        <v>524</v>
      </c>
      <c r="H375" s="97" t="s">
        <v>525</v>
      </c>
      <c r="I375" s="97">
        <v>836.5</v>
      </c>
      <c r="J375" s="97">
        <v>239.7</v>
      </c>
      <c r="K375" s="99" t="s">
        <v>526</v>
      </c>
    </row>
    <row r="376" spans="2:11" ht="25" customHeight="1" x14ac:dyDescent="0.35">
      <c r="B376" s="113" t="s">
        <v>428</v>
      </c>
      <c r="C376" s="104" t="s">
        <v>440</v>
      </c>
      <c r="D376" s="97" t="s">
        <v>527</v>
      </c>
      <c r="E376" s="105" t="s">
        <v>528</v>
      </c>
      <c r="F376" s="97" t="s">
        <v>529</v>
      </c>
      <c r="G376" s="97">
        <v>9.1</v>
      </c>
      <c r="H376" s="97" t="s">
        <v>530</v>
      </c>
      <c r="I376" s="97">
        <v>111.7</v>
      </c>
      <c r="J376" s="97" t="s">
        <v>531</v>
      </c>
      <c r="K376" s="99" t="s">
        <v>532</v>
      </c>
    </row>
    <row r="377" spans="2:11" ht="25" customHeight="1" x14ac:dyDescent="0.35">
      <c r="B377" s="113" t="s">
        <v>429</v>
      </c>
      <c r="C377" s="104" t="s">
        <v>440</v>
      </c>
      <c r="D377" s="97">
        <v>92.2</v>
      </c>
      <c r="E377" s="105" t="s">
        <v>533</v>
      </c>
      <c r="F377" s="97" t="s">
        <v>534</v>
      </c>
      <c r="G377" s="97">
        <v>3.7</v>
      </c>
      <c r="H377" s="97" t="s">
        <v>535</v>
      </c>
      <c r="I377" s="97">
        <v>60.2</v>
      </c>
      <c r="J377" s="97">
        <v>0.1</v>
      </c>
      <c r="K377" s="99" t="s">
        <v>536</v>
      </c>
    </row>
    <row r="378" spans="2:11" ht="25" customHeight="1" x14ac:dyDescent="0.35">
      <c r="B378" s="113" t="s">
        <v>430</v>
      </c>
      <c r="C378" s="97" t="s">
        <v>537</v>
      </c>
      <c r="D378" s="97" t="s">
        <v>538</v>
      </c>
      <c r="E378" s="106" t="s">
        <v>440</v>
      </c>
      <c r="F378" s="97" t="s">
        <v>539</v>
      </c>
      <c r="G378" s="107" t="s">
        <v>540</v>
      </c>
      <c r="H378" s="104" t="s">
        <v>440</v>
      </c>
      <c r="I378" s="104" t="s">
        <v>440</v>
      </c>
      <c r="J378" s="104" t="s">
        <v>440</v>
      </c>
      <c r="K378" s="99" t="s">
        <v>541</v>
      </c>
    </row>
    <row r="379" spans="2:11" ht="25" customHeight="1" x14ac:dyDescent="0.35">
      <c r="B379" s="113" t="s">
        <v>437</v>
      </c>
      <c r="C379" s="97" t="s">
        <v>542</v>
      </c>
      <c r="D379" s="97" t="s">
        <v>543</v>
      </c>
      <c r="E379" s="97" t="s">
        <v>544</v>
      </c>
      <c r="F379" s="97" t="s">
        <v>545</v>
      </c>
      <c r="G379" s="107" t="s">
        <v>546</v>
      </c>
      <c r="H379" s="97" t="s">
        <v>528</v>
      </c>
      <c r="I379" s="97" t="s">
        <v>547</v>
      </c>
      <c r="J379" s="114" t="s">
        <v>548</v>
      </c>
      <c r="K379" s="99" t="s">
        <v>549</v>
      </c>
    </row>
    <row r="380" spans="2:11" ht="25" customHeight="1" x14ac:dyDescent="0.35">
      <c r="B380" s="113" t="s">
        <v>432</v>
      </c>
      <c r="C380" s="233" t="s">
        <v>440</v>
      </c>
      <c r="D380" s="230">
        <v>166.6</v>
      </c>
      <c r="E380" s="230" t="s">
        <v>550</v>
      </c>
      <c r="F380" s="230" t="s">
        <v>551</v>
      </c>
      <c r="G380" s="230" t="s">
        <v>552</v>
      </c>
      <c r="H380" s="230" t="s">
        <v>553</v>
      </c>
      <c r="I380" s="230">
        <v>49.7</v>
      </c>
      <c r="J380" s="231" t="s">
        <v>554</v>
      </c>
      <c r="K380" s="232" t="s">
        <v>555</v>
      </c>
    </row>
    <row r="381" spans="2:11" ht="25" customHeight="1" x14ac:dyDescent="0.35">
      <c r="B381" s="113" t="s">
        <v>438</v>
      </c>
      <c r="C381" s="233" t="s">
        <v>440</v>
      </c>
      <c r="D381" s="230">
        <v>2.8</v>
      </c>
      <c r="E381" s="230" t="s">
        <v>556</v>
      </c>
      <c r="F381" s="230">
        <v>370.4</v>
      </c>
      <c r="G381" s="230" t="s">
        <v>557</v>
      </c>
      <c r="H381" s="230">
        <v>4.7</v>
      </c>
      <c r="I381" s="230">
        <v>7.3</v>
      </c>
      <c r="J381" s="230">
        <v>2.8</v>
      </c>
      <c r="K381" s="232" t="s">
        <v>558</v>
      </c>
    </row>
    <row r="382" spans="2:11" ht="26" x14ac:dyDescent="0.35">
      <c r="B382" s="247" t="s">
        <v>434</v>
      </c>
      <c r="C382" s="249" t="s">
        <v>559</v>
      </c>
      <c r="D382" s="249" t="s">
        <v>560</v>
      </c>
      <c r="E382" s="249" t="s">
        <v>561</v>
      </c>
      <c r="F382" s="249" t="s">
        <v>562</v>
      </c>
      <c r="G382" s="249" t="s">
        <v>563</v>
      </c>
      <c r="H382" s="249" t="s">
        <v>564</v>
      </c>
      <c r="I382" s="249" t="s">
        <v>565</v>
      </c>
      <c r="J382" s="249" t="s">
        <v>566</v>
      </c>
      <c r="K382" s="249" t="s">
        <v>567</v>
      </c>
    </row>
    <row r="383" spans="2:11" ht="26.5" thickBot="1" x14ac:dyDescent="0.4">
      <c r="B383" s="248" t="s">
        <v>435</v>
      </c>
      <c r="C383" s="250" t="s">
        <v>568</v>
      </c>
      <c r="D383" s="250" t="s">
        <v>569</v>
      </c>
      <c r="E383" s="250" t="s">
        <v>570</v>
      </c>
      <c r="F383" s="250" t="s">
        <v>571</v>
      </c>
      <c r="G383" s="251" t="s">
        <v>572</v>
      </c>
      <c r="H383" s="250" t="s">
        <v>573</v>
      </c>
      <c r="I383" s="251" t="s">
        <v>574</v>
      </c>
      <c r="J383" s="250" t="s">
        <v>575</v>
      </c>
      <c r="K383" s="251" t="s">
        <v>576</v>
      </c>
    </row>
    <row r="384" spans="2:11" ht="15" thickTop="1" x14ac:dyDescent="0.35">
      <c r="B384" s="110"/>
      <c r="C384" s="111"/>
      <c r="D384" s="110"/>
      <c r="E384" s="110"/>
      <c r="F384" s="110"/>
      <c r="G384" s="110"/>
      <c r="H384" s="110"/>
      <c r="I384" s="110"/>
      <c r="J384" s="110"/>
      <c r="K384" s="110"/>
    </row>
    <row r="385" spans="2:9" x14ac:dyDescent="0.35">
      <c r="B385" s="89"/>
      <c r="C385" s="80"/>
      <c r="D385" s="85"/>
      <c r="E385" s="3"/>
    </row>
    <row r="386" spans="2:9" x14ac:dyDescent="0.35">
      <c r="B386" s="83"/>
      <c r="C386" s="84"/>
      <c r="D386" s="85"/>
      <c r="E386" s="3"/>
      <c r="F386" s="82"/>
      <c r="G386" s="82"/>
    </row>
    <row r="387" spans="2:9" x14ac:dyDescent="0.35">
      <c r="B387" s="83"/>
      <c r="C387" s="84"/>
      <c r="D387" s="85"/>
      <c r="E387" s="3"/>
      <c r="F387" s="82"/>
      <c r="G387" s="82"/>
    </row>
    <row r="390" spans="2:9" x14ac:dyDescent="0.35">
      <c r="B390" s="876"/>
      <c r="C390" s="876"/>
      <c r="D390" s="876"/>
      <c r="E390" s="876"/>
      <c r="F390" s="876"/>
      <c r="G390" s="876"/>
      <c r="H390" s="876"/>
      <c r="I390" s="876"/>
    </row>
  </sheetData>
  <sheetProtection algorithmName="SHA-512" hashValue="Ps+T4/4gQPgEXKoxyNlm3gyNFNPetGEl/+5cb8l6BxKWanjiEkMOCX62ejH0F2fP84DA1nRbG14LhnmlcUjulQ==" saltValue="oJyPHdtK1OkXFVWmxL3BWA==" spinCount="100000" sheet="1" objects="1" scenarios="1" autoFilter="0" pivotTables="0"/>
  <mergeCells count="243">
    <mergeCell ref="A11:A15"/>
    <mergeCell ref="C17:H17"/>
    <mergeCell ref="C18:H18"/>
    <mergeCell ref="C19:H19"/>
    <mergeCell ref="B23:M23"/>
    <mergeCell ref="F24:G24"/>
    <mergeCell ref="J24:K24"/>
    <mergeCell ref="L24:M24"/>
    <mergeCell ref="B10:C10"/>
    <mergeCell ref="B12:I12"/>
    <mergeCell ref="C14:H14"/>
    <mergeCell ref="C15:H15"/>
    <mergeCell ref="C16:H16"/>
    <mergeCell ref="I30:I31"/>
    <mergeCell ref="F27:G27"/>
    <mergeCell ref="J27:K27"/>
    <mergeCell ref="J30:K31"/>
    <mergeCell ref="L27:M27"/>
    <mergeCell ref="F28:G28"/>
    <mergeCell ref="J28:K28"/>
    <mergeCell ref="L28:M28"/>
    <mergeCell ref="F25:G25"/>
    <mergeCell ref="J25:K25"/>
    <mergeCell ref="L25:M25"/>
    <mergeCell ref="F26:G26"/>
    <mergeCell ref="J26:K26"/>
    <mergeCell ref="L26:M26"/>
    <mergeCell ref="L30:M31"/>
    <mergeCell ref="F29:G29"/>
    <mergeCell ref="J29:K29"/>
    <mergeCell ref="L29:M29"/>
    <mergeCell ref="A36:A41"/>
    <mergeCell ref="A63:A68"/>
    <mergeCell ref="B35:C35"/>
    <mergeCell ref="B30:B31"/>
    <mergeCell ref="C30:C31"/>
    <mergeCell ref="D30:D31"/>
    <mergeCell ref="E30:E31"/>
    <mergeCell ref="F30:G31"/>
    <mergeCell ref="H30:H31"/>
    <mergeCell ref="B64:I64"/>
    <mergeCell ref="C66:H66"/>
    <mergeCell ref="B49:C49"/>
    <mergeCell ref="A50:A53"/>
    <mergeCell ref="B51:I51"/>
    <mergeCell ref="C53:H53"/>
    <mergeCell ref="C54:H54"/>
    <mergeCell ref="C55:H55"/>
    <mergeCell ref="C60:D60"/>
    <mergeCell ref="E60:F60"/>
    <mergeCell ref="C56:H56"/>
    <mergeCell ref="C57:H57"/>
    <mergeCell ref="C58:H58"/>
    <mergeCell ref="B59:I59"/>
    <mergeCell ref="B62:C62"/>
    <mergeCell ref="B37:I37"/>
    <mergeCell ref="C39:H39"/>
    <mergeCell ref="C40:H40"/>
    <mergeCell ref="C41:H41"/>
    <mergeCell ref="C42:H42"/>
    <mergeCell ref="C43:H43"/>
    <mergeCell ref="C44:H44"/>
    <mergeCell ref="B45:I45"/>
    <mergeCell ref="B74:C74"/>
    <mergeCell ref="B76:I76"/>
    <mergeCell ref="C78:H78"/>
    <mergeCell ref="C79:H79"/>
    <mergeCell ref="C80:H80"/>
    <mergeCell ref="B84:I84"/>
    <mergeCell ref="A75:A80"/>
    <mergeCell ref="A87:A92"/>
    <mergeCell ref="C67:H67"/>
    <mergeCell ref="C68:H68"/>
    <mergeCell ref="C69:H69"/>
    <mergeCell ref="C70:H70"/>
    <mergeCell ref="C71:H71"/>
    <mergeCell ref="B72:I72"/>
    <mergeCell ref="C91:H91"/>
    <mergeCell ref="C92:H92"/>
    <mergeCell ref="C93:H93"/>
    <mergeCell ref="C94:H94"/>
    <mergeCell ref="C95:H95"/>
    <mergeCell ref="B96:I96"/>
    <mergeCell ref="C81:H81"/>
    <mergeCell ref="C82:H82"/>
    <mergeCell ref="C83:H83"/>
    <mergeCell ref="B86:C86"/>
    <mergeCell ref="B88:I88"/>
    <mergeCell ref="C90:H90"/>
    <mergeCell ref="A100:A104"/>
    <mergeCell ref="C120:H120"/>
    <mergeCell ref="C121:H121"/>
    <mergeCell ref="B122:I122"/>
    <mergeCell ref="B125:C125"/>
    <mergeCell ref="B127:I127"/>
    <mergeCell ref="C129:H129"/>
    <mergeCell ref="B114:I114"/>
    <mergeCell ref="C116:H116"/>
    <mergeCell ref="C106:H106"/>
    <mergeCell ref="B107:B108"/>
    <mergeCell ref="C107:H108"/>
    <mergeCell ref="B109:B110"/>
    <mergeCell ref="C109:H110"/>
    <mergeCell ref="B112:C112"/>
    <mergeCell ref="C119:H119"/>
    <mergeCell ref="A113:A118"/>
    <mergeCell ref="B99:C99"/>
    <mergeCell ref="B101:I101"/>
    <mergeCell ref="C103:H103"/>
    <mergeCell ref="C104:H104"/>
    <mergeCell ref="C105:H105"/>
    <mergeCell ref="I107:I108"/>
    <mergeCell ref="I109:I110"/>
    <mergeCell ref="C117:H117"/>
    <mergeCell ref="C118:H118"/>
    <mergeCell ref="B138:C138"/>
    <mergeCell ref="B140:I140"/>
    <mergeCell ref="C142:H142"/>
    <mergeCell ref="C143:H143"/>
    <mergeCell ref="C144:H144"/>
    <mergeCell ref="A139:A144"/>
    <mergeCell ref="C130:H130"/>
    <mergeCell ref="C131:H131"/>
    <mergeCell ref="C132:H132"/>
    <mergeCell ref="C133:H133"/>
    <mergeCell ref="C134:H134"/>
    <mergeCell ref="B135:I135"/>
    <mergeCell ref="A126:A131"/>
    <mergeCell ref="B175:I175"/>
    <mergeCell ref="C177:H177"/>
    <mergeCell ref="C178:H178"/>
    <mergeCell ref="C179:H179"/>
    <mergeCell ref="C180:H180"/>
    <mergeCell ref="A174:A180"/>
    <mergeCell ref="A186:A192"/>
    <mergeCell ref="C145:H145"/>
    <mergeCell ref="C146:H146"/>
    <mergeCell ref="C147:H147"/>
    <mergeCell ref="B148:I148"/>
    <mergeCell ref="B170:I170"/>
    <mergeCell ref="B173:C173"/>
    <mergeCell ref="C190:H190"/>
    <mergeCell ref="C191:H191"/>
    <mergeCell ref="C192:H192"/>
    <mergeCell ref="C193:H193"/>
    <mergeCell ref="C194:H194"/>
    <mergeCell ref="B197:C197"/>
    <mergeCell ref="C181:H181"/>
    <mergeCell ref="C182:H182"/>
    <mergeCell ref="C183:D183"/>
    <mergeCell ref="B185:C185"/>
    <mergeCell ref="B187:I187"/>
    <mergeCell ref="C189:H189"/>
    <mergeCell ref="A220:A225"/>
    <mergeCell ref="A231:A241"/>
    <mergeCell ref="E206:F206"/>
    <mergeCell ref="B208:C208"/>
    <mergeCell ref="C212:H212"/>
    <mergeCell ref="C213:H213"/>
    <mergeCell ref="C214:H214"/>
    <mergeCell ref="B199:I199"/>
    <mergeCell ref="C201:H201"/>
    <mergeCell ref="C202:H202"/>
    <mergeCell ref="C203:H203"/>
    <mergeCell ref="C204:H204"/>
    <mergeCell ref="A198:A203"/>
    <mergeCell ref="A209:A214"/>
    <mergeCell ref="B232:I232"/>
    <mergeCell ref="B233:I233"/>
    <mergeCell ref="B234:B237"/>
    <mergeCell ref="C234:L234"/>
    <mergeCell ref="C215:H215"/>
    <mergeCell ref="E217:F217"/>
    <mergeCell ref="B219:C219"/>
    <mergeCell ref="B221:I221"/>
    <mergeCell ref="C223:H223"/>
    <mergeCell ref="C235:L235"/>
    <mergeCell ref="C236:D236"/>
    <mergeCell ref="E236:F236"/>
    <mergeCell ref="G236:H236"/>
    <mergeCell ref="I236:J236"/>
    <mergeCell ref="K236:L236"/>
    <mergeCell ref="C224:H224"/>
    <mergeCell ref="C225:H225"/>
    <mergeCell ref="C226:H226"/>
    <mergeCell ref="E228:F228"/>
    <mergeCell ref="B230:C230"/>
    <mergeCell ref="A294:A303"/>
    <mergeCell ref="A267:A275"/>
    <mergeCell ref="B256:I256"/>
    <mergeCell ref="C258:H258"/>
    <mergeCell ref="C259:H259"/>
    <mergeCell ref="C260:H260"/>
    <mergeCell ref="C261:H261"/>
    <mergeCell ref="B242:L242"/>
    <mergeCell ref="B245:B247"/>
    <mergeCell ref="C245:L245"/>
    <mergeCell ref="C246:G246"/>
    <mergeCell ref="H246:L246"/>
    <mergeCell ref="B254:C254"/>
    <mergeCell ref="A255:A260"/>
    <mergeCell ref="B289:C289"/>
    <mergeCell ref="D289:E289"/>
    <mergeCell ref="F289:G289"/>
    <mergeCell ref="B290:C290"/>
    <mergeCell ref="D290:E290"/>
    <mergeCell ref="F290:G290"/>
    <mergeCell ref="B300:D300"/>
    <mergeCell ref="B284:E284"/>
    <mergeCell ref="B287:E287"/>
    <mergeCell ref="C262:H262"/>
    <mergeCell ref="B266:C266"/>
    <mergeCell ref="B268:I268"/>
    <mergeCell ref="C270:H270"/>
    <mergeCell ref="C271:H271"/>
    <mergeCell ref="C263:H263"/>
    <mergeCell ref="B288:C288"/>
    <mergeCell ref="D288:E288"/>
    <mergeCell ref="F288:G288"/>
    <mergeCell ref="A279:A287"/>
    <mergeCell ref="B315:D315"/>
    <mergeCell ref="B332:D332"/>
    <mergeCell ref="B350:D350"/>
    <mergeCell ref="B351:D351"/>
    <mergeCell ref="B369:D369"/>
    <mergeCell ref="B390:I390"/>
    <mergeCell ref="C272:H272"/>
    <mergeCell ref="C273:H273"/>
    <mergeCell ref="C274:H274"/>
    <mergeCell ref="C275:H275"/>
    <mergeCell ref="B293:C293"/>
    <mergeCell ref="B278:C278"/>
    <mergeCell ref="B280:I280"/>
    <mergeCell ref="B282:C282"/>
    <mergeCell ref="B283:G283"/>
    <mergeCell ref="B285:C285"/>
    <mergeCell ref="D285:E285"/>
    <mergeCell ref="F285:G285"/>
    <mergeCell ref="B286:C286"/>
    <mergeCell ref="D286:E286"/>
    <mergeCell ref="F286:G286"/>
    <mergeCell ref="B295:I295"/>
    <mergeCell ref="B297:I297"/>
  </mergeCells>
  <dataValidations count="1">
    <dataValidation type="decimal" operator="greaterThanOrEqual" allowBlank="1" showInputMessage="1" showErrorMessage="1" sqref="D335:J335 C335:C336 C344:J344 D336:K336 L335:L336 C338:J341 C345:L346 L338:L344 D318:J318 C318:C319 C327:J327 D319:K319 L318:L319 C321:J324 C328:L329 L321:L327 D302:J302 C302:C303 C310:J310 I304:J307 L302:L310 C311:L312 C304:G307 D303:K303" xr:uid="{E70320D8-B421-4F3F-91C8-6F569C993C4F}">
      <formula1>0</formula1>
    </dataValidation>
  </dataValidations>
  <hyperlinks>
    <hyperlink ref="C20" r:id="rId1" display="Link 1" xr:uid="{7D7FF632-E67C-4634-9678-0A33CD086631}"/>
    <hyperlink ref="C47" r:id="rId2" xr:uid="{26C8CDF9-9C77-4AE5-9659-DED2F0921B8B}"/>
    <hyperlink ref="E47" r:id="rId3" xr:uid="{512B9959-6A09-4305-BA69-8344C243707B}"/>
    <hyperlink ref="E47:F47" r:id="rId4" display="Reference Form" xr:uid="{43B10F51-0C58-4594-998F-54BD1D27D212}"/>
    <hyperlink ref="C206" r:id="rId5" display="Link 1" xr:uid="{500683E4-6331-435C-83F0-727BD0EABF32}"/>
    <hyperlink ref="E206" r:id="rId6" display="Link 1" xr:uid="{1ADE478A-0DC0-45C4-B578-6BBB919ED057}"/>
    <hyperlink ref="C206:D206" r:id="rId7" display="Política de Conformidade Fiscal - POL-0046-G" xr:uid="{997A3874-D3DB-43E3-98EE-C5E1C62289CC}"/>
    <hyperlink ref="C217" r:id="rId8" display="Link 1" xr:uid="{BA55F3CC-15A8-40B2-8781-0400180FC0A4}"/>
    <hyperlink ref="E217" r:id="rId9" display="Link 1" xr:uid="{3DFCAB51-4CCB-4F9A-B553-8DE805B5A636}"/>
    <hyperlink ref="C217:D217" r:id="rId10" display="Política de Conformidade Fiscal - POL-0046-G" xr:uid="{AAB69DB5-BED5-477C-82FD-A73F03B548EF}"/>
    <hyperlink ref="C228" r:id="rId11" display="Link 1" xr:uid="{3014E69F-DF33-45F2-9346-D372D260F592}"/>
    <hyperlink ref="E228" r:id="rId12" display="Link 1" xr:uid="{737555FD-482B-4829-91BC-B508CFB13857}"/>
    <hyperlink ref="C228:D228" r:id="rId13" display="Política de Conformidade Fiscal - POL-0046-G" xr:uid="{C51BE934-7281-4AC4-AB25-283A26AECBD1}"/>
    <hyperlink ref="C183" r:id="rId14" display="Link 2" xr:uid="{7CE4D22C-46BD-4DFE-966C-7CF07764481B}"/>
    <hyperlink ref="C183:D183" r:id="rId15" display="Reference Form" xr:uid="{9611842A-9A7C-4D69-97AB-E63E5228E585}"/>
    <hyperlink ref="C60" r:id="rId16" display="Link 1" xr:uid="{0FBE6F66-ADEC-4D2A-855C-A5C222127808}"/>
    <hyperlink ref="E60" r:id="rId17" display="Download" xr:uid="{3ECF602F-408F-4D31-9AD0-8942578A8DF8}"/>
  </hyperlinks>
  <pageMargins left="0.70866141732283472" right="0.70866141732283472" top="0.74803149606299213" bottom="0.74803149606299213" header="0.31496062992125984" footer="0.31496062992125984"/>
  <pageSetup paperSize="9" scale="44" fitToHeight="0" orientation="portrait" horizontalDpi="300" r:id="rId18"/>
  <headerFooter>
    <oddHeader xml:space="preserve">&amp;C </oddHead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BC01E5-65B8-41A5-B9BE-E1A7C919E2BA}">
  <sheetPr codeName="Planilha17">
    <pageSetUpPr fitToPage="1"/>
  </sheetPr>
  <dimension ref="A1:XFC361"/>
  <sheetViews>
    <sheetView showGridLines="0" showRuler="0" zoomScale="90" zoomScaleNormal="90" workbookViewId="0">
      <pane ySplit="2" topLeftCell="A3" activePane="bottomLeft" state="frozen"/>
      <selection pane="bottomLeft" activeCell="J15" sqref="J15"/>
    </sheetView>
  </sheetViews>
  <sheetFormatPr defaultColWidth="0" defaultRowHeight="14.5" x14ac:dyDescent="0.35"/>
  <cols>
    <col min="1" max="1" width="8.7265625" customWidth="1"/>
    <col min="2" max="2" width="18.54296875" customWidth="1"/>
    <col min="3" max="3" width="18.7265625" customWidth="1"/>
    <col min="4" max="8" width="18.54296875" customWidth="1"/>
    <col min="9" max="9" width="25.54296875" customWidth="1"/>
    <col min="10" max="10" width="18.54296875" customWidth="1"/>
    <col min="11" max="11" width="18.453125" bestFit="1" customWidth="1"/>
    <col min="12" max="12" width="18.54296875" customWidth="1"/>
    <col min="13" max="13" width="8.7265625" customWidth="1"/>
    <col min="14" max="14" width="10.81640625" customWidth="1"/>
    <col min="15" max="15" width="4.1796875" hidden="1" customWidth="1"/>
    <col min="16" max="16383" width="4.1796875" hidden="1"/>
    <col min="16384" max="16384" width="5" hidden="1"/>
  </cols>
  <sheetData>
    <row r="1" spans="1:14" ht="14.15" customHeight="1" x14ac:dyDescent="0.35">
      <c r="A1" s="393"/>
      <c r="C1" s="4"/>
      <c r="D1" s="19"/>
      <c r="E1" s="19"/>
    </row>
    <row r="2" spans="1:14" ht="14.15" customHeight="1" x14ac:dyDescent="0.35">
      <c r="A2" s="422"/>
      <c r="B2" s="401"/>
      <c r="C2" s="402"/>
      <c r="D2" s="403"/>
      <c r="E2" s="403"/>
      <c r="F2" s="401"/>
      <c r="G2" s="401"/>
      <c r="H2" s="401"/>
      <c r="I2" s="401"/>
      <c r="J2" s="401"/>
      <c r="K2" s="401"/>
      <c r="L2" s="401"/>
      <c r="M2" s="401"/>
      <c r="N2" s="401"/>
    </row>
    <row r="3" spans="1:14" ht="14.5" customHeight="1" x14ac:dyDescent="0.35">
      <c r="C3" s="4"/>
      <c r="D3" s="19"/>
      <c r="E3" s="19"/>
    </row>
    <row r="4" spans="1:14" ht="14.5" customHeight="1" x14ac:dyDescent="0.35">
      <c r="C4" s="4"/>
      <c r="E4" s="9"/>
      <c r="I4" s="9" t="s">
        <v>2106</v>
      </c>
      <c r="J4" s="9"/>
    </row>
    <row r="5" spans="1:14" ht="14.5" customHeight="1" x14ac:dyDescent="0.35">
      <c r="C5" s="4"/>
      <c r="D5" s="19"/>
      <c r="E5" s="19"/>
    </row>
    <row r="6" spans="1:14" x14ac:dyDescent="0.35">
      <c r="C6" s="4"/>
      <c r="D6" s="19"/>
      <c r="E6" s="19"/>
    </row>
    <row r="7" spans="1:14" x14ac:dyDescent="0.35">
      <c r="C7" s="4"/>
      <c r="D7" s="19"/>
      <c r="E7" s="19"/>
    </row>
    <row r="8" spans="1:14" ht="20" x14ac:dyDescent="0.35">
      <c r="B8" s="423" t="s">
        <v>17</v>
      </c>
      <c r="C8" s="18"/>
      <c r="D8" s="20"/>
      <c r="E8" s="20"/>
    </row>
    <row r="9" spans="1:14" ht="20" x14ac:dyDescent="0.4">
      <c r="B9" s="6"/>
      <c r="C9" s="18"/>
      <c r="D9" s="20"/>
      <c r="E9" s="20"/>
    </row>
    <row r="10" spans="1:14" s="45" customFormat="1" ht="18" x14ac:dyDescent="0.4">
      <c r="B10" s="878" t="s">
        <v>268</v>
      </c>
      <c r="C10" s="878"/>
      <c r="D10" s="44"/>
      <c r="E10" s="44"/>
    </row>
    <row r="11" spans="1:14" ht="20" x14ac:dyDescent="0.4">
      <c r="A11" s="886"/>
      <c r="B11" s="6"/>
      <c r="C11" s="18"/>
      <c r="D11" s="20"/>
      <c r="E11" s="20"/>
    </row>
    <row r="12" spans="1:14" x14ac:dyDescent="0.35">
      <c r="A12" s="886"/>
      <c r="B12" s="884" t="s">
        <v>269</v>
      </c>
      <c r="C12" s="884"/>
      <c r="D12" s="884"/>
      <c r="E12" s="884"/>
      <c r="F12" s="884"/>
      <c r="G12" s="884"/>
      <c r="H12" s="884"/>
      <c r="I12" s="884"/>
    </row>
    <row r="13" spans="1:14" ht="20" x14ac:dyDescent="0.4">
      <c r="A13" s="886"/>
      <c r="B13" s="6"/>
      <c r="C13" s="18"/>
      <c r="D13" s="20"/>
      <c r="E13" s="20"/>
    </row>
    <row r="14" spans="1:14" x14ac:dyDescent="0.35">
      <c r="A14" s="886"/>
      <c r="B14" s="49" t="s">
        <v>270</v>
      </c>
      <c r="C14" s="885" t="s">
        <v>271</v>
      </c>
      <c r="D14" s="885"/>
      <c r="E14" s="885"/>
      <c r="F14" s="885"/>
      <c r="G14" s="885"/>
      <c r="H14" s="885"/>
      <c r="I14" s="48" t="s">
        <v>272</v>
      </c>
    </row>
    <row r="15" spans="1:14" ht="288" customHeight="1" x14ac:dyDescent="0.35">
      <c r="B15" s="50">
        <v>2020</v>
      </c>
      <c r="C15" s="887" t="s">
        <v>274</v>
      </c>
      <c r="D15" s="887"/>
      <c r="E15" s="887"/>
      <c r="F15" s="887"/>
      <c r="G15" s="887"/>
      <c r="H15" s="887"/>
      <c r="I15" s="54" t="s">
        <v>275</v>
      </c>
    </row>
    <row r="16" spans="1:14" ht="182.15" customHeight="1" x14ac:dyDescent="0.35">
      <c r="B16" s="50">
        <v>2021</v>
      </c>
      <c r="C16" s="887" t="s">
        <v>276</v>
      </c>
      <c r="D16" s="887"/>
      <c r="E16" s="887"/>
      <c r="F16" s="887"/>
      <c r="G16" s="887"/>
      <c r="H16" s="887"/>
      <c r="I16" s="451" t="s">
        <v>5</v>
      </c>
    </row>
    <row r="17" spans="2:13" ht="223.5" customHeight="1" x14ac:dyDescent="0.35">
      <c r="B17" s="50">
        <v>2022</v>
      </c>
      <c r="C17" s="887" t="s">
        <v>277</v>
      </c>
      <c r="D17" s="887"/>
      <c r="E17" s="887"/>
      <c r="F17" s="887"/>
      <c r="G17" s="887"/>
      <c r="H17" s="887"/>
      <c r="I17" s="451" t="s">
        <v>5</v>
      </c>
    </row>
    <row r="18" spans="2:13" ht="242.5" customHeight="1" x14ac:dyDescent="0.35">
      <c r="B18" s="50">
        <v>2023</v>
      </c>
      <c r="C18" s="919" t="s">
        <v>278</v>
      </c>
      <c r="D18" s="920"/>
      <c r="E18" s="920"/>
      <c r="F18" s="920"/>
      <c r="G18" s="920"/>
      <c r="H18" s="920"/>
      <c r="I18" s="451" t="s">
        <v>5</v>
      </c>
    </row>
    <row r="19" spans="2:13" ht="306" customHeight="1" x14ac:dyDescent="0.35">
      <c r="B19" s="50">
        <v>2024</v>
      </c>
      <c r="C19" s="877" t="s">
        <v>1966</v>
      </c>
      <c r="D19" s="877"/>
      <c r="E19" s="877"/>
      <c r="F19" s="877"/>
      <c r="G19" s="877"/>
      <c r="H19" s="877"/>
      <c r="I19" s="451" t="s">
        <v>5</v>
      </c>
    </row>
    <row r="20" spans="2:13" ht="15" customHeight="1" x14ac:dyDescent="0.35">
      <c r="B20" s="619" t="s">
        <v>279</v>
      </c>
      <c r="C20" s="500" t="s">
        <v>280</v>
      </c>
      <c r="D20" s="20"/>
      <c r="E20" s="20"/>
    </row>
    <row r="21" spans="2:13" ht="15" customHeight="1" x14ac:dyDescent="0.4">
      <c r="B21" s="6"/>
      <c r="C21" s="18"/>
      <c r="D21" s="20"/>
      <c r="E21" s="20"/>
    </row>
    <row r="22" spans="2:13" ht="15" customHeight="1" x14ac:dyDescent="0.4">
      <c r="B22" s="6"/>
      <c r="C22" s="18"/>
      <c r="D22" s="20"/>
      <c r="E22" s="20"/>
    </row>
    <row r="23" spans="2:13" ht="15" customHeight="1" x14ac:dyDescent="0.35">
      <c r="B23" s="881" t="s">
        <v>1967</v>
      </c>
      <c r="C23" s="881"/>
      <c r="D23" s="881"/>
      <c r="E23" s="881"/>
      <c r="F23" s="881"/>
      <c r="G23" s="881"/>
      <c r="H23" s="881"/>
      <c r="I23" s="881"/>
      <c r="J23" s="881"/>
      <c r="K23" s="881"/>
      <c r="L23" s="881"/>
      <c r="M23" s="881"/>
    </row>
    <row r="24" spans="2:13" ht="52.5" customHeight="1" x14ac:dyDescent="0.35">
      <c r="B24" s="49" t="s">
        <v>281</v>
      </c>
      <c r="C24" s="150" t="s">
        <v>282</v>
      </c>
      <c r="D24" s="150" t="s">
        <v>283</v>
      </c>
      <c r="E24" s="150" t="s">
        <v>284</v>
      </c>
      <c r="F24" s="889" t="s">
        <v>250</v>
      </c>
      <c r="G24" s="889"/>
      <c r="H24" s="150" t="s">
        <v>285</v>
      </c>
      <c r="I24" s="150" t="s">
        <v>286</v>
      </c>
      <c r="J24" s="889" t="s">
        <v>287</v>
      </c>
      <c r="K24" s="889"/>
      <c r="L24" s="889" t="s">
        <v>288</v>
      </c>
      <c r="M24" s="889"/>
    </row>
    <row r="25" spans="2:13" ht="337.5" customHeight="1" x14ac:dyDescent="0.35">
      <c r="B25" s="452" t="s">
        <v>290</v>
      </c>
      <c r="C25" s="452" t="s">
        <v>1968</v>
      </c>
      <c r="D25" s="452" t="s">
        <v>1969</v>
      </c>
      <c r="E25" s="452" t="s">
        <v>1970</v>
      </c>
      <c r="F25" s="917" t="s">
        <v>1971</v>
      </c>
      <c r="G25" s="918"/>
      <c r="H25" s="452" t="s">
        <v>1972</v>
      </c>
      <c r="I25" s="453" t="s">
        <v>1973</v>
      </c>
      <c r="J25" s="917" t="s">
        <v>1974</v>
      </c>
      <c r="K25" s="918"/>
      <c r="L25" s="917" t="s">
        <v>1975</v>
      </c>
      <c r="M25" s="918"/>
    </row>
    <row r="26" spans="2:13" ht="176.5" customHeight="1" x14ac:dyDescent="0.35">
      <c r="B26" s="452" t="s">
        <v>290</v>
      </c>
      <c r="C26" s="452" t="s">
        <v>1976</v>
      </c>
      <c r="D26" s="452" t="s">
        <v>1977</v>
      </c>
      <c r="E26" s="452" t="s">
        <v>1978</v>
      </c>
      <c r="F26" s="917" t="s">
        <v>1979</v>
      </c>
      <c r="G26" s="918"/>
      <c r="H26" s="452" t="s">
        <v>1972</v>
      </c>
      <c r="I26" s="453" t="s">
        <v>1979</v>
      </c>
      <c r="J26" s="917" t="s">
        <v>1980</v>
      </c>
      <c r="K26" s="918"/>
      <c r="L26" s="917" t="s">
        <v>1981</v>
      </c>
      <c r="M26" s="918"/>
    </row>
    <row r="27" spans="2:13" ht="313" customHeight="1" x14ac:dyDescent="0.35">
      <c r="B27" s="452" t="s">
        <v>290</v>
      </c>
      <c r="C27" s="452" t="s">
        <v>1968</v>
      </c>
      <c r="D27" s="452" t="s">
        <v>1982</v>
      </c>
      <c r="E27" s="452" t="s">
        <v>1970</v>
      </c>
      <c r="F27" s="917" t="s">
        <v>1983</v>
      </c>
      <c r="G27" s="918"/>
      <c r="H27" s="452" t="s">
        <v>1984</v>
      </c>
      <c r="I27" s="454" t="s">
        <v>1985</v>
      </c>
      <c r="J27" s="917" t="s">
        <v>1986</v>
      </c>
      <c r="K27" s="918"/>
      <c r="L27" s="917" t="s">
        <v>1987</v>
      </c>
      <c r="M27" s="918"/>
    </row>
    <row r="28" spans="2:13" ht="190.5" customHeight="1" x14ac:dyDescent="0.35">
      <c r="B28" s="452" t="s">
        <v>290</v>
      </c>
      <c r="C28" s="452" t="s">
        <v>1988</v>
      </c>
      <c r="D28" s="452" t="s">
        <v>1989</v>
      </c>
      <c r="E28" s="452" t="s">
        <v>1978</v>
      </c>
      <c r="F28" s="917" t="s">
        <v>1990</v>
      </c>
      <c r="G28" s="918"/>
      <c r="H28" s="452" t="s">
        <v>1972</v>
      </c>
      <c r="I28" s="454" t="s">
        <v>1991</v>
      </c>
      <c r="J28" s="917" t="s">
        <v>1992</v>
      </c>
      <c r="K28" s="918"/>
      <c r="L28" s="917" t="s">
        <v>1993</v>
      </c>
      <c r="M28" s="918"/>
    </row>
    <row r="29" spans="2:13" ht="328.5" customHeight="1" x14ac:dyDescent="0.35">
      <c r="B29" s="452" t="s">
        <v>290</v>
      </c>
      <c r="C29" s="452" t="s">
        <v>1968</v>
      </c>
      <c r="D29" s="452" t="s">
        <v>1982</v>
      </c>
      <c r="E29" s="452" t="s">
        <v>1978</v>
      </c>
      <c r="F29" s="917" t="s">
        <v>1994</v>
      </c>
      <c r="G29" s="918"/>
      <c r="H29" s="452" t="s">
        <v>1972</v>
      </c>
      <c r="I29" s="453" t="s">
        <v>1995</v>
      </c>
      <c r="J29" s="917" t="s">
        <v>1996</v>
      </c>
      <c r="K29" s="918"/>
      <c r="L29" s="917" t="s">
        <v>1997</v>
      </c>
      <c r="M29" s="918"/>
    </row>
    <row r="30" spans="2:13" ht="264" customHeight="1" x14ac:dyDescent="0.35">
      <c r="B30" s="908" t="s">
        <v>290</v>
      </c>
      <c r="C30" s="908" t="s">
        <v>1968</v>
      </c>
      <c r="D30" s="908" t="s">
        <v>1969</v>
      </c>
      <c r="E30" s="908" t="s">
        <v>1978</v>
      </c>
      <c r="F30" s="910" t="s">
        <v>1998</v>
      </c>
      <c r="G30" s="911"/>
      <c r="H30" s="908" t="s">
        <v>1984</v>
      </c>
      <c r="I30" s="915" t="s">
        <v>1999</v>
      </c>
      <c r="J30" s="910" t="s">
        <v>2000</v>
      </c>
      <c r="K30" s="911"/>
      <c r="L30" s="910" t="s">
        <v>2001</v>
      </c>
      <c r="M30" s="911"/>
    </row>
    <row r="31" spans="2:13" ht="225" customHeight="1" x14ac:dyDescent="0.35">
      <c r="B31" s="909"/>
      <c r="C31" s="909"/>
      <c r="D31" s="909"/>
      <c r="E31" s="909"/>
      <c r="F31" s="912"/>
      <c r="G31" s="913"/>
      <c r="H31" s="909"/>
      <c r="I31" s="916"/>
      <c r="J31" s="912"/>
      <c r="K31" s="913"/>
      <c r="L31" s="912"/>
      <c r="M31" s="913"/>
    </row>
    <row r="32" spans="2:13" ht="237.65" customHeight="1" x14ac:dyDescent="0.35">
      <c r="B32" s="452" t="s">
        <v>2002</v>
      </c>
      <c r="C32" s="452" t="s">
        <v>1988</v>
      </c>
      <c r="D32" s="452" t="s">
        <v>2003</v>
      </c>
      <c r="E32" s="452" t="s">
        <v>1978</v>
      </c>
      <c r="F32" s="917" t="s">
        <v>2004</v>
      </c>
      <c r="G32" s="918"/>
      <c r="H32" s="452" t="s">
        <v>1984</v>
      </c>
      <c r="I32" s="453" t="s">
        <v>2005</v>
      </c>
      <c r="J32" s="917" t="s">
        <v>2006</v>
      </c>
      <c r="K32" s="918"/>
      <c r="L32" s="917" t="s">
        <v>2007</v>
      </c>
      <c r="M32" s="918"/>
    </row>
    <row r="33" spans="1:13" ht="287.14999999999998" customHeight="1" x14ac:dyDescent="0.35">
      <c r="B33" s="452" t="s">
        <v>2002</v>
      </c>
      <c r="C33" s="452" t="s">
        <v>1988</v>
      </c>
      <c r="D33" s="452" t="s">
        <v>1989</v>
      </c>
      <c r="E33" s="452" t="s">
        <v>1970</v>
      </c>
      <c r="F33" s="917" t="s">
        <v>2008</v>
      </c>
      <c r="G33" s="918"/>
      <c r="H33" s="452" t="s">
        <v>1984</v>
      </c>
      <c r="I33" s="454" t="s">
        <v>2009</v>
      </c>
      <c r="J33" s="917" t="s">
        <v>2010</v>
      </c>
      <c r="K33" s="918"/>
      <c r="L33" s="917" t="s">
        <v>2011</v>
      </c>
      <c r="M33" s="918"/>
    </row>
    <row r="34" spans="1:13" ht="15" customHeight="1" x14ac:dyDescent="0.4">
      <c r="B34" s="6"/>
      <c r="C34" s="18"/>
      <c r="D34" s="20"/>
      <c r="E34" s="20"/>
    </row>
    <row r="35" spans="1:13" ht="15" customHeight="1" x14ac:dyDescent="0.4">
      <c r="B35" s="6"/>
      <c r="C35" s="18"/>
      <c r="D35" s="20"/>
      <c r="E35" s="20"/>
    </row>
    <row r="36" spans="1:13" ht="15" customHeight="1" x14ac:dyDescent="0.4">
      <c r="B36" s="6"/>
      <c r="C36" s="18"/>
      <c r="D36" s="20"/>
      <c r="E36" s="20"/>
    </row>
    <row r="37" spans="1:13" s="45" customFormat="1" ht="18" x14ac:dyDescent="0.4">
      <c r="B37" s="878" t="s">
        <v>291</v>
      </c>
      <c r="C37" s="878"/>
      <c r="D37" s="44"/>
      <c r="E37" s="44"/>
    </row>
    <row r="38" spans="1:13" ht="20" x14ac:dyDescent="0.4">
      <c r="A38" s="886"/>
      <c r="B38" s="6"/>
      <c r="C38" s="18"/>
      <c r="D38" s="20"/>
      <c r="E38" s="20"/>
    </row>
    <row r="39" spans="1:13" x14ac:dyDescent="0.35">
      <c r="A39" s="886"/>
      <c r="B39" s="884" t="s">
        <v>292</v>
      </c>
      <c r="C39" s="884"/>
      <c r="D39" s="884"/>
      <c r="E39" s="884"/>
      <c r="F39" s="884"/>
      <c r="G39" s="884"/>
      <c r="H39" s="884"/>
      <c r="I39" s="884"/>
    </row>
    <row r="40" spans="1:13" ht="20" x14ac:dyDescent="0.4">
      <c r="A40" s="886"/>
      <c r="B40" s="6"/>
      <c r="C40" s="18"/>
      <c r="D40" s="20"/>
      <c r="E40" s="20"/>
    </row>
    <row r="41" spans="1:13" x14ac:dyDescent="0.35">
      <c r="A41" s="886"/>
      <c r="B41" s="49" t="s">
        <v>270</v>
      </c>
      <c r="C41" s="885" t="s">
        <v>271</v>
      </c>
      <c r="D41" s="885"/>
      <c r="E41" s="885"/>
      <c r="F41" s="885"/>
      <c r="G41" s="885"/>
      <c r="H41" s="885"/>
      <c r="I41" s="48" t="s">
        <v>272</v>
      </c>
    </row>
    <row r="42" spans="1:13" ht="145" customHeight="1" x14ac:dyDescent="0.35">
      <c r="B42" s="50">
        <v>2020</v>
      </c>
      <c r="C42" s="887" t="s">
        <v>293</v>
      </c>
      <c r="D42" s="887"/>
      <c r="E42" s="887"/>
      <c r="F42" s="887"/>
      <c r="G42" s="887"/>
      <c r="H42" s="887"/>
      <c r="I42" s="54" t="s">
        <v>294</v>
      </c>
    </row>
    <row r="43" spans="1:13" ht="201" customHeight="1" x14ac:dyDescent="0.35">
      <c r="B43" s="50">
        <v>2021</v>
      </c>
      <c r="C43" s="887" t="s">
        <v>295</v>
      </c>
      <c r="D43" s="887"/>
      <c r="E43" s="887"/>
      <c r="F43" s="887"/>
      <c r="G43" s="887"/>
      <c r="H43" s="887"/>
      <c r="I43" s="54" t="s">
        <v>296</v>
      </c>
    </row>
    <row r="44" spans="1:13" ht="210" customHeight="1" x14ac:dyDescent="0.35">
      <c r="B44" s="50">
        <v>2022</v>
      </c>
      <c r="C44" s="887" t="s">
        <v>293</v>
      </c>
      <c r="D44" s="887"/>
      <c r="E44" s="887"/>
      <c r="F44" s="887"/>
      <c r="G44" s="887"/>
      <c r="H44" s="887"/>
      <c r="I44" s="54" t="s">
        <v>296</v>
      </c>
    </row>
    <row r="45" spans="1:13" ht="159" customHeight="1" x14ac:dyDescent="0.35">
      <c r="B45" s="50">
        <v>2023</v>
      </c>
      <c r="C45" s="904" t="s">
        <v>297</v>
      </c>
      <c r="D45" s="905"/>
      <c r="E45" s="905"/>
      <c r="F45" s="905"/>
      <c r="G45" s="905"/>
      <c r="H45" s="905"/>
      <c r="I45" s="451" t="s">
        <v>5</v>
      </c>
    </row>
    <row r="46" spans="1:13" ht="357" customHeight="1" x14ac:dyDescent="0.35">
      <c r="B46" s="50">
        <v>2024</v>
      </c>
      <c r="C46" s="877" t="s">
        <v>2285</v>
      </c>
      <c r="D46" s="877"/>
      <c r="E46" s="877"/>
      <c r="F46" s="877"/>
      <c r="G46" s="877"/>
      <c r="H46" s="877"/>
      <c r="I46" s="451" t="s">
        <v>5</v>
      </c>
    </row>
    <row r="47" spans="1:13" ht="48.65" customHeight="1" x14ac:dyDescent="0.35">
      <c r="B47" s="906" t="s">
        <v>298</v>
      </c>
      <c r="C47" s="907"/>
      <c r="D47" s="907"/>
      <c r="E47" s="907"/>
      <c r="F47" s="907"/>
      <c r="G47" s="907"/>
      <c r="H47" s="907"/>
      <c r="I47" s="907"/>
    </row>
    <row r="48" spans="1:13" ht="15" customHeight="1" x14ac:dyDescent="0.4">
      <c r="B48" s="6"/>
      <c r="C48" s="18"/>
      <c r="D48" s="20"/>
      <c r="E48" s="20"/>
    </row>
    <row r="49" spans="1:9" ht="15" customHeight="1" x14ac:dyDescent="0.35">
      <c r="B49" s="501" t="s">
        <v>279</v>
      </c>
      <c r="C49" s="896" t="s">
        <v>299</v>
      </c>
      <c r="D49" s="896"/>
      <c r="E49" s="896" t="s">
        <v>9</v>
      </c>
      <c r="F49" s="896"/>
    </row>
    <row r="50" spans="1:9" ht="15" customHeight="1" x14ac:dyDescent="0.4">
      <c r="B50" s="6"/>
      <c r="C50" s="18"/>
      <c r="D50" s="20"/>
      <c r="E50" s="20"/>
    </row>
    <row r="51" spans="1:9" s="45" customFormat="1" ht="18" x14ac:dyDescent="0.4">
      <c r="B51" s="878" t="s">
        <v>300</v>
      </c>
      <c r="C51" s="878"/>
      <c r="D51" s="44"/>
      <c r="E51" s="44"/>
    </row>
    <row r="52" spans="1:9" ht="20" x14ac:dyDescent="0.4">
      <c r="A52" s="886"/>
      <c r="B52" s="6"/>
      <c r="C52" s="18"/>
      <c r="D52" s="20"/>
      <c r="E52" s="20"/>
    </row>
    <row r="53" spans="1:9" x14ac:dyDescent="0.35">
      <c r="A53" s="886"/>
      <c r="B53" s="884" t="s">
        <v>301</v>
      </c>
      <c r="C53" s="884"/>
      <c r="D53" s="884"/>
      <c r="E53" s="884"/>
      <c r="F53" s="884"/>
      <c r="G53" s="884"/>
      <c r="H53" s="884"/>
      <c r="I53" s="884"/>
    </row>
    <row r="54" spans="1:9" ht="20" x14ac:dyDescent="0.4">
      <c r="A54" s="886"/>
      <c r="B54" s="6"/>
      <c r="C54" s="18"/>
      <c r="D54" s="20"/>
      <c r="E54" s="20"/>
    </row>
    <row r="55" spans="1:9" x14ac:dyDescent="0.35">
      <c r="A55" s="886"/>
      <c r="B55" s="49" t="s">
        <v>270</v>
      </c>
      <c r="C55" s="885" t="s">
        <v>271</v>
      </c>
      <c r="D55" s="885"/>
      <c r="E55" s="885"/>
      <c r="F55" s="885"/>
      <c r="G55" s="885"/>
      <c r="H55" s="885"/>
      <c r="I55" s="48" t="s">
        <v>272</v>
      </c>
    </row>
    <row r="56" spans="1:9" ht="50.15" customHeight="1" x14ac:dyDescent="0.35">
      <c r="B56" s="50">
        <v>2020</v>
      </c>
      <c r="C56" s="877" t="s">
        <v>302</v>
      </c>
      <c r="D56" s="877"/>
      <c r="E56" s="877"/>
      <c r="F56" s="877"/>
      <c r="G56" s="877"/>
      <c r="H56" s="877"/>
      <c r="I56" s="451" t="s">
        <v>5</v>
      </c>
    </row>
    <row r="57" spans="1:9" ht="50.15" customHeight="1" x14ac:dyDescent="0.35">
      <c r="B57" s="50">
        <v>2021</v>
      </c>
      <c r="C57" s="877" t="s">
        <v>302</v>
      </c>
      <c r="D57" s="877"/>
      <c r="E57" s="877"/>
      <c r="F57" s="877"/>
      <c r="G57" s="877"/>
      <c r="H57" s="877"/>
      <c r="I57" s="451" t="s">
        <v>5</v>
      </c>
    </row>
    <row r="58" spans="1:9" ht="50.15" customHeight="1" x14ac:dyDescent="0.35">
      <c r="B58" s="50">
        <v>2022</v>
      </c>
      <c r="C58" s="877" t="s">
        <v>302</v>
      </c>
      <c r="D58" s="877"/>
      <c r="E58" s="877"/>
      <c r="F58" s="877"/>
      <c r="G58" s="877"/>
      <c r="H58" s="877"/>
      <c r="I58" s="451" t="s">
        <v>5</v>
      </c>
    </row>
    <row r="59" spans="1:9" ht="44.15" customHeight="1" x14ac:dyDescent="0.35">
      <c r="B59" s="50">
        <v>2023</v>
      </c>
      <c r="C59" s="877" t="s">
        <v>302</v>
      </c>
      <c r="D59" s="877"/>
      <c r="E59" s="877"/>
      <c r="F59" s="877"/>
      <c r="G59" s="877"/>
      <c r="H59" s="877"/>
      <c r="I59" s="451" t="s">
        <v>5</v>
      </c>
    </row>
    <row r="60" spans="1:9" ht="44.15" customHeight="1" x14ac:dyDescent="0.35">
      <c r="B60" s="50">
        <v>2024</v>
      </c>
      <c r="C60" s="877" t="s">
        <v>2012</v>
      </c>
      <c r="D60" s="877"/>
      <c r="E60" s="877"/>
      <c r="F60" s="877"/>
      <c r="G60" s="877"/>
      <c r="H60" s="877"/>
      <c r="I60" s="451" t="s">
        <v>5</v>
      </c>
    </row>
    <row r="61" spans="1:9" ht="47.5" customHeight="1" x14ac:dyDescent="0.35">
      <c r="B61" s="887" t="s">
        <v>2013</v>
      </c>
      <c r="C61" s="887"/>
      <c r="D61" s="887"/>
      <c r="E61" s="887"/>
      <c r="F61" s="887"/>
      <c r="G61" s="887"/>
      <c r="H61" s="887"/>
      <c r="I61" s="887"/>
    </row>
    <row r="62" spans="1:9" ht="15" customHeight="1" x14ac:dyDescent="0.35">
      <c r="B62" s="272"/>
      <c r="C62" s="272"/>
      <c r="D62" s="272"/>
      <c r="E62" s="272"/>
      <c r="F62" s="272"/>
      <c r="G62" s="272"/>
      <c r="H62" s="272"/>
      <c r="I62" s="272"/>
    </row>
    <row r="63" spans="1:9" ht="15" customHeight="1" x14ac:dyDescent="0.4">
      <c r="B63" s="6"/>
      <c r="C63" s="18"/>
      <c r="D63" s="20"/>
      <c r="E63" s="20"/>
    </row>
    <row r="64" spans="1:9" s="45" customFormat="1" ht="18" x14ac:dyDescent="0.4">
      <c r="B64" s="878" t="s">
        <v>303</v>
      </c>
      <c r="C64" s="878"/>
      <c r="D64" s="44"/>
      <c r="E64" s="44"/>
    </row>
    <row r="65" spans="1:9" ht="20" x14ac:dyDescent="0.4">
      <c r="A65" s="886"/>
      <c r="B65" s="6"/>
      <c r="C65" s="18"/>
      <c r="D65" s="20"/>
      <c r="E65" s="20"/>
    </row>
    <row r="66" spans="1:9" x14ac:dyDescent="0.35">
      <c r="A66" s="886"/>
      <c r="B66" s="884" t="s">
        <v>304</v>
      </c>
      <c r="C66" s="884"/>
      <c r="D66" s="884"/>
      <c r="E66" s="884"/>
      <c r="F66" s="884"/>
      <c r="G66" s="884"/>
      <c r="H66" s="884"/>
      <c r="I66" s="884"/>
    </row>
    <row r="67" spans="1:9" ht="20" x14ac:dyDescent="0.4">
      <c r="A67" s="886"/>
      <c r="B67" s="6"/>
      <c r="C67" s="18"/>
      <c r="D67" s="20"/>
      <c r="E67" s="20"/>
    </row>
    <row r="68" spans="1:9" x14ac:dyDescent="0.35">
      <c r="A68" s="886"/>
      <c r="B68" s="49" t="s">
        <v>270</v>
      </c>
      <c r="C68" s="885" t="s">
        <v>271</v>
      </c>
      <c r="D68" s="885"/>
      <c r="E68" s="885"/>
      <c r="F68" s="885"/>
      <c r="G68" s="885"/>
      <c r="H68" s="885"/>
      <c r="I68" s="48" t="s">
        <v>272</v>
      </c>
    </row>
    <row r="69" spans="1:9" ht="50.15" customHeight="1" x14ac:dyDescent="0.35">
      <c r="B69" s="50">
        <v>2020</v>
      </c>
      <c r="C69" s="887" t="s">
        <v>305</v>
      </c>
      <c r="D69" s="887"/>
      <c r="E69" s="887"/>
      <c r="F69" s="887"/>
      <c r="G69" s="887"/>
      <c r="H69" s="887"/>
      <c r="I69" s="54" t="s">
        <v>275</v>
      </c>
    </row>
    <row r="70" spans="1:9" ht="50.15" customHeight="1" x14ac:dyDescent="0.35">
      <c r="B70" s="50">
        <v>2021</v>
      </c>
      <c r="C70" s="887" t="s">
        <v>305</v>
      </c>
      <c r="D70" s="887"/>
      <c r="E70" s="887"/>
      <c r="F70" s="887"/>
      <c r="G70" s="887"/>
      <c r="H70" s="887"/>
      <c r="I70" s="451" t="s">
        <v>5</v>
      </c>
    </row>
    <row r="71" spans="1:9" ht="45" customHeight="1" x14ac:dyDescent="0.35">
      <c r="B71" s="50">
        <v>2022</v>
      </c>
      <c r="C71" s="887" t="s">
        <v>306</v>
      </c>
      <c r="D71" s="887"/>
      <c r="E71" s="887"/>
      <c r="F71" s="887"/>
      <c r="G71" s="887"/>
      <c r="H71" s="887"/>
      <c r="I71" s="451" t="s">
        <v>5</v>
      </c>
    </row>
    <row r="72" spans="1:9" ht="45" customHeight="1" x14ac:dyDescent="0.35">
      <c r="B72" s="50">
        <v>2023</v>
      </c>
      <c r="C72" s="887" t="s">
        <v>307</v>
      </c>
      <c r="D72" s="887"/>
      <c r="E72" s="887"/>
      <c r="F72" s="887"/>
      <c r="G72" s="887"/>
      <c r="H72" s="887"/>
      <c r="I72" s="451" t="s">
        <v>5</v>
      </c>
    </row>
    <row r="73" spans="1:9" ht="75" customHeight="1" x14ac:dyDescent="0.35">
      <c r="B73" s="50">
        <v>2024</v>
      </c>
      <c r="C73" s="877" t="s">
        <v>2473</v>
      </c>
      <c r="D73" s="877"/>
      <c r="E73" s="877"/>
      <c r="F73" s="877"/>
      <c r="G73" s="877"/>
      <c r="H73" s="877"/>
      <c r="I73" s="451" t="s">
        <v>5</v>
      </c>
    </row>
    <row r="74" spans="1:9" ht="66" customHeight="1" x14ac:dyDescent="0.35">
      <c r="B74" s="887" t="s">
        <v>2472</v>
      </c>
      <c r="C74" s="887"/>
      <c r="D74" s="887"/>
      <c r="E74" s="887"/>
      <c r="F74" s="887"/>
      <c r="G74" s="887"/>
      <c r="H74" s="887"/>
      <c r="I74" s="887"/>
    </row>
    <row r="75" spans="1:9" ht="15" customHeight="1" x14ac:dyDescent="0.4">
      <c r="B75" s="6"/>
      <c r="C75" s="18"/>
      <c r="D75" s="20"/>
      <c r="E75" s="20"/>
    </row>
    <row r="76" spans="1:9" s="45" customFormat="1" ht="18" x14ac:dyDescent="0.4">
      <c r="B76" s="878" t="s">
        <v>308</v>
      </c>
      <c r="C76" s="878"/>
      <c r="D76" s="44"/>
      <c r="E76" s="44"/>
    </row>
    <row r="77" spans="1:9" ht="20" x14ac:dyDescent="0.4">
      <c r="A77" s="886"/>
      <c r="B77" s="6"/>
      <c r="C77" s="18"/>
      <c r="D77" s="20"/>
      <c r="E77" s="20"/>
    </row>
    <row r="78" spans="1:9" x14ac:dyDescent="0.35">
      <c r="A78" s="886"/>
      <c r="B78" s="884" t="s">
        <v>309</v>
      </c>
      <c r="C78" s="884"/>
      <c r="D78" s="884"/>
      <c r="E78" s="884"/>
      <c r="F78" s="884"/>
      <c r="G78" s="884"/>
      <c r="H78" s="884"/>
      <c r="I78" s="884"/>
    </row>
    <row r="79" spans="1:9" ht="20" x14ac:dyDescent="0.4">
      <c r="A79" s="886"/>
      <c r="B79" s="6"/>
      <c r="C79" s="18"/>
      <c r="D79" s="20"/>
      <c r="E79" s="20"/>
    </row>
    <row r="80" spans="1:9" x14ac:dyDescent="0.35">
      <c r="A80" s="886"/>
      <c r="B80" s="49" t="s">
        <v>270</v>
      </c>
      <c r="C80" s="885" t="s">
        <v>271</v>
      </c>
      <c r="D80" s="885"/>
      <c r="E80" s="885"/>
      <c r="F80" s="885"/>
      <c r="G80" s="885"/>
      <c r="H80" s="885"/>
      <c r="I80" s="48" t="s">
        <v>272</v>
      </c>
    </row>
    <row r="81" spans="1:9" ht="50.15" customHeight="1" x14ac:dyDescent="0.35">
      <c r="B81" s="50">
        <v>2020</v>
      </c>
      <c r="C81" s="887" t="s">
        <v>310</v>
      </c>
      <c r="D81" s="887"/>
      <c r="E81" s="887"/>
      <c r="F81" s="887"/>
      <c r="G81" s="887"/>
      <c r="H81" s="887"/>
      <c r="I81" s="54" t="s">
        <v>275</v>
      </c>
    </row>
    <row r="82" spans="1:9" ht="50.15" customHeight="1" x14ac:dyDescent="0.35">
      <c r="B82" s="50">
        <v>2021</v>
      </c>
      <c r="C82" s="887" t="s">
        <v>311</v>
      </c>
      <c r="D82" s="887"/>
      <c r="E82" s="887"/>
      <c r="F82" s="887"/>
      <c r="G82" s="887"/>
      <c r="H82" s="887"/>
      <c r="I82" s="451" t="s">
        <v>5</v>
      </c>
    </row>
    <row r="83" spans="1:9" ht="50.15" customHeight="1" x14ac:dyDescent="0.35">
      <c r="B83" s="50">
        <v>2022</v>
      </c>
      <c r="C83" s="887" t="s">
        <v>312</v>
      </c>
      <c r="D83" s="887"/>
      <c r="E83" s="887"/>
      <c r="F83" s="887"/>
      <c r="G83" s="887"/>
      <c r="H83" s="887"/>
      <c r="I83" s="451" t="s">
        <v>5</v>
      </c>
    </row>
    <row r="84" spans="1:9" ht="50.15" customHeight="1" x14ac:dyDescent="0.35">
      <c r="B84" s="50">
        <v>2023</v>
      </c>
      <c r="C84" s="887" t="s">
        <v>313</v>
      </c>
      <c r="D84" s="887"/>
      <c r="E84" s="887"/>
      <c r="F84" s="887"/>
      <c r="G84" s="887"/>
      <c r="H84" s="887"/>
      <c r="I84" s="451" t="s">
        <v>5</v>
      </c>
    </row>
    <row r="85" spans="1:9" ht="50.15" customHeight="1" x14ac:dyDescent="0.35">
      <c r="B85" s="50">
        <v>2024</v>
      </c>
      <c r="C85" s="887" t="s">
        <v>2014</v>
      </c>
      <c r="D85" s="887"/>
      <c r="E85" s="887"/>
      <c r="F85" s="887"/>
      <c r="G85" s="887"/>
      <c r="H85" s="887"/>
      <c r="I85" s="451" t="s">
        <v>5</v>
      </c>
    </row>
    <row r="86" spans="1:9" ht="15" customHeight="1" x14ac:dyDescent="0.4">
      <c r="B86" s="6"/>
      <c r="C86" s="18"/>
      <c r="D86" s="20"/>
      <c r="E86" s="20"/>
    </row>
    <row r="87" spans="1:9" ht="15" customHeight="1" x14ac:dyDescent="0.4">
      <c r="B87" s="6"/>
      <c r="C87" s="18"/>
      <c r="D87" s="20"/>
      <c r="E87" s="20"/>
    </row>
    <row r="88" spans="1:9" s="45" customFormat="1" ht="18" x14ac:dyDescent="0.4">
      <c r="B88" s="878" t="s">
        <v>314</v>
      </c>
      <c r="C88" s="878"/>
      <c r="D88" s="44"/>
      <c r="E88" s="44"/>
    </row>
    <row r="89" spans="1:9" ht="20" x14ac:dyDescent="0.4">
      <c r="A89" s="886"/>
      <c r="B89" s="6"/>
      <c r="C89" s="18"/>
      <c r="D89" s="20"/>
      <c r="E89" s="20"/>
    </row>
    <row r="90" spans="1:9" x14ac:dyDescent="0.35">
      <c r="A90" s="886"/>
      <c r="B90" s="884" t="s">
        <v>315</v>
      </c>
      <c r="C90" s="884"/>
      <c r="D90" s="884"/>
      <c r="E90" s="884"/>
      <c r="F90" s="884"/>
      <c r="G90" s="884"/>
      <c r="H90" s="884"/>
      <c r="I90" s="884"/>
    </row>
    <row r="91" spans="1:9" ht="20" x14ac:dyDescent="0.4">
      <c r="A91" s="886"/>
      <c r="B91" s="6"/>
      <c r="C91" s="18"/>
      <c r="D91" s="20"/>
      <c r="E91" s="20"/>
    </row>
    <row r="92" spans="1:9" x14ac:dyDescent="0.35">
      <c r="A92" s="886"/>
      <c r="B92" s="49" t="s">
        <v>270</v>
      </c>
      <c r="C92" s="885" t="s">
        <v>271</v>
      </c>
      <c r="D92" s="885"/>
      <c r="E92" s="885"/>
      <c r="F92" s="885"/>
      <c r="G92" s="885"/>
      <c r="H92" s="885"/>
      <c r="I92" s="48" t="s">
        <v>272</v>
      </c>
    </row>
    <row r="93" spans="1:9" ht="75" customHeight="1" x14ac:dyDescent="0.35">
      <c r="B93" s="50">
        <v>2020</v>
      </c>
      <c r="C93" s="887" t="s">
        <v>316</v>
      </c>
      <c r="D93" s="887"/>
      <c r="E93" s="887"/>
      <c r="F93" s="887"/>
      <c r="G93" s="887"/>
      <c r="H93" s="887"/>
      <c r="I93" s="54" t="s">
        <v>275</v>
      </c>
    </row>
    <row r="94" spans="1:9" ht="75" customHeight="1" x14ac:dyDescent="0.35">
      <c r="B94" s="50">
        <v>2021</v>
      </c>
      <c r="C94" s="887" t="s">
        <v>317</v>
      </c>
      <c r="D94" s="887"/>
      <c r="E94" s="887"/>
      <c r="F94" s="887"/>
      <c r="G94" s="887"/>
      <c r="H94" s="887"/>
      <c r="I94" s="54" t="s">
        <v>318</v>
      </c>
    </row>
    <row r="95" spans="1:9" ht="105" customHeight="1" x14ac:dyDescent="0.35">
      <c r="B95" s="50">
        <v>2022</v>
      </c>
      <c r="C95" s="887" t="s">
        <v>319</v>
      </c>
      <c r="D95" s="887"/>
      <c r="E95" s="887"/>
      <c r="F95" s="887"/>
      <c r="G95" s="887"/>
      <c r="H95" s="887"/>
      <c r="I95" s="54" t="s">
        <v>318</v>
      </c>
    </row>
    <row r="96" spans="1:9" ht="103" customHeight="1" x14ac:dyDescent="0.35">
      <c r="B96" s="50">
        <v>2023</v>
      </c>
      <c r="C96" s="887" t="s">
        <v>2015</v>
      </c>
      <c r="D96" s="887"/>
      <c r="E96" s="887"/>
      <c r="F96" s="887"/>
      <c r="G96" s="887"/>
      <c r="H96" s="887"/>
      <c r="I96" s="54" t="s">
        <v>318</v>
      </c>
    </row>
    <row r="97" spans="1:9" ht="146.25" customHeight="1" x14ac:dyDescent="0.35">
      <c r="B97" s="50">
        <v>2024</v>
      </c>
      <c r="C97" s="877" t="s">
        <v>2016</v>
      </c>
      <c r="D97" s="877"/>
      <c r="E97" s="877"/>
      <c r="F97" s="877"/>
      <c r="G97" s="877"/>
      <c r="H97" s="877"/>
      <c r="I97" s="54"/>
    </row>
    <row r="98" spans="1:9" ht="54" customHeight="1" x14ac:dyDescent="0.35">
      <c r="B98" s="887" t="s">
        <v>320</v>
      </c>
      <c r="C98" s="887"/>
      <c r="D98" s="887"/>
      <c r="E98" s="887"/>
      <c r="F98" s="887"/>
      <c r="G98" s="887"/>
      <c r="H98" s="887"/>
      <c r="I98" s="887"/>
    </row>
    <row r="99" spans="1:9" ht="15" customHeight="1" x14ac:dyDescent="0.4">
      <c r="B99" s="6"/>
      <c r="C99" s="18"/>
      <c r="D99" s="20"/>
      <c r="E99" s="20"/>
    </row>
    <row r="100" spans="1:9" ht="15" customHeight="1" x14ac:dyDescent="0.4">
      <c r="B100" s="6"/>
      <c r="C100" s="18"/>
      <c r="D100" s="20"/>
      <c r="E100" s="20"/>
    </row>
    <row r="101" spans="1:9" s="45" customFormat="1" ht="18" x14ac:dyDescent="0.4">
      <c r="B101" s="878" t="s">
        <v>321</v>
      </c>
      <c r="C101" s="878"/>
      <c r="D101" s="44"/>
      <c r="E101" s="44"/>
    </row>
    <row r="102" spans="1:9" ht="20" x14ac:dyDescent="0.4">
      <c r="A102" s="886"/>
      <c r="B102" s="6"/>
      <c r="C102" s="18"/>
      <c r="D102" s="20"/>
      <c r="E102" s="20"/>
    </row>
    <row r="103" spans="1:9" x14ac:dyDescent="0.35">
      <c r="A103" s="886"/>
      <c r="B103" s="884" t="s">
        <v>322</v>
      </c>
      <c r="C103" s="884"/>
      <c r="D103" s="884"/>
      <c r="E103" s="884"/>
      <c r="F103" s="884"/>
      <c r="G103" s="884"/>
      <c r="H103" s="884"/>
      <c r="I103" s="884"/>
    </row>
    <row r="104" spans="1:9" ht="20" x14ac:dyDescent="0.4">
      <c r="A104" s="886"/>
      <c r="B104" s="6"/>
      <c r="C104" s="18"/>
      <c r="D104" s="20"/>
      <c r="E104" s="20"/>
    </row>
    <row r="105" spans="1:9" x14ac:dyDescent="0.35">
      <c r="A105" s="886"/>
      <c r="B105" s="49" t="s">
        <v>270</v>
      </c>
      <c r="C105" s="885" t="s">
        <v>271</v>
      </c>
      <c r="D105" s="885"/>
      <c r="E105" s="885"/>
      <c r="F105" s="885"/>
      <c r="G105" s="885"/>
      <c r="H105" s="885"/>
      <c r="I105" s="48" t="s">
        <v>272</v>
      </c>
    </row>
    <row r="106" spans="1:9" ht="150" customHeight="1" x14ac:dyDescent="0.35">
      <c r="B106" s="50">
        <v>2020</v>
      </c>
      <c r="C106" s="887" t="s">
        <v>323</v>
      </c>
      <c r="D106" s="887"/>
      <c r="E106" s="887"/>
      <c r="F106" s="887"/>
      <c r="G106" s="887"/>
      <c r="H106" s="887"/>
      <c r="I106" s="54" t="s">
        <v>275</v>
      </c>
    </row>
    <row r="107" spans="1:9" ht="190" customHeight="1" x14ac:dyDescent="0.35">
      <c r="B107" s="50">
        <v>2021</v>
      </c>
      <c r="C107" s="887" t="s">
        <v>324</v>
      </c>
      <c r="D107" s="887"/>
      <c r="E107" s="887"/>
      <c r="F107" s="887"/>
      <c r="G107" s="887"/>
      <c r="H107" s="887"/>
      <c r="I107" s="451" t="s">
        <v>5</v>
      </c>
    </row>
    <row r="108" spans="1:9" ht="237" customHeight="1" x14ac:dyDescent="0.35">
      <c r="B108" s="50">
        <v>2022</v>
      </c>
      <c r="C108" s="887" t="s">
        <v>325</v>
      </c>
      <c r="D108" s="887"/>
      <c r="E108" s="887"/>
      <c r="F108" s="887"/>
      <c r="G108" s="887"/>
      <c r="H108" s="887"/>
      <c r="I108" s="451" t="s">
        <v>5</v>
      </c>
    </row>
    <row r="109" spans="1:9" ht="241" customHeight="1" x14ac:dyDescent="0.35">
      <c r="B109" s="903">
        <v>2023</v>
      </c>
      <c r="C109" s="877" t="s">
        <v>326</v>
      </c>
      <c r="D109" s="877"/>
      <c r="E109" s="877"/>
      <c r="F109" s="877"/>
      <c r="G109" s="877"/>
      <c r="H109" s="877"/>
      <c r="I109" s="451" t="s">
        <v>5</v>
      </c>
    </row>
    <row r="110" spans="1:9" ht="258" customHeight="1" x14ac:dyDescent="0.35">
      <c r="B110" s="903"/>
      <c r="C110" s="877"/>
      <c r="D110" s="877"/>
      <c r="E110" s="877"/>
      <c r="F110" s="877"/>
      <c r="G110" s="877"/>
      <c r="H110" s="877"/>
    </row>
    <row r="111" spans="1:9" ht="174" customHeight="1" x14ac:dyDescent="0.35">
      <c r="B111" s="903">
        <v>2024</v>
      </c>
      <c r="C111" s="877" t="s">
        <v>2017</v>
      </c>
      <c r="D111" s="877"/>
      <c r="E111" s="877"/>
      <c r="F111" s="877"/>
      <c r="G111" s="877"/>
      <c r="H111" s="877"/>
    </row>
    <row r="112" spans="1:9" ht="220.5" customHeight="1" x14ac:dyDescent="0.35">
      <c r="B112" s="903"/>
      <c r="C112" s="877"/>
      <c r="D112" s="877"/>
      <c r="E112" s="877"/>
      <c r="F112" s="877"/>
      <c r="G112" s="877"/>
      <c r="H112" s="877"/>
    </row>
    <row r="113" spans="1:9" ht="15" customHeight="1" x14ac:dyDescent="0.4">
      <c r="B113" s="6"/>
      <c r="C113" s="18"/>
      <c r="D113" s="20"/>
      <c r="E113" s="20"/>
    </row>
    <row r="114" spans="1:9" s="45" customFormat="1" ht="18" x14ac:dyDescent="0.4">
      <c r="B114" s="878" t="s">
        <v>327</v>
      </c>
      <c r="C114" s="878"/>
      <c r="D114" s="44"/>
      <c r="E114" s="44"/>
    </row>
    <row r="115" spans="1:9" ht="20" x14ac:dyDescent="0.4">
      <c r="A115" s="886"/>
      <c r="B115" s="6"/>
      <c r="C115" s="18"/>
      <c r="D115" s="20"/>
      <c r="E115" s="20"/>
    </row>
    <row r="116" spans="1:9" x14ac:dyDescent="0.35">
      <c r="A116" s="886"/>
      <c r="B116" s="884" t="s">
        <v>328</v>
      </c>
      <c r="C116" s="884"/>
      <c r="D116" s="884"/>
      <c r="E116" s="884"/>
      <c r="F116" s="884"/>
      <c r="G116" s="884"/>
      <c r="H116" s="884"/>
      <c r="I116" s="884"/>
    </row>
    <row r="117" spans="1:9" ht="20" x14ac:dyDescent="0.4">
      <c r="A117" s="886"/>
      <c r="B117" s="6"/>
      <c r="C117" s="18"/>
      <c r="D117" s="20"/>
      <c r="E117" s="20"/>
    </row>
    <row r="118" spans="1:9" x14ac:dyDescent="0.35">
      <c r="A118" s="886"/>
      <c r="B118" s="49" t="s">
        <v>270</v>
      </c>
      <c r="C118" s="885" t="s">
        <v>271</v>
      </c>
      <c r="D118" s="885"/>
      <c r="E118" s="885"/>
      <c r="F118" s="885"/>
      <c r="G118" s="885"/>
      <c r="H118" s="885"/>
      <c r="I118" s="48" t="s">
        <v>272</v>
      </c>
    </row>
    <row r="119" spans="1:9" ht="50.15" customHeight="1" x14ac:dyDescent="0.35">
      <c r="B119" s="50">
        <v>2020</v>
      </c>
      <c r="C119" s="887" t="s">
        <v>329</v>
      </c>
      <c r="D119" s="887"/>
      <c r="E119" s="887"/>
      <c r="F119" s="887"/>
      <c r="G119" s="887"/>
      <c r="H119" s="887"/>
      <c r="I119" s="451" t="s">
        <v>5</v>
      </c>
    </row>
    <row r="120" spans="1:9" ht="50.15" customHeight="1" x14ac:dyDescent="0.35">
      <c r="B120" s="50">
        <v>2021</v>
      </c>
      <c r="C120" s="887" t="s">
        <v>330</v>
      </c>
      <c r="D120" s="887"/>
      <c r="E120" s="887"/>
      <c r="F120" s="887"/>
      <c r="G120" s="887"/>
      <c r="H120" s="887"/>
      <c r="I120" s="451" t="s">
        <v>5</v>
      </c>
    </row>
    <row r="121" spans="1:9" ht="50.15" customHeight="1" x14ac:dyDescent="0.35">
      <c r="B121" s="50">
        <v>2022</v>
      </c>
      <c r="C121" s="887" t="s">
        <v>331</v>
      </c>
      <c r="D121" s="887"/>
      <c r="E121" s="887"/>
      <c r="F121" s="887"/>
      <c r="G121" s="887"/>
      <c r="H121" s="887"/>
      <c r="I121" s="451" t="s">
        <v>5</v>
      </c>
    </row>
    <row r="122" spans="1:9" ht="50.15" customHeight="1" x14ac:dyDescent="0.35">
      <c r="B122" s="50">
        <v>2023</v>
      </c>
      <c r="C122" s="887" t="s">
        <v>332</v>
      </c>
      <c r="D122" s="887"/>
      <c r="E122" s="887"/>
      <c r="F122" s="887"/>
      <c r="G122" s="887"/>
      <c r="H122" s="887"/>
      <c r="I122" s="451" t="s">
        <v>5</v>
      </c>
    </row>
    <row r="123" spans="1:9" ht="50.15" customHeight="1" x14ac:dyDescent="0.35">
      <c r="B123" s="50">
        <v>2024</v>
      </c>
      <c r="C123" s="887" t="s">
        <v>2018</v>
      </c>
      <c r="D123" s="887"/>
      <c r="E123" s="887"/>
      <c r="F123" s="887"/>
      <c r="G123" s="887"/>
      <c r="H123" s="887"/>
      <c r="I123" s="451"/>
    </row>
    <row r="124" spans="1:9" ht="28.5" customHeight="1" x14ac:dyDescent="0.35">
      <c r="B124" s="902" t="s">
        <v>333</v>
      </c>
      <c r="C124" s="887"/>
      <c r="D124" s="887"/>
      <c r="E124" s="887"/>
      <c r="F124" s="887"/>
      <c r="G124" s="887"/>
      <c r="H124" s="887"/>
      <c r="I124" s="887"/>
    </row>
    <row r="125" spans="1:9" ht="15" customHeight="1" x14ac:dyDescent="0.4">
      <c r="B125" s="6"/>
      <c r="C125" s="18"/>
      <c r="D125" s="20"/>
      <c r="E125" s="20"/>
    </row>
    <row r="126" spans="1:9" ht="15" customHeight="1" x14ac:dyDescent="0.4">
      <c r="B126" s="6"/>
      <c r="C126" s="18"/>
      <c r="D126" s="20"/>
      <c r="E126" s="20"/>
    </row>
    <row r="127" spans="1:9" s="45" customFormat="1" ht="18" x14ac:dyDescent="0.4">
      <c r="B127" s="878" t="s">
        <v>334</v>
      </c>
      <c r="C127" s="878"/>
      <c r="D127" s="44"/>
      <c r="E127" s="44"/>
    </row>
    <row r="128" spans="1:9" ht="20" x14ac:dyDescent="0.4">
      <c r="A128" s="886"/>
      <c r="B128" s="6"/>
      <c r="C128" s="18"/>
      <c r="D128" s="20"/>
      <c r="E128" s="20"/>
    </row>
    <row r="129" spans="1:9" x14ac:dyDescent="0.35">
      <c r="A129" s="886"/>
      <c r="B129" s="884" t="s">
        <v>335</v>
      </c>
      <c r="C129" s="884"/>
      <c r="D129" s="884"/>
      <c r="E129" s="884"/>
      <c r="F129" s="884"/>
      <c r="G129" s="884"/>
      <c r="H129" s="884"/>
      <c r="I129" s="884"/>
    </row>
    <row r="130" spans="1:9" ht="20" x14ac:dyDescent="0.4">
      <c r="A130" s="886"/>
      <c r="B130" s="6"/>
      <c r="C130" s="18"/>
      <c r="D130" s="20"/>
      <c r="E130" s="20"/>
    </row>
    <row r="131" spans="1:9" x14ac:dyDescent="0.35">
      <c r="A131" s="886"/>
      <c r="B131" s="49" t="s">
        <v>270</v>
      </c>
      <c r="C131" s="885" t="s">
        <v>271</v>
      </c>
      <c r="D131" s="885"/>
      <c r="E131" s="885"/>
      <c r="F131" s="885"/>
      <c r="G131" s="885"/>
      <c r="H131" s="885"/>
      <c r="I131" s="48" t="s">
        <v>272</v>
      </c>
    </row>
    <row r="132" spans="1:9" ht="109.5" customHeight="1" x14ac:dyDescent="0.35">
      <c r="B132" s="50">
        <v>2020</v>
      </c>
      <c r="C132" s="887" t="s">
        <v>336</v>
      </c>
      <c r="D132" s="887"/>
      <c r="E132" s="887"/>
      <c r="F132" s="887"/>
      <c r="G132" s="887"/>
      <c r="H132" s="887"/>
      <c r="I132" s="54" t="s">
        <v>275</v>
      </c>
    </row>
    <row r="133" spans="1:9" ht="118.5" customHeight="1" x14ac:dyDescent="0.35">
      <c r="B133" s="50">
        <v>2021</v>
      </c>
      <c r="C133" s="887" t="s">
        <v>337</v>
      </c>
      <c r="D133" s="887"/>
      <c r="E133" s="887"/>
      <c r="F133" s="887"/>
      <c r="G133" s="887"/>
      <c r="H133" s="887"/>
      <c r="I133" s="54" t="s">
        <v>318</v>
      </c>
    </row>
    <row r="134" spans="1:9" ht="105" customHeight="1" x14ac:dyDescent="0.35">
      <c r="B134" s="50">
        <v>2022</v>
      </c>
      <c r="C134" s="887" t="s">
        <v>338</v>
      </c>
      <c r="D134" s="887"/>
      <c r="E134" s="887"/>
      <c r="F134" s="887"/>
      <c r="G134" s="887"/>
      <c r="H134" s="887"/>
      <c r="I134" s="54" t="s">
        <v>318</v>
      </c>
    </row>
    <row r="135" spans="1:9" ht="95.15" customHeight="1" x14ac:dyDescent="0.35">
      <c r="B135" s="50">
        <v>2023</v>
      </c>
      <c r="C135" s="887" t="s">
        <v>339</v>
      </c>
      <c r="D135" s="887"/>
      <c r="E135" s="887"/>
      <c r="F135" s="887"/>
      <c r="G135" s="887"/>
      <c r="H135" s="887"/>
      <c r="I135" s="54" t="s">
        <v>318</v>
      </c>
    </row>
    <row r="136" spans="1:9" ht="95.15" customHeight="1" x14ac:dyDescent="0.35">
      <c r="B136" s="50">
        <v>2024</v>
      </c>
      <c r="C136" s="887" t="s">
        <v>2019</v>
      </c>
      <c r="D136" s="887"/>
      <c r="E136" s="887"/>
      <c r="F136" s="887"/>
      <c r="G136" s="887"/>
      <c r="H136" s="887"/>
      <c r="I136" s="54"/>
    </row>
    <row r="137" spans="1:9" ht="59.15" customHeight="1" x14ac:dyDescent="0.35">
      <c r="B137" s="887" t="s">
        <v>340</v>
      </c>
      <c r="C137" s="887"/>
      <c r="D137" s="887"/>
      <c r="E137" s="887"/>
      <c r="F137" s="887"/>
      <c r="G137" s="887"/>
      <c r="H137" s="887"/>
      <c r="I137" s="887"/>
    </row>
    <row r="138" spans="1:9" ht="15" customHeight="1" x14ac:dyDescent="0.4">
      <c r="B138" s="6"/>
      <c r="C138" s="18"/>
      <c r="D138" s="20"/>
      <c r="E138" s="20"/>
    </row>
    <row r="139" spans="1:9" ht="15" customHeight="1" x14ac:dyDescent="0.4">
      <c r="B139" s="6"/>
      <c r="C139" s="18"/>
      <c r="D139" s="20"/>
      <c r="E139" s="20"/>
    </row>
    <row r="140" spans="1:9" s="45" customFormat="1" ht="18" x14ac:dyDescent="0.4">
      <c r="B140" s="878" t="s">
        <v>341</v>
      </c>
      <c r="C140" s="878"/>
      <c r="D140" s="44"/>
      <c r="E140" s="44"/>
    </row>
    <row r="141" spans="1:9" ht="20" x14ac:dyDescent="0.4">
      <c r="A141" s="886"/>
      <c r="B141" s="6"/>
      <c r="C141" s="18"/>
      <c r="D141" s="20"/>
      <c r="E141" s="20"/>
    </row>
    <row r="142" spans="1:9" x14ac:dyDescent="0.35">
      <c r="A142" s="886"/>
      <c r="B142" s="884" t="s">
        <v>342</v>
      </c>
      <c r="C142" s="884"/>
      <c r="D142" s="884"/>
      <c r="E142" s="884"/>
      <c r="F142" s="884"/>
      <c r="G142" s="884"/>
      <c r="H142" s="884"/>
      <c r="I142" s="884"/>
    </row>
    <row r="143" spans="1:9" ht="20" x14ac:dyDescent="0.4">
      <c r="A143" s="886"/>
      <c r="B143" s="6"/>
      <c r="C143" s="18"/>
      <c r="D143" s="20"/>
      <c r="E143" s="20"/>
    </row>
    <row r="144" spans="1:9" x14ac:dyDescent="0.35">
      <c r="A144" s="886"/>
      <c r="B144" s="49" t="s">
        <v>270</v>
      </c>
      <c r="C144" s="885" t="s">
        <v>271</v>
      </c>
      <c r="D144" s="885"/>
      <c r="E144" s="885"/>
      <c r="F144" s="885"/>
      <c r="G144" s="885"/>
      <c r="H144" s="885"/>
      <c r="I144" s="48" t="s">
        <v>272</v>
      </c>
    </row>
    <row r="145" spans="2:9" ht="129" customHeight="1" x14ac:dyDescent="0.35">
      <c r="B145" s="50">
        <v>2020</v>
      </c>
      <c r="C145" s="887" t="s">
        <v>343</v>
      </c>
      <c r="D145" s="887"/>
      <c r="E145" s="887"/>
      <c r="F145" s="887"/>
      <c r="G145" s="887"/>
      <c r="H145" s="887"/>
      <c r="I145" s="54" t="s">
        <v>275</v>
      </c>
    </row>
    <row r="146" spans="2:9" ht="158.25" customHeight="1" x14ac:dyDescent="0.35">
      <c r="B146" s="50">
        <v>2021</v>
      </c>
      <c r="C146" s="887" t="s">
        <v>344</v>
      </c>
      <c r="D146" s="887"/>
      <c r="E146" s="887"/>
      <c r="F146" s="887"/>
      <c r="G146" s="887"/>
      <c r="H146" s="887"/>
      <c r="I146" s="54" t="s">
        <v>318</v>
      </c>
    </row>
    <row r="147" spans="2:9" ht="160.5" customHeight="1" x14ac:dyDescent="0.35">
      <c r="B147" s="50">
        <v>2022</v>
      </c>
      <c r="C147" s="887" t="s">
        <v>345</v>
      </c>
      <c r="D147" s="887"/>
      <c r="E147" s="887"/>
      <c r="F147" s="887"/>
      <c r="G147" s="887"/>
      <c r="H147" s="887"/>
      <c r="I147" s="54" t="s">
        <v>318</v>
      </c>
    </row>
    <row r="148" spans="2:9" ht="229.5" customHeight="1" x14ac:dyDescent="0.35">
      <c r="B148" s="50">
        <v>2023</v>
      </c>
      <c r="C148" s="887" t="s">
        <v>2020</v>
      </c>
      <c r="D148" s="887"/>
      <c r="E148" s="887"/>
      <c r="F148" s="887"/>
      <c r="G148" s="887"/>
      <c r="H148" s="887"/>
      <c r="I148" s="54" t="s">
        <v>318</v>
      </c>
    </row>
    <row r="149" spans="2:9" ht="220.5" customHeight="1" x14ac:dyDescent="0.35">
      <c r="B149" s="50">
        <v>2024</v>
      </c>
      <c r="C149" s="887" t="s">
        <v>2021</v>
      </c>
      <c r="D149" s="887"/>
      <c r="E149" s="887"/>
      <c r="F149" s="887"/>
      <c r="G149" s="887"/>
      <c r="H149" s="887"/>
      <c r="I149" s="54"/>
    </row>
    <row r="150" spans="2:9" ht="27.75" customHeight="1" x14ac:dyDescent="0.35">
      <c r="B150" s="902" t="s">
        <v>2471</v>
      </c>
      <c r="C150" s="887"/>
      <c r="D150" s="887"/>
      <c r="E150" s="887"/>
      <c r="F150" s="887"/>
      <c r="G150" s="887"/>
      <c r="H150" s="887"/>
      <c r="I150" s="887"/>
    </row>
    <row r="151" spans="2:9" ht="14.5" customHeight="1" x14ac:dyDescent="0.35">
      <c r="B151" s="50"/>
      <c r="C151" s="193"/>
      <c r="D151" s="193"/>
      <c r="E151" s="193"/>
      <c r="F151" s="193"/>
      <c r="G151" s="193"/>
      <c r="H151" s="193"/>
      <c r="I151" s="54"/>
    </row>
    <row r="152" spans="2:9" ht="72" customHeight="1" x14ac:dyDescent="0.35">
      <c r="B152" s="150" t="s">
        <v>346</v>
      </c>
      <c r="C152" s="150" t="s">
        <v>2022</v>
      </c>
      <c r="D152" s="150" t="s">
        <v>347</v>
      </c>
      <c r="E152" s="150" t="s">
        <v>348</v>
      </c>
      <c r="F152" s="150" t="s">
        <v>349</v>
      </c>
      <c r="G152" s="150" t="s">
        <v>350</v>
      </c>
      <c r="H152" s="150" t="s">
        <v>351</v>
      </c>
      <c r="I152" s="150" t="s">
        <v>352</v>
      </c>
    </row>
    <row r="153" spans="2:9" ht="20.149999999999999" customHeight="1" x14ac:dyDescent="0.35">
      <c r="B153" s="282" t="s">
        <v>2023</v>
      </c>
      <c r="C153" s="527">
        <v>55669</v>
      </c>
      <c r="D153" s="527">
        <v>55084</v>
      </c>
      <c r="E153" s="529">
        <v>0.9894914584418617</v>
      </c>
      <c r="F153" s="527">
        <v>53850</v>
      </c>
      <c r="G153" s="529">
        <v>0.96732472291580596</v>
      </c>
      <c r="H153" s="527">
        <v>1964</v>
      </c>
      <c r="I153" s="529">
        <v>3.5279958325100148E-2</v>
      </c>
    </row>
    <row r="154" spans="2:9" ht="20.149999999999999" customHeight="1" x14ac:dyDescent="0.35">
      <c r="B154" s="282" t="s">
        <v>355</v>
      </c>
      <c r="C154" s="527">
        <v>1</v>
      </c>
      <c r="D154" s="527">
        <v>1</v>
      </c>
      <c r="E154" s="529">
        <v>1</v>
      </c>
      <c r="F154" s="527">
        <v>1</v>
      </c>
      <c r="G154" s="529">
        <v>1</v>
      </c>
      <c r="H154" s="527">
        <v>0</v>
      </c>
      <c r="I154" s="529">
        <v>0</v>
      </c>
    </row>
    <row r="155" spans="2:9" ht="20.149999999999999" customHeight="1" x14ac:dyDescent="0.35">
      <c r="B155" s="282" t="s">
        <v>2024</v>
      </c>
      <c r="C155" s="527">
        <v>11</v>
      </c>
      <c r="D155" s="527">
        <v>11</v>
      </c>
      <c r="E155" s="529">
        <v>1</v>
      </c>
      <c r="F155" s="527">
        <v>11</v>
      </c>
      <c r="G155" s="529">
        <v>1</v>
      </c>
      <c r="H155" s="527">
        <v>0</v>
      </c>
      <c r="I155" s="529">
        <v>0</v>
      </c>
    </row>
    <row r="156" spans="2:9" ht="20.149999999999999" customHeight="1" x14ac:dyDescent="0.35">
      <c r="B156" s="282" t="s">
        <v>2025</v>
      </c>
      <c r="C156" s="527">
        <v>7262</v>
      </c>
      <c r="D156" s="527">
        <v>6894</v>
      </c>
      <c r="E156" s="529">
        <v>0.94932525475075735</v>
      </c>
      <c r="F156" s="527">
        <v>6033</v>
      </c>
      <c r="G156" s="529">
        <v>0.83076287524098047</v>
      </c>
      <c r="H156" s="527">
        <v>188</v>
      </c>
      <c r="I156" s="529">
        <v>2.5888185072982649E-2</v>
      </c>
    </row>
    <row r="157" spans="2:9" ht="20.149999999999999" customHeight="1" x14ac:dyDescent="0.35">
      <c r="B157" s="282" t="s">
        <v>359</v>
      </c>
      <c r="C157" s="527">
        <v>16</v>
      </c>
      <c r="D157" s="527">
        <v>16</v>
      </c>
      <c r="E157" s="529">
        <v>1</v>
      </c>
      <c r="F157" s="527">
        <v>14</v>
      </c>
      <c r="G157" s="529">
        <v>0.875</v>
      </c>
      <c r="H157" s="527">
        <v>5</v>
      </c>
      <c r="I157" s="284">
        <v>0.3125</v>
      </c>
    </row>
    <row r="158" spans="2:9" ht="20.149999999999999" customHeight="1" x14ac:dyDescent="0.35">
      <c r="B158" s="282" t="s">
        <v>361</v>
      </c>
      <c r="C158" s="527">
        <v>138</v>
      </c>
      <c r="D158" s="527">
        <v>136</v>
      </c>
      <c r="E158" s="529">
        <v>0.98550724637681164</v>
      </c>
      <c r="F158" s="527">
        <v>134</v>
      </c>
      <c r="G158" s="284">
        <v>0.97101449275362317</v>
      </c>
      <c r="H158" s="527">
        <v>70</v>
      </c>
      <c r="I158" s="529">
        <v>0.50724637681159424</v>
      </c>
    </row>
    <row r="159" spans="2:9" ht="20.149999999999999" customHeight="1" x14ac:dyDescent="0.35">
      <c r="B159" s="282" t="s">
        <v>2026</v>
      </c>
      <c r="C159" s="527">
        <v>1</v>
      </c>
      <c r="D159" s="527">
        <v>1</v>
      </c>
      <c r="E159" s="529">
        <v>1</v>
      </c>
      <c r="F159" s="527">
        <v>1</v>
      </c>
      <c r="G159" s="529">
        <v>1</v>
      </c>
      <c r="H159" s="527">
        <v>0</v>
      </c>
      <c r="I159" s="284">
        <v>0</v>
      </c>
    </row>
    <row r="160" spans="2:9" ht="20.149999999999999" customHeight="1" x14ac:dyDescent="0.35">
      <c r="B160" s="282" t="s">
        <v>2027</v>
      </c>
      <c r="C160" s="527">
        <v>92</v>
      </c>
      <c r="D160" s="527">
        <v>92</v>
      </c>
      <c r="E160" s="529">
        <v>1</v>
      </c>
      <c r="F160" s="527">
        <v>90</v>
      </c>
      <c r="G160" s="529">
        <v>0.97826086956521741</v>
      </c>
      <c r="H160" s="527">
        <v>28</v>
      </c>
      <c r="I160" s="529">
        <v>0.30434782608695654</v>
      </c>
    </row>
    <row r="161" spans="1:9" ht="20.149999999999999" customHeight="1" x14ac:dyDescent="0.35">
      <c r="B161" s="282" t="s">
        <v>2028</v>
      </c>
      <c r="C161" s="527">
        <v>80</v>
      </c>
      <c r="D161" s="527">
        <v>80</v>
      </c>
      <c r="E161" s="529">
        <v>1</v>
      </c>
      <c r="F161" s="527">
        <v>80</v>
      </c>
      <c r="G161" s="529">
        <v>1</v>
      </c>
      <c r="H161" s="527">
        <v>2</v>
      </c>
      <c r="I161" s="529">
        <v>2.5000000000000001E-2</v>
      </c>
    </row>
    <row r="162" spans="1:9" ht="20.149999999999999" customHeight="1" x14ac:dyDescent="0.35">
      <c r="B162" s="282" t="s">
        <v>2029</v>
      </c>
      <c r="C162" s="527">
        <v>394</v>
      </c>
      <c r="D162" s="527">
        <v>394</v>
      </c>
      <c r="E162" s="529">
        <v>1</v>
      </c>
      <c r="F162" s="527">
        <v>394</v>
      </c>
      <c r="G162" s="284">
        <v>1</v>
      </c>
      <c r="H162" s="527">
        <v>13</v>
      </c>
      <c r="I162" s="529">
        <v>3.2994923857868022E-2</v>
      </c>
    </row>
    <row r="163" spans="1:9" ht="20.149999999999999" customHeight="1" x14ac:dyDescent="0.35">
      <c r="B163" s="282" t="s">
        <v>2030</v>
      </c>
      <c r="C163" s="527">
        <v>19</v>
      </c>
      <c r="D163" s="527">
        <v>19</v>
      </c>
      <c r="E163" s="529">
        <v>1</v>
      </c>
      <c r="F163" s="527">
        <v>18</v>
      </c>
      <c r="G163" s="284">
        <v>0.94736842105263153</v>
      </c>
      <c r="H163" s="527">
        <v>3</v>
      </c>
      <c r="I163" s="529">
        <v>0.15789473684210525</v>
      </c>
    </row>
    <row r="164" spans="1:9" ht="20.149999999999999" customHeight="1" x14ac:dyDescent="0.35">
      <c r="B164" s="282" t="s">
        <v>2031</v>
      </c>
      <c r="C164" s="527">
        <v>598</v>
      </c>
      <c r="D164" s="527">
        <v>598</v>
      </c>
      <c r="E164" s="529">
        <v>1</v>
      </c>
      <c r="F164" s="527">
        <v>592</v>
      </c>
      <c r="G164" s="284">
        <v>0.98996655518394649</v>
      </c>
      <c r="H164" s="527">
        <v>68</v>
      </c>
      <c r="I164" s="529">
        <v>0.11371237458193979</v>
      </c>
    </row>
    <row r="165" spans="1:9" ht="20.149999999999999" customHeight="1" x14ac:dyDescent="0.35">
      <c r="B165" s="282" t="s">
        <v>368</v>
      </c>
      <c r="C165" s="527">
        <v>24</v>
      </c>
      <c r="D165" s="527">
        <v>23</v>
      </c>
      <c r="E165" s="529">
        <v>0.95833333333333337</v>
      </c>
      <c r="F165" s="527">
        <v>20</v>
      </c>
      <c r="G165" s="284">
        <v>0.83333333333333337</v>
      </c>
      <c r="H165" s="527">
        <v>7</v>
      </c>
      <c r="I165" s="529">
        <v>0.29166666666666669</v>
      </c>
    </row>
    <row r="166" spans="1:9" ht="44.5" customHeight="1" x14ac:dyDescent="0.35">
      <c r="B166" s="283" t="s">
        <v>2032</v>
      </c>
      <c r="C166" s="527">
        <v>40</v>
      </c>
      <c r="D166" s="527">
        <v>40</v>
      </c>
      <c r="E166" s="529">
        <v>1</v>
      </c>
      <c r="F166" s="527">
        <v>38</v>
      </c>
      <c r="G166" s="529">
        <v>0.95</v>
      </c>
      <c r="H166" s="527">
        <v>7</v>
      </c>
      <c r="I166" s="284">
        <v>0.17499999999999999</v>
      </c>
    </row>
    <row r="167" spans="1:9" ht="20.149999999999999" customHeight="1" x14ac:dyDescent="0.35">
      <c r="B167" s="282" t="s">
        <v>2033</v>
      </c>
      <c r="C167" s="527">
        <v>52</v>
      </c>
      <c r="D167" s="527">
        <v>52</v>
      </c>
      <c r="E167" s="529">
        <v>1</v>
      </c>
      <c r="F167" s="527">
        <v>52</v>
      </c>
      <c r="G167" s="529">
        <v>1</v>
      </c>
      <c r="H167" s="527">
        <v>7</v>
      </c>
      <c r="I167" s="529">
        <v>0.13461538461538461</v>
      </c>
    </row>
    <row r="168" spans="1:9" ht="45" customHeight="1" x14ac:dyDescent="0.35">
      <c r="B168" s="283" t="s">
        <v>367</v>
      </c>
      <c r="C168" s="527">
        <v>16</v>
      </c>
      <c r="D168" s="527">
        <v>16</v>
      </c>
      <c r="E168" s="529">
        <v>1</v>
      </c>
      <c r="F168" s="527">
        <v>16</v>
      </c>
      <c r="G168" s="284">
        <v>1</v>
      </c>
      <c r="H168" s="527">
        <v>10</v>
      </c>
      <c r="I168" s="529">
        <v>0.625</v>
      </c>
    </row>
    <row r="169" spans="1:9" ht="20.149999999999999" customHeight="1" x14ac:dyDescent="0.35">
      <c r="B169" s="282" t="s">
        <v>2034</v>
      </c>
      <c r="C169" s="527">
        <v>200</v>
      </c>
      <c r="D169" s="527">
        <v>200</v>
      </c>
      <c r="E169" s="529">
        <v>1</v>
      </c>
      <c r="F169" s="527">
        <v>169</v>
      </c>
      <c r="G169" s="284">
        <v>0.84499999999999997</v>
      </c>
      <c r="H169" s="527">
        <v>6</v>
      </c>
      <c r="I169" s="529">
        <v>0.03</v>
      </c>
    </row>
    <row r="170" spans="1:9" ht="20.149999999999999" customHeight="1" x14ac:dyDescent="0.35">
      <c r="B170" s="282" t="s">
        <v>2035</v>
      </c>
      <c r="C170" s="527">
        <v>3</v>
      </c>
      <c r="D170" s="527">
        <v>3</v>
      </c>
      <c r="E170" s="529">
        <v>1</v>
      </c>
      <c r="F170" s="527">
        <v>1</v>
      </c>
      <c r="G170" s="284">
        <v>0.33333333333333331</v>
      </c>
      <c r="H170" s="527">
        <v>2</v>
      </c>
      <c r="I170" s="529">
        <v>0.66666666666666663</v>
      </c>
    </row>
    <row r="171" spans="1:9" ht="30" customHeight="1" x14ac:dyDescent="0.35">
      <c r="B171" s="327" t="s">
        <v>370</v>
      </c>
      <c r="C171" s="528">
        <v>64616</v>
      </c>
      <c r="D171" s="528">
        <v>63660</v>
      </c>
      <c r="E171" s="292">
        <v>0.98520490281044948</v>
      </c>
      <c r="F171" s="528">
        <v>61514</v>
      </c>
      <c r="G171" s="292">
        <v>0.95199331434938717</v>
      </c>
      <c r="H171" s="530">
        <v>2380</v>
      </c>
      <c r="I171" s="531">
        <v>3.6832982543023397E-2</v>
      </c>
    </row>
    <row r="172" spans="1:9" ht="22" customHeight="1" x14ac:dyDescent="0.35">
      <c r="B172" s="887" t="s">
        <v>2036</v>
      </c>
      <c r="C172" s="887"/>
      <c r="D172" s="887"/>
      <c r="E172" s="887"/>
      <c r="F172" s="887"/>
      <c r="G172" s="887"/>
      <c r="H172" s="887"/>
      <c r="I172" s="887"/>
    </row>
    <row r="173" spans="1:9" ht="15" customHeight="1" x14ac:dyDescent="0.4">
      <c r="B173" s="6"/>
      <c r="C173" s="18"/>
      <c r="D173" s="20"/>
      <c r="E173" s="20"/>
    </row>
    <row r="174" spans="1:9" ht="15" customHeight="1" x14ac:dyDescent="0.4">
      <c r="B174" s="6"/>
      <c r="C174" s="18"/>
      <c r="D174" s="20"/>
      <c r="E174" s="20"/>
    </row>
    <row r="175" spans="1:9" s="45" customFormat="1" ht="18" x14ac:dyDescent="0.4">
      <c r="B175" s="878" t="s">
        <v>372</v>
      </c>
      <c r="C175" s="878"/>
      <c r="D175" s="44"/>
      <c r="E175" s="44"/>
    </row>
    <row r="176" spans="1:9" ht="20" x14ac:dyDescent="0.4">
      <c r="A176" s="886"/>
      <c r="B176" s="6"/>
      <c r="C176" s="18"/>
      <c r="D176" s="20"/>
      <c r="E176" s="20"/>
    </row>
    <row r="177" spans="1:9" x14ac:dyDescent="0.35">
      <c r="A177" s="886"/>
      <c r="B177" s="884" t="s">
        <v>373</v>
      </c>
      <c r="C177" s="884"/>
      <c r="D177" s="884"/>
      <c r="E177" s="884"/>
      <c r="F177" s="884"/>
      <c r="G177" s="884"/>
      <c r="H177" s="884"/>
      <c r="I177" s="884"/>
    </row>
    <row r="178" spans="1:9" ht="20" x14ac:dyDescent="0.4">
      <c r="A178" s="886"/>
      <c r="B178" s="6"/>
      <c r="C178" s="18"/>
      <c r="D178" s="20"/>
      <c r="E178" s="20"/>
    </row>
    <row r="179" spans="1:9" x14ac:dyDescent="0.35">
      <c r="A179" s="886"/>
      <c r="B179" s="49" t="s">
        <v>270</v>
      </c>
      <c r="C179" s="885" t="s">
        <v>271</v>
      </c>
      <c r="D179" s="885"/>
      <c r="E179" s="885"/>
      <c r="F179" s="885"/>
      <c r="G179" s="885"/>
      <c r="H179" s="885"/>
      <c r="I179" s="48" t="s">
        <v>272</v>
      </c>
    </row>
    <row r="180" spans="1:9" ht="50.15" customHeight="1" x14ac:dyDescent="0.35">
      <c r="B180" s="50">
        <v>2020</v>
      </c>
      <c r="C180" s="887" t="s">
        <v>374</v>
      </c>
      <c r="D180" s="887"/>
      <c r="E180" s="887"/>
      <c r="F180" s="887"/>
      <c r="G180" s="887"/>
      <c r="H180" s="887"/>
      <c r="I180" s="54" t="s">
        <v>275</v>
      </c>
    </row>
    <row r="181" spans="1:9" ht="60" customHeight="1" x14ac:dyDescent="0.35">
      <c r="B181" s="50">
        <v>2021</v>
      </c>
      <c r="C181" s="887" t="s">
        <v>375</v>
      </c>
      <c r="D181" s="887"/>
      <c r="E181" s="887"/>
      <c r="F181" s="887"/>
      <c r="G181" s="887"/>
      <c r="H181" s="887"/>
      <c r="I181" s="54" t="s">
        <v>318</v>
      </c>
    </row>
    <row r="182" spans="1:9" ht="75" customHeight="1" x14ac:dyDescent="0.35">
      <c r="B182" s="50">
        <v>2022</v>
      </c>
      <c r="C182" s="887" t="s">
        <v>376</v>
      </c>
      <c r="D182" s="887"/>
      <c r="E182" s="887"/>
      <c r="F182" s="887"/>
      <c r="G182" s="887"/>
      <c r="H182" s="887"/>
      <c r="I182" s="54" t="s">
        <v>318</v>
      </c>
    </row>
    <row r="183" spans="1:9" ht="75" customHeight="1" x14ac:dyDescent="0.35">
      <c r="B183" s="50">
        <v>2023</v>
      </c>
      <c r="C183" s="887" t="s">
        <v>377</v>
      </c>
      <c r="D183" s="887"/>
      <c r="E183" s="887"/>
      <c r="F183" s="887"/>
      <c r="G183" s="887"/>
      <c r="H183" s="887"/>
      <c r="I183" s="54" t="s">
        <v>318</v>
      </c>
    </row>
    <row r="184" spans="1:9" ht="75" customHeight="1" x14ac:dyDescent="0.35">
      <c r="B184" s="50">
        <v>2024</v>
      </c>
      <c r="C184" s="887" t="s">
        <v>2037</v>
      </c>
      <c r="D184" s="887"/>
      <c r="E184" s="887"/>
      <c r="F184" s="887"/>
      <c r="G184" s="887"/>
      <c r="H184" s="887"/>
      <c r="I184" s="54"/>
    </row>
    <row r="185" spans="1:9" ht="15" customHeight="1" x14ac:dyDescent="0.35">
      <c r="B185" s="50" t="s">
        <v>279</v>
      </c>
      <c r="C185" s="896" t="s">
        <v>9</v>
      </c>
      <c r="D185" s="896"/>
      <c r="E185" s="20"/>
      <c r="I185" s="54"/>
    </row>
    <row r="186" spans="1:9" ht="15" customHeight="1" x14ac:dyDescent="0.4">
      <c r="B186" s="6"/>
      <c r="C186" s="18"/>
      <c r="D186" s="20"/>
      <c r="E186" s="20"/>
    </row>
    <row r="187" spans="1:9" s="45" customFormat="1" ht="18" x14ac:dyDescent="0.4">
      <c r="B187" s="878" t="s">
        <v>378</v>
      </c>
      <c r="C187" s="878"/>
      <c r="D187" s="44"/>
      <c r="E187" s="44"/>
    </row>
    <row r="188" spans="1:9" ht="20" x14ac:dyDescent="0.4">
      <c r="A188" s="886"/>
      <c r="B188" s="6"/>
      <c r="C188" s="18"/>
      <c r="D188" s="20"/>
      <c r="E188" s="20"/>
    </row>
    <row r="189" spans="1:9" x14ac:dyDescent="0.35">
      <c r="A189" s="886"/>
      <c r="B189" s="884" t="s">
        <v>379</v>
      </c>
      <c r="C189" s="884"/>
      <c r="D189" s="884"/>
      <c r="E189" s="884"/>
      <c r="F189" s="884"/>
      <c r="G189" s="884"/>
      <c r="H189" s="884"/>
      <c r="I189" s="884"/>
    </row>
    <row r="190" spans="1:9" ht="20" x14ac:dyDescent="0.4">
      <c r="A190" s="886"/>
      <c r="B190" s="6"/>
      <c r="C190" s="18"/>
      <c r="D190" s="20"/>
      <c r="E190" s="20"/>
    </row>
    <row r="191" spans="1:9" x14ac:dyDescent="0.35">
      <c r="A191" s="886"/>
      <c r="B191" s="49" t="s">
        <v>270</v>
      </c>
      <c r="C191" s="885" t="s">
        <v>271</v>
      </c>
      <c r="D191" s="885"/>
      <c r="E191" s="885"/>
      <c r="F191" s="885"/>
      <c r="G191" s="885"/>
      <c r="H191" s="885"/>
      <c r="I191" s="48" t="s">
        <v>272</v>
      </c>
    </row>
    <row r="192" spans="1:9" ht="55" customHeight="1" x14ac:dyDescent="0.35">
      <c r="B192" s="50">
        <v>2020</v>
      </c>
      <c r="C192" s="887" t="s">
        <v>380</v>
      </c>
      <c r="D192" s="887"/>
      <c r="E192" s="887"/>
      <c r="F192" s="887"/>
      <c r="G192" s="887"/>
      <c r="H192" s="887"/>
      <c r="I192" s="54" t="s">
        <v>275</v>
      </c>
    </row>
    <row r="193" spans="1:9" ht="55" customHeight="1" x14ac:dyDescent="0.35">
      <c r="B193" s="50">
        <v>2021</v>
      </c>
      <c r="C193" s="887" t="s">
        <v>380</v>
      </c>
      <c r="D193" s="887"/>
      <c r="E193" s="887"/>
      <c r="F193" s="887"/>
      <c r="G193" s="887"/>
      <c r="H193" s="887"/>
      <c r="I193" s="451" t="s">
        <v>5</v>
      </c>
    </row>
    <row r="194" spans="1:9" ht="55" customHeight="1" x14ac:dyDescent="0.35">
      <c r="B194" s="50">
        <v>2022</v>
      </c>
      <c r="C194" s="887" t="s">
        <v>380</v>
      </c>
      <c r="D194" s="887"/>
      <c r="E194" s="887"/>
      <c r="F194" s="887"/>
      <c r="G194" s="887"/>
      <c r="H194" s="887"/>
      <c r="I194" s="451" t="s">
        <v>5</v>
      </c>
    </row>
    <row r="195" spans="1:9" ht="55" customHeight="1" x14ac:dyDescent="0.35">
      <c r="B195" s="50">
        <v>2023</v>
      </c>
      <c r="C195" s="887" t="s">
        <v>380</v>
      </c>
      <c r="D195" s="887"/>
      <c r="E195" s="887"/>
      <c r="F195" s="887"/>
      <c r="G195" s="887"/>
      <c r="H195" s="887"/>
      <c r="I195" s="451" t="s">
        <v>5</v>
      </c>
    </row>
    <row r="196" spans="1:9" ht="55" customHeight="1" x14ac:dyDescent="0.35">
      <c r="B196" s="50">
        <v>2024</v>
      </c>
      <c r="C196" s="887" t="s">
        <v>2038</v>
      </c>
      <c r="D196" s="887"/>
      <c r="E196" s="887"/>
      <c r="F196" s="887"/>
      <c r="G196" s="887"/>
      <c r="H196" s="887"/>
      <c r="I196" s="451" t="s">
        <v>5</v>
      </c>
    </row>
    <row r="197" spans="1:9" ht="15" customHeight="1" x14ac:dyDescent="0.4">
      <c r="B197" s="6"/>
      <c r="C197" s="18"/>
      <c r="D197" s="20"/>
      <c r="E197" s="20"/>
    </row>
    <row r="198" spans="1:9" ht="15" customHeight="1" x14ac:dyDescent="0.4">
      <c r="B198" s="6"/>
      <c r="C198" s="18"/>
      <c r="D198" s="20"/>
      <c r="E198" s="20"/>
    </row>
    <row r="199" spans="1:9" s="45" customFormat="1" ht="20.149999999999999" customHeight="1" x14ac:dyDescent="0.35">
      <c r="B199" s="897" t="s">
        <v>381</v>
      </c>
      <c r="C199" s="897"/>
      <c r="D199" s="44"/>
      <c r="E199" s="44"/>
    </row>
    <row r="200" spans="1:9" ht="15" customHeight="1" x14ac:dyDescent="0.4">
      <c r="A200" s="886"/>
      <c r="B200" s="6"/>
      <c r="C200" s="18"/>
      <c r="D200" s="20"/>
      <c r="E200" s="20"/>
    </row>
    <row r="201" spans="1:9" ht="15" customHeight="1" x14ac:dyDescent="0.35">
      <c r="A201" s="886"/>
      <c r="B201" s="884" t="s">
        <v>382</v>
      </c>
      <c r="C201" s="884"/>
      <c r="D201" s="884"/>
      <c r="E201" s="884"/>
      <c r="F201" s="884"/>
      <c r="G201" s="884"/>
      <c r="H201" s="884"/>
      <c r="I201" s="884"/>
    </row>
    <row r="202" spans="1:9" ht="15" customHeight="1" x14ac:dyDescent="0.35">
      <c r="A202" s="886"/>
      <c r="B202" s="47"/>
      <c r="C202" s="290"/>
      <c r="D202" s="291"/>
      <c r="E202" s="291"/>
      <c r="F202" s="175"/>
      <c r="G202" s="175"/>
      <c r="H202" s="175"/>
    </row>
    <row r="203" spans="1:9" ht="15" customHeight="1" x14ac:dyDescent="0.35">
      <c r="A203" s="886"/>
      <c r="B203" s="49" t="s">
        <v>270</v>
      </c>
      <c r="C203" s="885" t="s">
        <v>271</v>
      </c>
      <c r="D203" s="885"/>
      <c r="E203" s="885"/>
      <c r="F203" s="885"/>
      <c r="G203" s="885"/>
      <c r="H203" s="885"/>
      <c r="I203" s="48" t="s">
        <v>272</v>
      </c>
    </row>
    <row r="204" spans="1:9" ht="93" customHeight="1" x14ac:dyDescent="0.35">
      <c r="B204" s="50">
        <v>2022</v>
      </c>
      <c r="C204" s="887" t="s">
        <v>383</v>
      </c>
      <c r="D204" s="887"/>
      <c r="E204" s="887"/>
      <c r="F204" s="887"/>
      <c r="G204" s="887"/>
      <c r="H204" s="887"/>
      <c r="I204" s="451" t="s">
        <v>5</v>
      </c>
    </row>
    <row r="205" spans="1:9" ht="93" customHeight="1" x14ac:dyDescent="0.35">
      <c r="B205" s="50">
        <v>2023</v>
      </c>
      <c r="C205" s="895" t="s">
        <v>384</v>
      </c>
      <c r="D205" s="895"/>
      <c r="E205" s="895"/>
      <c r="F205" s="895"/>
      <c r="G205" s="895"/>
      <c r="H205" s="895"/>
      <c r="I205" s="451" t="s">
        <v>5</v>
      </c>
    </row>
    <row r="206" spans="1:9" ht="93" customHeight="1" x14ac:dyDescent="0.35">
      <c r="B206" s="50">
        <v>2024</v>
      </c>
      <c r="C206" s="887" t="s">
        <v>2039</v>
      </c>
      <c r="D206" s="887"/>
      <c r="E206" s="887"/>
      <c r="F206" s="887"/>
      <c r="G206" s="887"/>
      <c r="H206" s="887"/>
      <c r="I206" s="451" t="s">
        <v>5</v>
      </c>
    </row>
    <row r="207" spans="1:9" ht="15" customHeight="1" x14ac:dyDescent="0.35">
      <c r="B207" s="47"/>
      <c r="C207" s="18"/>
      <c r="D207" s="20"/>
      <c r="E207" s="20"/>
    </row>
    <row r="208" spans="1:9" ht="15" customHeight="1" x14ac:dyDescent="0.35">
      <c r="B208" s="50" t="s">
        <v>279</v>
      </c>
      <c r="C208" s="503" t="s">
        <v>385</v>
      </c>
      <c r="D208" s="503"/>
      <c r="E208" s="923" t="s">
        <v>386</v>
      </c>
      <c r="F208" s="923"/>
    </row>
    <row r="209" spans="1:9" ht="15" customHeight="1" x14ac:dyDescent="0.4">
      <c r="B209" s="6"/>
      <c r="C209" s="18"/>
      <c r="D209" s="20"/>
      <c r="E209" s="20"/>
    </row>
    <row r="210" spans="1:9" s="45" customFormat="1" ht="18" x14ac:dyDescent="0.4">
      <c r="B210" s="878" t="s">
        <v>387</v>
      </c>
      <c r="C210" s="878"/>
      <c r="D210" s="44"/>
      <c r="E210" s="44"/>
    </row>
    <row r="211" spans="1:9" ht="15" customHeight="1" x14ac:dyDescent="0.4">
      <c r="A211" s="886"/>
      <c r="B211" s="6"/>
      <c r="C211" s="18"/>
      <c r="D211" s="20"/>
      <c r="E211" s="20"/>
    </row>
    <row r="212" spans="1:9" ht="15" customHeight="1" x14ac:dyDescent="0.35">
      <c r="A212" s="886"/>
      <c r="B212" s="47" t="s">
        <v>388</v>
      </c>
      <c r="C212" s="290"/>
      <c r="D212" s="291"/>
      <c r="E212" s="291"/>
      <c r="F212" s="175"/>
      <c r="G212" s="175"/>
      <c r="H212" s="175"/>
    </row>
    <row r="213" spans="1:9" ht="15" customHeight="1" x14ac:dyDescent="0.35">
      <c r="A213" s="886"/>
      <c r="B213" s="47"/>
      <c r="C213" s="290"/>
      <c r="D213" s="291"/>
      <c r="E213" s="291"/>
      <c r="F213" s="175"/>
      <c r="G213" s="175"/>
      <c r="H213" s="175"/>
    </row>
    <row r="214" spans="1:9" ht="15" customHeight="1" x14ac:dyDescent="0.35">
      <c r="A214" s="886"/>
      <c r="B214" s="49" t="s">
        <v>270</v>
      </c>
      <c r="C214" s="885" t="s">
        <v>271</v>
      </c>
      <c r="D214" s="885"/>
      <c r="E214" s="885"/>
      <c r="F214" s="885"/>
      <c r="G214" s="885"/>
      <c r="H214" s="885"/>
      <c r="I214" s="48" t="s">
        <v>272</v>
      </c>
    </row>
    <row r="215" spans="1:9" ht="97.5" customHeight="1" x14ac:dyDescent="0.35">
      <c r="B215" s="50">
        <v>2022</v>
      </c>
      <c r="C215" s="887" t="s">
        <v>383</v>
      </c>
      <c r="D215" s="887"/>
      <c r="E215" s="887"/>
      <c r="F215" s="887"/>
      <c r="G215" s="887"/>
      <c r="H215" s="887"/>
      <c r="I215" s="451" t="s">
        <v>5</v>
      </c>
    </row>
    <row r="216" spans="1:9" ht="97.5" customHeight="1" x14ac:dyDescent="0.35">
      <c r="B216" s="50">
        <v>2023</v>
      </c>
      <c r="C216" s="895" t="s">
        <v>384</v>
      </c>
      <c r="D216" s="895"/>
      <c r="E216" s="895"/>
      <c r="F216" s="895"/>
      <c r="G216" s="895"/>
      <c r="H216" s="895"/>
      <c r="I216" s="451" t="s">
        <v>5</v>
      </c>
    </row>
    <row r="217" spans="1:9" ht="97.5" customHeight="1" x14ac:dyDescent="0.35">
      <c r="B217" s="50">
        <v>2024</v>
      </c>
      <c r="C217" s="887" t="s">
        <v>2039</v>
      </c>
      <c r="D217" s="887"/>
      <c r="E217" s="887"/>
      <c r="F217" s="887"/>
      <c r="G217" s="887"/>
      <c r="H217" s="887"/>
      <c r="I217" s="451" t="s">
        <v>5</v>
      </c>
    </row>
    <row r="218" spans="1:9" ht="15" customHeight="1" x14ac:dyDescent="0.35">
      <c r="B218" s="47"/>
      <c r="C218" s="18"/>
      <c r="D218" s="20"/>
      <c r="E218" s="20"/>
    </row>
    <row r="219" spans="1:9" ht="15" customHeight="1" x14ac:dyDescent="0.35">
      <c r="B219" s="50" t="s">
        <v>279</v>
      </c>
      <c r="C219" s="502" t="s">
        <v>385</v>
      </c>
      <c r="D219" s="503"/>
      <c r="E219" s="896" t="s">
        <v>386</v>
      </c>
      <c r="F219" s="896"/>
    </row>
    <row r="220" spans="1:9" ht="15" customHeight="1" x14ac:dyDescent="0.4">
      <c r="B220" s="6"/>
      <c r="C220" s="18"/>
      <c r="D220" s="20"/>
      <c r="E220" s="20"/>
    </row>
    <row r="221" spans="1:9" s="45" customFormat="1" ht="18" customHeight="1" x14ac:dyDescent="0.35">
      <c r="B221" s="897" t="s">
        <v>389</v>
      </c>
      <c r="C221" s="897"/>
      <c r="D221" s="44"/>
      <c r="E221" s="44"/>
    </row>
    <row r="222" spans="1:9" ht="15" customHeight="1" x14ac:dyDescent="0.4">
      <c r="A222" s="886"/>
      <c r="B222" s="6"/>
      <c r="C222" s="18"/>
      <c r="D222" s="20"/>
      <c r="E222" s="20"/>
    </row>
    <row r="223" spans="1:9" ht="15" customHeight="1" x14ac:dyDescent="0.35">
      <c r="A223" s="886"/>
      <c r="B223" s="884" t="s">
        <v>390</v>
      </c>
      <c r="C223" s="884"/>
      <c r="D223" s="884"/>
      <c r="E223" s="884"/>
      <c r="F223" s="884"/>
      <c r="G223" s="884"/>
      <c r="H223" s="884"/>
      <c r="I223" s="884"/>
    </row>
    <row r="224" spans="1:9" ht="15" customHeight="1" x14ac:dyDescent="0.35">
      <c r="A224" s="886"/>
      <c r="B224" s="47"/>
      <c r="C224" s="290"/>
      <c r="D224" s="291"/>
      <c r="E224" s="291"/>
      <c r="F224" s="175"/>
      <c r="G224" s="175"/>
      <c r="H224" s="175"/>
      <c r="I224" s="175"/>
    </row>
    <row r="225" spans="1:12" ht="15" customHeight="1" x14ac:dyDescent="0.35">
      <c r="A225" s="886"/>
      <c r="B225" s="49" t="s">
        <v>270</v>
      </c>
      <c r="C225" s="885" t="s">
        <v>271</v>
      </c>
      <c r="D225" s="885"/>
      <c r="E225" s="885"/>
      <c r="F225" s="885"/>
      <c r="G225" s="885"/>
      <c r="H225" s="885"/>
      <c r="I225" s="48" t="s">
        <v>272</v>
      </c>
    </row>
    <row r="226" spans="1:12" ht="96" customHeight="1" x14ac:dyDescent="0.35">
      <c r="B226" s="50">
        <v>2022</v>
      </c>
      <c r="C226" s="887" t="s">
        <v>383</v>
      </c>
      <c r="D226" s="887"/>
      <c r="E226" s="887"/>
      <c r="F226" s="887"/>
      <c r="G226" s="887"/>
      <c r="H226" s="887"/>
      <c r="I226" s="451" t="s">
        <v>5</v>
      </c>
    </row>
    <row r="227" spans="1:12" ht="96" customHeight="1" x14ac:dyDescent="0.35">
      <c r="B227" s="50">
        <v>2023</v>
      </c>
      <c r="C227" s="895" t="s">
        <v>384</v>
      </c>
      <c r="D227" s="895"/>
      <c r="E227" s="895"/>
      <c r="F227" s="895"/>
      <c r="G227" s="895"/>
      <c r="H227" s="895"/>
      <c r="I227" s="451" t="s">
        <v>5</v>
      </c>
    </row>
    <row r="228" spans="1:12" ht="96" customHeight="1" x14ac:dyDescent="0.35">
      <c r="B228" s="50">
        <v>2024</v>
      </c>
      <c r="C228" s="887" t="s">
        <v>2039</v>
      </c>
      <c r="D228" s="887"/>
      <c r="E228" s="887"/>
      <c r="F228" s="887"/>
      <c r="G228" s="887"/>
      <c r="H228" s="887"/>
      <c r="I228" s="451" t="s">
        <v>5</v>
      </c>
    </row>
    <row r="229" spans="1:12" ht="15" customHeight="1" x14ac:dyDescent="0.35">
      <c r="B229" s="47"/>
      <c r="C229" s="18"/>
      <c r="D229" s="20"/>
      <c r="E229" s="20"/>
    </row>
    <row r="230" spans="1:12" ht="15" customHeight="1" x14ac:dyDescent="0.35">
      <c r="B230" s="50" t="s">
        <v>279</v>
      </c>
      <c r="C230" s="502" t="s">
        <v>385</v>
      </c>
      <c r="D230" s="502"/>
      <c r="E230" s="896" t="s">
        <v>386</v>
      </c>
      <c r="F230" s="896"/>
    </row>
    <row r="231" spans="1:12" ht="15" customHeight="1" x14ac:dyDescent="0.4">
      <c r="B231" s="6"/>
      <c r="C231" s="18"/>
      <c r="D231" s="20"/>
      <c r="E231" s="20"/>
    </row>
    <row r="232" spans="1:12" s="45" customFormat="1" ht="18" x14ac:dyDescent="0.35">
      <c r="B232" s="897" t="s">
        <v>391</v>
      </c>
      <c r="C232" s="897"/>
      <c r="D232" s="44"/>
      <c r="E232" s="44"/>
    </row>
    <row r="233" spans="1:12" ht="20.149999999999999" customHeight="1" x14ac:dyDescent="0.4">
      <c r="A233" s="886"/>
      <c r="B233" s="6"/>
      <c r="C233" s="18"/>
      <c r="D233" s="20"/>
      <c r="E233" s="20"/>
    </row>
    <row r="234" spans="1:12" x14ac:dyDescent="0.35">
      <c r="A234" s="886"/>
      <c r="B234" s="884" t="s">
        <v>392</v>
      </c>
      <c r="C234" s="884"/>
      <c r="D234" s="884"/>
      <c r="E234" s="884"/>
      <c r="F234" s="884"/>
      <c r="G234" s="884"/>
      <c r="H234" s="884"/>
      <c r="I234" s="884"/>
    </row>
    <row r="235" spans="1:12" ht="48" customHeight="1" x14ac:dyDescent="0.35">
      <c r="A235" s="886"/>
      <c r="B235" s="887" t="s">
        <v>393</v>
      </c>
      <c r="C235" s="887"/>
      <c r="D235" s="887"/>
      <c r="E235" s="887"/>
      <c r="F235" s="887"/>
      <c r="G235" s="887"/>
      <c r="H235" s="887"/>
      <c r="I235" s="887"/>
      <c r="J235" s="175"/>
    </row>
    <row r="236" spans="1:12" ht="18" customHeight="1" x14ac:dyDescent="0.35">
      <c r="A236" s="886"/>
      <c r="B236" s="881" t="s">
        <v>394</v>
      </c>
      <c r="C236" s="885" t="s">
        <v>271</v>
      </c>
      <c r="D236" s="885"/>
      <c r="E236" s="885"/>
      <c r="F236" s="885"/>
      <c r="G236" s="885"/>
      <c r="H236" s="885"/>
      <c r="I236" s="885"/>
      <c r="J236" s="885"/>
      <c r="K236" s="885"/>
      <c r="L236" s="885"/>
    </row>
    <row r="237" spans="1:12" ht="23.15" customHeight="1" x14ac:dyDescent="0.35">
      <c r="A237" s="886"/>
      <c r="B237" s="881"/>
      <c r="C237" s="893" t="s">
        <v>2040</v>
      </c>
      <c r="D237" s="893"/>
      <c r="E237" s="893"/>
      <c r="F237" s="893"/>
      <c r="G237" s="893"/>
      <c r="H237" s="893"/>
      <c r="I237" s="893"/>
      <c r="J237" s="893"/>
      <c r="K237" s="893"/>
      <c r="L237" s="893"/>
    </row>
    <row r="238" spans="1:12" ht="15.5" x14ac:dyDescent="0.35">
      <c r="B238" s="881"/>
      <c r="C238" s="921" t="s">
        <v>395</v>
      </c>
      <c r="D238" s="921"/>
      <c r="E238" s="921" t="s">
        <v>22</v>
      </c>
      <c r="F238" s="921"/>
      <c r="G238" s="921" t="s">
        <v>396</v>
      </c>
      <c r="H238" s="921"/>
      <c r="I238" s="922" t="s">
        <v>397</v>
      </c>
      <c r="J238" s="922"/>
      <c r="K238" s="921" t="s">
        <v>398</v>
      </c>
      <c r="L238" s="921"/>
    </row>
    <row r="239" spans="1:12" ht="26" x14ac:dyDescent="0.35">
      <c r="B239" s="881"/>
      <c r="C239" s="334" t="s">
        <v>399</v>
      </c>
      <c r="D239" s="335" t="s">
        <v>400</v>
      </c>
      <c r="E239" s="334" t="s">
        <v>399</v>
      </c>
      <c r="F239" s="335" t="s">
        <v>400</v>
      </c>
      <c r="G239" s="334" t="s">
        <v>399</v>
      </c>
      <c r="H239" s="335" t="s">
        <v>400</v>
      </c>
      <c r="I239" s="334" t="s">
        <v>399</v>
      </c>
      <c r="J239" s="335" t="s">
        <v>400</v>
      </c>
      <c r="K239" s="334" t="s">
        <v>399</v>
      </c>
      <c r="L239" s="335" t="s">
        <v>400</v>
      </c>
    </row>
    <row r="240" spans="1:12" x14ac:dyDescent="0.35">
      <c r="B240" s="340" t="s">
        <v>401</v>
      </c>
      <c r="C240" s="336">
        <v>3</v>
      </c>
      <c r="D240" s="337">
        <v>5</v>
      </c>
      <c r="E240" s="336">
        <v>0</v>
      </c>
      <c r="F240" s="337">
        <v>0</v>
      </c>
      <c r="G240" s="336">
        <v>0</v>
      </c>
      <c r="H240" s="337" t="s">
        <v>2041</v>
      </c>
      <c r="I240" s="72">
        <v>0</v>
      </c>
      <c r="J240" s="72">
        <v>0</v>
      </c>
      <c r="K240" s="336">
        <v>0</v>
      </c>
      <c r="L240" s="337">
        <v>0</v>
      </c>
    </row>
    <row r="241" spans="2:12" x14ac:dyDescent="0.35">
      <c r="B241" s="341" t="s">
        <v>402</v>
      </c>
      <c r="C241" s="336">
        <v>0</v>
      </c>
      <c r="D241" s="337">
        <v>0</v>
      </c>
      <c r="E241" s="336">
        <v>0</v>
      </c>
      <c r="F241" s="337">
        <v>0</v>
      </c>
      <c r="G241" s="336">
        <v>0</v>
      </c>
      <c r="H241" s="337">
        <v>0</v>
      </c>
      <c r="I241" s="72">
        <v>0</v>
      </c>
      <c r="J241" s="72">
        <v>0</v>
      </c>
      <c r="K241" s="336">
        <v>0</v>
      </c>
      <c r="L241" s="337">
        <v>0</v>
      </c>
    </row>
    <row r="242" spans="2:12" x14ac:dyDescent="0.35">
      <c r="B242" s="341" t="s">
        <v>403</v>
      </c>
      <c r="C242" s="336">
        <v>0</v>
      </c>
      <c r="D242" s="337">
        <v>0</v>
      </c>
      <c r="E242" s="336">
        <v>0</v>
      </c>
      <c r="F242" s="337">
        <v>0</v>
      </c>
      <c r="G242" s="336">
        <v>0</v>
      </c>
      <c r="H242" s="337">
        <v>0</v>
      </c>
      <c r="I242" s="72">
        <v>0</v>
      </c>
      <c r="J242" s="72">
        <v>0</v>
      </c>
      <c r="K242" s="336">
        <v>0</v>
      </c>
      <c r="L242" s="337">
        <v>0</v>
      </c>
    </row>
    <row r="243" spans="2:12" x14ac:dyDescent="0.35">
      <c r="B243" s="342" t="s">
        <v>404</v>
      </c>
      <c r="C243" s="338">
        <v>0</v>
      </c>
      <c r="D243" s="339">
        <v>0</v>
      </c>
      <c r="E243" s="338">
        <v>0</v>
      </c>
      <c r="F243" s="339">
        <v>0</v>
      </c>
      <c r="G243" s="338">
        <v>0</v>
      </c>
      <c r="H243" s="339">
        <v>0</v>
      </c>
      <c r="I243" s="455">
        <v>0</v>
      </c>
      <c r="J243" s="455">
        <v>0</v>
      </c>
      <c r="K243" s="338">
        <v>0</v>
      </c>
      <c r="L243" s="339">
        <v>0</v>
      </c>
    </row>
    <row r="244" spans="2:12" ht="96" customHeight="1" x14ac:dyDescent="0.35">
      <c r="B244" s="888" t="s">
        <v>2042</v>
      </c>
      <c r="C244" s="888"/>
      <c r="D244" s="888"/>
      <c r="E244" s="888"/>
      <c r="F244" s="888"/>
      <c r="G244" s="888"/>
      <c r="H244" s="888"/>
      <c r="I244" s="888"/>
      <c r="J244" s="888"/>
      <c r="K244" s="888"/>
      <c r="L244" s="888"/>
    </row>
    <row r="245" spans="2:12" ht="12.75" customHeight="1" x14ac:dyDescent="0.35">
      <c r="B245" s="176"/>
      <c r="C245" s="72"/>
      <c r="D245" s="72"/>
      <c r="E245" s="72"/>
      <c r="F245" s="72"/>
      <c r="G245" s="72"/>
      <c r="H245" s="72"/>
      <c r="I245" s="72"/>
      <c r="J245" s="72"/>
    </row>
    <row r="246" spans="2:12" ht="14.5" customHeight="1" x14ac:dyDescent="0.35">
      <c r="B246" s="176"/>
      <c r="C246" s="72"/>
      <c r="D246" s="72"/>
      <c r="E246" s="72"/>
      <c r="F246" s="72"/>
      <c r="G246" s="72"/>
      <c r="H246" s="72"/>
      <c r="I246" s="72"/>
      <c r="J246" s="72"/>
    </row>
    <row r="247" spans="2:12" ht="18" customHeight="1" x14ac:dyDescent="0.35">
      <c r="B247" s="889" t="s">
        <v>394</v>
      </c>
      <c r="C247" s="885" t="s">
        <v>271</v>
      </c>
      <c r="D247" s="885"/>
      <c r="E247" s="885"/>
      <c r="F247" s="885"/>
      <c r="G247" s="885"/>
      <c r="H247" s="885"/>
      <c r="I247" s="885"/>
      <c r="J247" s="885"/>
      <c r="K247" s="885"/>
      <c r="L247" s="885"/>
    </row>
    <row r="248" spans="2:12" ht="24" customHeight="1" x14ac:dyDescent="0.35">
      <c r="B248" s="889"/>
      <c r="C248" s="890" t="s">
        <v>2043</v>
      </c>
      <c r="D248" s="890"/>
      <c r="E248" s="890"/>
      <c r="F248" s="890"/>
      <c r="G248" s="890"/>
      <c r="H248" s="890" t="s">
        <v>2044</v>
      </c>
      <c r="I248" s="890"/>
      <c r="J248" s="890"/>
      <c r="K248" s="890"/>
      <c r="L248" s="890"/>
    </row>
    <row r="249" spans="2:12" ht="42" customHeight="1" x14ac:dyDescent="0.35">
      <c r="B249" s="889"/>
      <c r="C249" s="334" t="s">
        <v>395</v>
      </c>
      <c r="D249" s="343" t="s">
        <v>22</v>
      </c>
      <c r="E249" s="343" t="s">
        <v>396</v>
      </c>
      <c r="F249" s="343" t="s">
        <v>397</v>
      </c>
      <c r="G249" s="335" t="s">
        <v>405</v>
      </c>
      <c r="H249" s="334" t="s">
        <v>395</v>
      </c>
      <c r="I249" s="343" t="s">
        <v>22</v>
      </c>
      <c r="J249" s="343" t="s">
        <v>396</v>
      </c>
      <c r="K249" s="343" t="s">
        <v>397</v>
      </c>
      <c r="L249" s="335" t="s">
        <v>405</v>
      </c>
    </row>
    <row r="250" spans="2:12" x14ac:dyDescent="0.35">
      <c r="B250" s="340" t="s">
        <v>401</v>
      </c>
      <c r="C250" s="344">
        <v>5</v>
      </c>
      <c r="D250" s="173">
        <v>19</v>
      </c>
      <c r="E250" s="173">
        <v>6</v>
      </c>
      <c r="F250" s="173">
        <v>33</v>
      </c>
      <c r="G250" s="345">
        <v>12</v>
      </c>
      <c r="H250" s="532">
        <v>187560.55291883499</v>
      </c>
      <c r="I250" s="533">
        <v>80500.749554693306</v>
      </c>
      <c r="J250" s="533">
        <v>5862.8033408661004</v>
      </c>
      <c r="K250" s="533">
        <v>715820.50851343304</v>
      </c>
      <c r="L250" s="534">
        <v>154900.72000000253</v>
      </c>
    </row>
    <row r="251" spans="2:12" x14ac:dyDescent="0.35">
      <c r="B251" s="341" t="s">
        <v>402</v>
      </c>
      <c r="C251" s="344">
        <v>0</v>
      </c>
      <c r="D251" s="173">
        <v>0</v>
      </c>
      <c r="E251" s="173">
        <v>0</v>
      </c>
      <c r="F251" s="173">
        <v>0</v>
      </c>
      <c r="G251" s="345">
        <v>0</v>
      </c>
      <c r="H251" s="344">
        <v>0</v>
      </c>
      <c r="I251" s="174">
        <v>0</v>
      </c>
      <c r="J251" s="174">
        <v>0</v>
      </c>
      <c r="K251" s="533">
        <v>0</v>
      </c>
      <c r="L251" s="349">
        <v>0</v>
      </c>
    </row>
    <row r="252" spans="2:12" x14ac:dyDescent="0.35">
      <c r="B252" s="341" t="s">
        <v>403</v>
      </c>
      <c r="C252" s="344">
        <v>0</v>
      </c>
      <c r="D252" s="173">
        <v>0</v>
      </c>
      <c r="E252" s="173">
        <v>0</v>
      </c>
      <c r="F252" s="173">
        <v>0</v>
      </c>
      <c r="G252" s="345">
        <v>0</v>
      </c>
      <c r="H252" s="344">
        <v>0</v>
      </c>
      <c r="I252" s="174">
        <v>0</v>
      </c>
      <c r="J252" s="174">
        <v>0</v>
      </c>
      <c r="K252" s="174">
        <v>0</v>
      </c>
      <c r="L252" s="349">
        <v>0</v>
      </c>
    </row>
    <row r="253" spans="2:12" x14ac:dyDescent="0.35">
      <c r="B253" s="342" t="s">
        <v>404</v>
      </c>
      <c r="C253" s="346">
        <v>0</v>
      </c>
      <c r="D253" s="347">
        <v>0</v>
      </c>
      <c r="E253" s="347">
        <v>0</v>
      </c>
      <c r="F253" s="347">
        <v>0</v>
      </c>
      <c r="G253" s="348">
        <v>0</v>
      </c>
      <c r="H253" s="346">
        <v>0</v>
      </c>
      <c r="I253" s="350">
        <v>0</v>
      </c>
      <c r="J253" s="350">
        <v>0</v>
      </c>
      <c r="K253" s="350">
        <v>0</v>
      </c>
      <c r="L253" s="351">
        <v>0</v>
      </c>
    </row>
    <row r="254" spans="2:12" ht="14.5" customHeight="1" x14ac:dyDescent="0.35">
      <c r="B254" s="177"/>
      <c r="C254" s="173"/>
      <c r="D254" s="173"/>
      <c r="E254" s="173"/>
      <c r="F254" s="173"/>
      <c r="G254" s="173"/>
      <c r="H254" s="174"/>
      <c r="I254" s="174"/>
      <c r="J254" s="174"/>
    </row>
    <row r="255" spans="2:12" ht="14.5" customHeight="1" x14ac:dyDescent="0.4">
      <c r="B255" s="6"/>
      <c r="C255" s="18"/>
      <c r="D255" s="20"/>
      <c r="E255" s="20"/>
    </row>
    <row r="256" spans="2:12" s="45" customFormat="1" ht="18" x14ac:dyDescent="0.4">
      <c r="B256" s="878" t="s">
        <v>406</v>
      </c>
      <c r="C256" s="878"/>
      <c r="D256" s="44"/>
      <c r="E256" s="44"/>
    </row>
    <row r="257" spans="1:9" ht="20" x14ac:dyDescent="0.4">
      <c r="A257" s="886"/>
      <c r="B257" s="6"/>
      <c r="C257" s="18"/>
      <c r="D257" s="20"/>
      <c r="E257" s="20"/>
    </row>
    <row r="258" spans="1:9" ht="14.5" customHeight="1" x14ac:dyDescent="0.35">
      <c r="A258" s="886"/>
      <c r="B258" s="884" t="s">
        <v>407</v>
      </c>
      <c r="C258" s="884"/>
      <c r="D258" s="884"/>
      <c r="E258" s="884"/>
      <c r="F258" s="884"/>
      <c r="G258" s="884"/>
      <c r="H258" s="884"/>
      <c r="I258" s="884"/>
    </row>
    <row r="259" spans="1:9" ht="20" x14ac:dyDescent="0.4">
      <c r="A259" s="886"/>
      <c r="B259" s="6"/>
      <c r="C259" s="18"/>
      <c r="D259" s="20"/>
      <c r="E259" s="20"/>
    </row>
    <row r="260" spans="1:9" x14ac:dyDescent="0.35">
      <c r="A260" s="886"/>
      <c r="B260" s="49" t="s">
        <v>270</v>
      </c>
      <c r="C260" s="885" t="s">
        <v>271</v>
      </c>
      <c r="D260" s="885"/>
      <c r="E260" s="885"/>
      <c r="F260" s="885"/>
      <c r="G260" s="885"/>
      <c r="H260" s="885"/>
      <c r="I260" s="48" t="s">
        <v>272</v>
      </c>
    </row>
    <row r="261" spans="1:9" ht="120" customHeight="1" x14ac:dyDescent="0.35">
      <c r="B261" s="50">
        <v>2020</v>
      </c>
      <c r="C261" s="887" t="s">
        <v>408</v>
      </c>
      <c r="D261" s="887"/>
      <c r="E261" s="887"/>
      <c r="F261" s="887"/>
      <c r="G261" s="887"/>
      <c r="H261" s="887"/>
      <c r="I261" s="451" t="s">
        <v>5</v>
      </c>
    </row>
    <row r="262" spans="1:9" ht="120" customHeight="1" x14ac:dyDescent="0.35">
      <c r="B262" s="50">
        <v>2021</v>
      </c>
      <c r="C262" s="887" t="s">
        <v>409</v>
      </c>
      <c r="D262" s="887"/>
      <c r="E262" s="887"/>
      <c r="F262" s="887"/>
      <c r="G262" s="887"/>
      <c r="H262" s="887"/>
      <c r="I262" s="451" t="s">
        <v>5</v>
      </c>
    </row>
    <row r="263" spans="1:9" ht="109" customHeight="1" x14ac:dyDescent="0.35">
      <c r="B263" s="50">
        <v>2022</v>
      </c>
      <c r="C263" s="887" t="s">
        <v>410</v>
      </c>
      <c r="D263" s="887"/>
      <c r="E263" s="887"/>
      <c r="F263" s="887"/>
      <c r="G263" s="887"/>
      <c r="H263" s="887"/>
      <c r="I263" s="451" t="s">
        <v>5</v>
      </c>
    </row>
    <row r="264" spans="1:9" ht="99" customHeight="1" x14ac:dyDescent="0.35">
      <c r="B264" s="50">
        <v>2023</v>
      </c>
      <c r="C264" s="887" t="s">
        <v>411</v>
      </c>
      <c r="D264" s="887"/>
      <c r="E264" s="887"/>
      <c r="F264" s="887"/>
      <c r="G264" s="887"/>
      <c r="H264" s="887"/>
      <c r="I264" s="451" t="s">
        <v>5</v>
      </c>
    </row>
    <row r="265" spans="1:9" ht="99" customHeight="1" x14ac:dyDescent="0.35">
      <c r="B265" s="50">
        <v>2024</v>
      </c>
      <c r="C265" s="193"/>
      <c r="D265" s="193"/>
      <c r="E265" s="193"/>
      <c r="F265" s="193"/>
      <c r="G265" s="193"/>
      <c r="H265" s="193"/>
      <c r="I265" s="451"/>
    </row>
    <row r="268" spans="1:9" s="45" customFormat="1" ht="18" x14ac:dyDescent="0.4">
      <c r="B268" s="878" t="s">
        <v>412</v>
      </c>
      <c r="C268" s="878"/>
      <c r="D268" s="44"/>
      <c r="E268" s="44"/>
    </row>
    <row r="269" spans="1:9" ht="20" x14ac:dyDescent="0.4">
      <c r="A269" s="886"/>
      <c r="B269" s="6"/>
      <c r="C269" s="18"/>
      <c r="D269" s="20"/>
      <c r="E269" s="20"/>
    </row>
    <row r="270" spans="1:9" ht="14.5" customHeight="1" x14ac:dyDescent="0.35">
      <c r="A270" s="886"/>
      <c r="B270" s="884" t="s">
        <v>413</v>
      </c>
      <c r="C270" s="884"/>
      <c r="D270" s="884"/>
      <c r="E270" s="884"/>
      <c r="F270" s="884"/>
      <c r="G270" s="884"/>
      <c r="H270" s="884"/>
      <c r="I270" s="884"/>
    </row>
    <row r="271" spans="1:9" ht="20" x14ac:dyDescent="0.4">
      <c r="A271" s="886"/>
      <c r="B271" s="6"/>
      <c r="C271" s="18"/>
      <c r="D271" s="20"/>
      <c r="E271" s="20"/>
    </row>
    <row r="272" spans="1:9" ht="15" customHeight="1" x14ac:dyDescent="0.35">
      <c r="A272" s="886"/>
      <c r="B272" s="49" t="s">
        <v>270</v>
      </c>
      <c r="C272" s="885" t="s">
        <v>271</v>
      </c>
      <c r="D272" s="885"/>
      <c r="E272" s="885"/>
      <c r="F272" s="885"/>
      <c r="G272" s="885"/>
      <c r="H272" s="885"/>
      <c r="I272" s="48" t="s">
        <v>272</v>
      </c>
    </row>
    <row r="273" spans="1:12" ht="24.75" customHeight="1" x14ac:dyDescent="0.35">
      <c r="B273" s="50">
        <v>2020</v>
      </c>
      <c r="C273" s="877" t="s">
        <v>414</v>
      </c>
      <c r="D273" s="877"/>
      <c r="E273" s="877"/>
      <c r="F273" s="877"/>
      <c r="G273" s="877"/>
      <c r="H273" s="877"/>
      <c r="I273" s="451" t="s">
        <v>5</v>
      </c>
    </row>
    <row r="274" spans="1:12" ht="24.75" customHeight="1" x14ac:dyDescent="0.35">
      <c r="B274" s="50">
        <v>2021</v>
      </c>
      <c r="C274" s="877" t="s">
        <v>414</v>
      </c>
      <c r="D274" s="877"/>
      <c r="E274" s="877"/>
      <c r="F274" s="877"/>
      <c r="G274" s="877"/>
      <c r="H274" s="877"/>
      <c r="I274" s="451" t="s">
        <v>5</v>
      </c>
    </row>
    <row r="275" spans="1:12" ht="24.75" customHeight="1" x14ac:dyDescent="0.35">
      <c r="B275" s="50">
        <v>2022</v>
      </c>
      <c r="C275" s="877" t="s">
        <v>414</v>
      </c>
      <c r="D275" s="877"/>
      <c r="E275" s="877"/>
      <c r="F275" s="877"/>
      <c r="G275" s="877"/>
      <c r="H275" s="877"/>
      <c r="I275" s="451" t="s">
        <v>5</v>
      </c>
    </row>
    <row r="276" spans="1:12" ht="24.75" customHeight="1" x14ac:dyDescent="0.35">
      <c r="B276" s="50">
        <v>2023</v>
      </c>
      <c r="C276" s="877" t="s">
        <v>414</v>
      </c>
      <c r="D276" s="877"/>
      <c r="E276" s="877"/>
      <c r="F276" s="877"/>
      <c r="G276" s="877"/>
      <c r="H276" s="877"/>
      <c r="I276" s="451" t="s">
        <v>5</v>
      </c>
    </row>
    <row r="277" spans="1:12" ht="24.75" customHeight="1" x14ac:dyDescent="0.35">
      <c r="B277" s="50">
        <v>2024</v>
      </c>
      <c r="C277" s="877" t="s">
        <v>414</v>
      </c>
      <c r="D277" s="877"/>
      <c r="E277" s="877"/>
      <c r="F277" s="877"/>
      <c r="G277" s="877"/>
      <c r="H277" s="877"/>
      <c r="I277" s="451" t="s">
        <v>5</v>
      </c>
    </row>
    <row r="280" spans="1:12" s="45" customFormat="1" ht="18" x14ac:dyDescent="0.4">
      <c r="B280" s="878" t="s">
        <v>415</v>
      </c>
      <c r="C280" s="878"/>
      <c r="D280" s="44"/>
      <c r="E280" s="44"/>
    </row>
    <row r="281" spans="1:12" ht="20" x14ac:dyDescent="0.4">
      <c r="A281" s="886"/>
      <c r="B281" s="6"/>
      <c r="C281" s="18"/>
      <c r="D281" s="20"/>
      <c r="E281" s="20"/>
    </row>
    <row r="282" spans="1:12" x14ac:dyDescent="0.35">
      <c r="A282" s="886"/>
      <c r="B282" s="884" t="s">
        <v>416</v>
      </c>
      <c r="C282" s="884"/>
      <c r="D282" s="884"/>
      <c r="E282" s="884"/>
      <c r="F282" s="884"/>
      <c r="G282" s="884"/>
      <c r="H282" s="884"/>
      <c r="I282" s="884"/>
    </row>
    <row r="283" spans="1:12" ht="20" x14ac:dyDescent="0.4">
      <c r="A283" s="886"/>
      <c r="B283" s="6"/>
      <c r="C283" s="18"/>
      <c r="D283" s="20"/>
      <c r="E283" s="20"/>
    </row>
    <row r="284" spans="1:12" ht="23.5" customHeight="1" x14ac:dyDescent="0.35">
      <c r="A284" s="886"/>
      <c r="B284" s="876" t="s">
        <v>417</v>
      </c>
      <c r="C284" s="876"/>
      <c r="D284" s="876"/>
      <c r="E284" s="876"/>
      <c r="F284" s="876"/>
      <c r="G284" s="876"/>
      <c r="H284" s="876"/>
      <c r="I284" s="876"/>
    </row>
    <row r="285" spans="1:12" ht="15" customHeight="1" x14ac:dyDescent="0.5">
      <c r="A285" s="886"/>
      <c r="B285" s="81">
        <v>2023</v>
      </c>
      <c r="C285" s="86"/>
      <c r="D285" s="87"/>
      <c r="E285" s="88"/>
      <c r="F285" s="40"/>
      <c r="G285" s="40"/>
      <c r="H285" s="40"/>
      <c r="I285" s="40"/>
      <c r="J285" s="40"/>
      <c r="K285" s="40"/>
    </row>
    <row r="286" spans="1:12" ht="15" customHeight="1" x14ac:dyDescent="0.35">
      <c r="A286" s="82"/>
      <c r="B286" s="873" t="s">
        <v>418</v>
      </c>
      <c r="C286" s="873"/>
      <c r="D286" s="873"/>
      <c r="E286" s="91"/>
      <c r="F286" s="92"/>
      <c r="G286" s="92"/>
      <c r="H286" s="92"/>
      <c r="I286" s="92"/>
      <c r="J286" s="92"/>
      <c r="K286" s="93"/>
      <c r="L286" s="474"/>
    </row>
    <row r="287" spans="1:12" x14ac:dyDescent="0.35">
      <c r="A287" s="82"/>
      <c r="B287" s="474"/>
      <c r="C287" s="474"/>
      <c r="D287" s="474"/>
      <c r="E287" s="474"/>
      <c r="F287" s="474"/>
      <c r="G287" s="474"/>
      <c r="H287" s="474"/>
      <c r="I287" s="474"/>
      <c r="J287" s="474"/>
      <c r="K287" s="474"/>
      <c r="L287" s="474"/>
    </row>
    <row r="288" spans="1:12" ht="27" thickBot="1" x14ac:dyDescent="0.4">
      <c r="A288" s="82"/>
      <c r="B288" s="94"/>
      <c r="C288" s="472" t="s">
        <v>419</v>
      </c>
      <c r="D288" s="472" t="s">
        <v>357</v>
      </c>
      <c r="E288" s="472" t="s">
        <v>420</v>
      </c>
      <c r="F288" s="472" t="s">
        <v>353</v>
      </c>
      <c r="G288" s="472" t="s">
        <v>403</v>
      </c>
      <c r="H288" s="472" t="s">
        <v>421</v>
      </c>
      <c r="I288" s="472" t="s">
        <v>422</v>
      </c>
      <c r="J288" s="472" t="s">
        <v>404</v>
      </c>
      <c r="K288" s="472" t="s">
        <v>423</v>
      </c>
      <c r="L288" s="472" t="s">
        <v>424</v>
      </c>
    </row>
    <row r="289" spans="1:12" ht="18" customHeight="1" thickTop="1" x14ac:dyDescent="0.35">
      <c r="A289" s="82"/>
      <c r="B289" s="234" t="s">
        <v>425</v>
      </c>
      <c r="C289" s="237">
        <v>0</v>
      </c>
      <c r="D289" s="237">
        <v>2099.3548148317891</v>
      </c>
      <c r="E289" s="237">
        <v>0</v>
      </c>
      <c r="F289" s="237">
        <v>3870.7849638674325</v>
      </c>
      <c r="G289" s="237">
        <v>32578.827384021464</v>
      </c>
      <c r="H289" s="237"/>
      <c r="I289" s="473">
        <v>4.1909515857696534E-15</v>
      </c>
      <c r="J289" s="237">
        <v>3235.4135435631124</v>
      </c>
      <c r="K289" s="237">
        <v>0</v>
      </c>
      <c r="L289" s="255">
        <f>SUM(C289:K289)</f>
        <v>41784.380706283795</v>
      </c>
    </row>
    <row r="290" spans="1:12" ht="43.5" customHeight="1" x14ac:dyDescent="0.35">
      <c r="A290" s="82"/>
      <c r="B290" s="475" t="s">
        <v>426</v>
      </c>
      <c r="C290" s="476">
        <v>0</v>
      </c>
      <c r="D290" s="476">
        <v>2099.3548148317891</v>
      </c>
      <c r="E290" s="476">
        <v>0</v>
      </c>
      <c r="F290" s="476">
        <v>3870.7849638674325</v>
      </c>
      <c r="G290" s="476">
        <v>32578.827384021464</v>
      </c>
      <c r="H290" s="476">
        <v>0</v>
      </c>
      <c r="I290" s="477"/>
      <c r="J290" s="476">
        <v>3235.4135435631124</v>
      </c>
      <c r="K290" s="476">
        <v>0</v>
      </c>
      <c r="L290" s="478">
        <f>L289</f>
        <v>41784.380706283795</v>
      </c>
    </row>
    <row r="291" spans="1:12" x14ac:dyDescent="0.35">
      <c r="A291" s="82"/>
      <c r="B291" s="479"/>
      <c r="C291" s="480"/>
      <c r="D291" s="480"/>
      <c r="E291" s="480"/>
      <c r="F291" s="480"/>
      <c r="G291" s="480"/>
      <c r="H291" s="480"/>
      <c r="I291" s="480"/>
      <c r="J291" s="480"/>
      <c r="K291" s="480"/>
      <c r="L291" s="481"/>
    </row>
    <row r="292" spans="1:12" ht="27.65" customHeight="1" x14ac:dyDescent="0.35">
      <c r="A292" s="82"/>
      <c r="B292" s="113" t="s">
        <v>427</v>
      </c>
      <c r="C292" s="237">
        <v>0</v>
      </c>
      <c r="D292" s="237">
        <v>2860.8017872606633</v>
      </c>
      <c r="E292" s="237">
        <v>9.7000000000000003E-2</v>
      </c>
      <c r="F292" s="237">
        <v>12860.792629896294</v>
      </c>
      <c r="G292" s="237">
        <v>4798.6065879578928</v>
      </c>
      <c r="H292" s="237"/>
      <c r="I292" s="237">
        <v>289.00578488997371</v>
      </c>
      <c r="J292" s="237">
        <v>1336.0332280219186</v>
      </c>
      <c r="K292" s="237">
        <v>0</v>
      </c>
      <c r="L292" s="255">
        <f t="shared" ref="L292:L298" si="0">SUM(C292:K292)</f>
        <v>22145.337018026741</v>
      </c>
    </row>
    <row r="293" spans="1:12" ht="38.5" customHeight="1" x14ac:dyDescent="0.35">
      <c r="A293" s="82"/>
      <c r="B293" s="113" t="s">
        <v>428</v>
      </c>
      <c r="C293" s="237">
        <v>0</v>
      </c>
      <c r="D293" s="237">
        <v>497.73111397087058</v>
      </c>
      <c r="E293" s="237">
        <v>0</v>
      </c>
      <c r="F293" s="237">
        <v>1500.9044777661957</v>
      </c>
      <c r="G293" s="237">
        <v>11.847511889315722</v>
      </c>
      <c r="H293" s="237"/>
      <c r="I293" s="237">
        <v>32.728714428879123</v>
      </c>
      <c r="J293" s="238">
        <v>97.962858970711864</v>
      </c>
      <c r="K293" s="237">
        <v>0.33200000000000002</v>
      </c>
      <c r="L293" s="255">
        <f t="shared" si="0"/>
        <v>2141.5066770259727</v>
      </c>
    </row>
    <row r="294" spans="1:12" ht="35.5" customHeight="1" x14ac:dyDescent="0.35">
      <c r="A294" s="82"/>
      <c r="B294" s="113" t="s">
        <v>429</v>
      </c>
      <c r="C294" s="237">
        <v>0</v>
      </c>
      <c r="D294" s="237">
        <v>167.13972206337459</v>
      </c>
      <c r="E294" s="237">
        <v>16.616397685496906</v>
      </c>
      <c r="F294" s="237">
        <v>416.09858635151517</v>
      </c>
      <c r="G294" s="237">
        <v>6.6862831944885714</v>
      </c>
      <c r="H294" s="237"/>
      <c r="I294" s="237">
        <v>0</v>
      </c>
      <c r="J294" s="238">
        <v>112.00567294000001</v>
      </c>
      <c r="K294" s="237">
        <v>3.9419300369918622</v>
      </c>
      <c r="L294" s="255">
        <f t="shared" si="0"/>
        <v>722.48859227186722</v>
      </c>
    </row>
    <row r="295" spans="1:12" ht="34" customHeight="1" x14ac:dyDescent="0.35">
      <c r="A295" s="82"/>
      <c r="B295" s="113" t="s">
        <v>430</v>
      </c>
      <c r="C295" s="237">
        <v>385.31762500000002</v>
      </c>
      <c r="D295" s="237">
        <v>23.254793610551438</v>
      </c>
      <c r="E295" s="237">
        <v>0</v>
      </c>
      <c r="F295" s="237">
        <v>5713.8289248394494</v>
      </c>
      <c r="G295" s="237">
        <v>133.59865655000002</v>
      </c>
      <c r="H295" s="237"/>
      <c r="I295" s="237">
        <v>0</v>
      </c>
      <c r="J295" s="237">
        <v>0</v>
      </c>
      <c r="K295" s="237">
        <v>0</v>
      </c>
      <c r="L295" s="255">
        <f t="shared" si="0"/>
        <v>6256.0000000000009</v>
      </c>
    </row>
    <row r="296" spans="1:12" ht="38.5" customHeight="1" x14ac:dyDescent="0.35">
      <c r="A296" s="82"/>
      <c r="B296" s="113" t="s">
        <v>431</v>
      </c>
      <c r="C296" s="493">
        <v>6.68</v>
      </c>
      <c r="D296" s="494">
        <v>-254.51</v>
      </c>
      <c r="E296" s="495">
        <v>2.17</v>
      </c>
      <c r="F296" s="496">
        <v>7995.84</v>
      </c>
      <c r="G296" s="494">
        <v>-19.45</v>
      </c>
      <c r="H296" s="229">
        <v>0</v>
      </c>
      <c r="I296" s="495">
        <v>15.47</v>
      </c>
      <c r="J296" s="495">
        <v>141.28</v>
      </c>
      <c r="K296" s="495">
        <v>0.83</v>
      </c>
      <c r="L296" s="497">
        <f t="shared" si="0"/>
        <v>7888.31</v>
      </c>
    </row>
    <row r="297" spans="1:12" ht="32.15" customHeight="1" x14ac:dyDescent="0.35">
      <c r="A297" s="82"/>
      <c r="B297" s="113" t="s">
        <v>432</v>
      </c>
      <c r="C297" s="229">
        <v>0</v>
      </c>
      <c r="D297" s="229">
        <v>93.755439629469436</v>
      </c>
      <c r="E297" s="229">
        <v>0.90342279000000014</v>
      </c>
      <c r="F297" s="496">
        <v>800.6522400874876</v>
      </c>
      <c r="G297" s="229">
        <v>3.7176309231654693E-2</v>
      </c>
      <c r="H297" s="229">
        <v>0</v>
      </c>
      <c r="I297" s="229">
        <v>1.7495823300000002</v>
      </c>
      <c r="J297" s="229">
        <v>16.809999999999999</v>
      </c>
      <c r="K297" s="229">
        <v>0</v>
      </c>
      <c r="L297" s="255">
        <f t="shared" si="0"/>
        <v>913.90786114618857</v>
      </c>
    </row>
    <row r="298" spans="1:12" ht="33.65" customHeight="1" x14ac:dyDescent="0.35">
      <c r="A298" s="82"/>
      <c r="B298" s="113" t="s">
        <v>433</v>
      </c>
      <c r="C298" s="229">
        <v>0.102497532082922</v>
      </c>
      <c r="D298" s="229">
        <v>3.4591441854269531</v>
      </c>
      <c r="E298" s="229">
        <v>0.14385000000000001</v>
      </c>
      <c r="F298" s="496">
        <v>660.68</v>
      </c>
      <c r="G298" s="229">
        <v>0</v>
      </c>
      <c r="H298" s="229">
        <v>0</v>
      </c>
      <c r="I298" s="229">
        <v>1.6938700299999998</v>
      </c>
      <c r="J298" s="229">
        <v>11.2</v>
      </c>
      <c r="K298" s="229">
        <v>0</v>
      </c>
      <c r="L298" s="255">
        <f t="shared" si="0"/>
        <v>677.27936174750982</v>
      </c>
    </row>
    <row r="299" spans="1:12" ht="50.25" customHeight="1" x14ac:dyDescent="0.35">
      <c r="A299" s="82"/>
      <c r="B299" s="482" t="s">
        <v>434</v>
      </c>
      <c r="C299" s="483">
        <f>SUM(C292:C298)</f>
        <v>392.10012253208293</v>
      </c>
      <c r="D299" s="483">
        <f>SUM(D292:D298)</f>
        <v>3391.6320007203558</v>
      </c>
      <c r="E299" s="483">
        <f t="shared" ref="E299:J299" si="1">SUM(E292:E298)</f>
        <v>19.93067047549691</v>
      </c>
      <c r="F299" s="483">
        <f t="shared" si="1"/>
        <v>29948.796858940943</v>
      </c>
      <c r="G299" s="483">
        <f t="shared" si="1"/>
        <v>4931.3262159009282</v>
      </c>
      <c r="H299" s="483">
        <f t="shared" si="1"/>
        <v>0</v>
      </c>
      <c r="I299" s="483">
        <f t="shared" si="1"/>
        <v>340.64795167885291</v>
      </c>
      <c r="J299" s="483">
        <f t="shared" si="1"/>
        <v>1715.2917599326304</v>
      </c>
      <c r="K299" s="483">
        <f>SUM(K292:K298)</f>
        <v>5.1039300369918621</v>
      </c>
      <c r="L299" s="484">
        <f>SUM(C299:K299)</f>
        <v>40744.829510218275</v>
      </c>
    </row>
    <row r="300" spans="1:12" ht="44.25" customHeight="1" thickBot="1" x14ac:dyDescent="0.4">
      <c r="A300" s="82"/>
      <c r="B300" s="485" t="s">
        <v>435</v>
      </c>
      <c r="C300" s="486">
        <f t="shared" ref="C300:L300" si="2">C289-C299</f>
        <v>-392.10012253208293</v>
      </c>
      <c r="D300" s="486">
        <f t="shared" si="2"/>
        <v>-1292.2771858885667</v>
      </c>
      <c r="E300" s="486">
        <f t="shared" si="2"/>
        <v>-19.93067047549691</v>
      </c>
      <c r="F300" s="486">
        <f t="shared" si="2"/>
        <v>-26078.011895073512</v>
      </c>
      <c r="G300" s="487">
        <f t="shared" si="2"/>
        <v>27647.501168120536</v>
      </c>
      <c r="H300" s="486">
        <f t="shared" si="2"/>
        <v>0</v>
      </c>
      <c r="I300" s="486">
        <f t="shared" si="2"/>
        <v>-340.64795167885291</v>
      </c>
      <c r="J300" s="487">
        <f t="shared" si="2"/>
        <v>1520.121783630482</v>
      </c>
      <c r="K300" s="486">
        <f t="shared" si="2"/>
        <v>-5.1039300369918621</v>
      </c>
      <c r="L300" s="488">
        <f t="shared" si="2"/>
        <v>1039.5511960655203</v>
      </c>
    </row>
    <row r="301" spans="1:12" ht="45" customHeight="1" thickTop="1" x14ac:dyDescent="0.5">
      <c r="A301" s="82"/>
      <c r="B301" s="434"/>
      <c r="C301" s="80"/>
      <c r="D301" s="435"/>
      <c r="E301" s="3"/>
    </row>
    <row r="302" spans="1:12" ht="15" customHeight="1" x14ac:dyDescent="0.5">
      <c r="A302" s="82"/>
      <c r="B302" s="81">
        <v>2022</v>
      </c>
      <c r="C302" s="80"/>
      <c r="D302" s="435"/>
      <c r="E302" s="3"/>
    </row>
    <row r="303" spans="1:12" ht="29.15" customHeight="1" x14ac:dyDescent="0.35">
      <c r="B303" s="873" t="s">
        <v>436</v>
      </c>
      <c r="C303" s="873"/>
      <c r="D303" s="873"/>
      <c r="E303" s="91"/>
      <c r="F303" s="92"/>
      <c r="G303" s="92"/>
      <c r="H303" s="92"/>
      <c r="I303" s="92"/>
      <c r="J303" s="92"/>
      <c r="K303" s="93"/>
    </row>
    <row r="305" spans="2:12" ht="27" thickBot="1" x14ac:dyDescent="0.4">
      <c r="B305" s="94"/>
      <c r="C305" s="95" t="s">
        <v>419</v>
      </c>
      <c r="D305" s="95" t="s">
        <v>357</v>
      </c>
      <c r="E305" s="95" t="s">
        <v>420</v>
      </c>
      <c r="F305" s="95" t="s">
        <v>353</v>
      </c>
      <c r="G305" s="95" t="s">
        <v>403</v>
      </c>
      <c r="H305" s="95" t="s">
        <v>421</v>
      </c>
      <c r="I305" s="95" t="s">
        <v>422</v>
      </c>
      <c r="J305" s="95" t="s">
        <v>404</v>
      </c>
      <c r="K305" s="95" t="s">
        <v>423</v>
      </c>
      <c r="L305" s="95" t="s">
        <v>424</v>
      </c>
    </row>
    <row r="306" spans="2:12" ht="24.65" customHeight="1" thickTop="1" x14ac:dyDescent="0.35">
      <c r="B306" s="234" t="s">
        <v>425</v>
      </c>
      <c r="C306" s="235">
        <v>0</v>
      </c>
      <c r="D306" s="235">
        <v>2151.3632792459925</v>
      </c>
      <c r="E306" s="235">
        <v>2.4239999999999999</v>
      </c>
      <c r="F306" s="235">
        <v>4296.5593915001218</v>
      </c>
      <c r="G306" s="235">
        <v>33691.663145523577</v>
      </c>
      <c r="H306" s="235">
        <v>0</v>
      </c>
      <c r="I306" s="236">
        <v>-7.1013346314430234E-14</v>
      </c>
      <c r="J306" s="235">
        <v>3697.4507309031069</v>
      </c>
      <c r="K306" s="235">
        <v>0</v>
      </c>
      <c r="L306" s="244">
        <f>SUM(C306:K306)</f>
        <v>43839.460547172799</v>
      </c>
    </row>
    <row r="307" spans="2:12" ht="27" customHeight="1" x14ac:dyDescent="0.35">
      <c r="B307" s="252" t="s">
        <v>426</v>
      </c>
      <c r="C307" s="257">
        <f t="shared" ref="C307" si="3">C306</f>
        <v>0</v>
      </c>
      <c r="D307" s="257">
        <f>D306</f>
        <v>2151.3632792459925</v>
      </c>
      <c r="E307" s="257">
        <f t="shared" ref="E307:K307" si="4">E306</f>
        <v>2.4239999999999999</v>
      </c>
      <c r="F307" s="257">
        <f t="shared" si="4"/>
        <v>4296.5593915001218</v>
      </c>
      <c r="G307" s="257">
        <f t="shared" si="4"/>
        <v>33691.663145523577</v>
      </c>
      <c r="H307" s="257">
        <f t="shared" si="4"/>
        <v>0</v>
      </c>
      <c r="I307" s="258"/>
      <c r="J307" s="257">
        <f t="shared" si="4"/>
        <v>3697.4507309031069</v>
      </c>
      <c r="K307" s="257">
        <f t="shared" si="4"/>
        <v>0</v>
      </c>
      <c r="L307" s="259">
        <f>L306</f>
        <v>43839.460547172799</v>
      </c>
    </row>
    <row r="308" spans="2:12" ht="14.5" customHeight="1" x14ac:dyDescent="0.35">
      <c r="B308" s="112"/>
      <c r="C308" s="245"/>
      <c r="D308" s="245"/>
      <c r="E308" s="245"/>
      <c r="F308" s="245"/>
      <c r="G308" s="245"/>
      <c r="H308" s="245"/>
      <c r="I308" s="245"/>
      <c r="J308" s="245"/>
      <c r="K308" s="245"/>
      <c r="L308" s="256"/>
    </row>
    <row r="309" spans="2:12" ht="25" customHeight="1" x14ac:dyDescent="0.35">
      <c r="B309" s="113" t="s">
        <v>427</v>
      </c>
      <c r="C309" s="237">
        <v>0</v>
      </c>
      <c r="D309" s="237">
        <v>2964.042379517371</v>
      </c>
      <c r="E309" s="237">
        <v>7.4189999999999996</v>
      </c>
      <c r="F309" s="237">
        <v>11725.618817743489</v>
      </c>
      <c r="G309" s="237">
        <v>6010.7691389899428</v>
      </c>
      <c r="H309" s="237">
        <v>0</v>
      </c>
      <c r="I309" s="237">
        <v>302.89375562608041</v>
      </c>
      <c r="J309" s="237">
        <v>1201.4540389687652</v>
      </c>
      <c r="K309" s="237">
        <v>0.181367000000002</v>
      </c>
      <c r="L309" s="255">
        <f>SUM(C309:K309)</f>
        <v>22212.378497845646</v>
      </c>
    </row>
    <row r="310" spans="2:12" ht="25" customHeight="1" x14ac:dyDescent="0.35">
      <c r="B310" s="113" t="s">
        <v>428</v>
      </c>
      <c r="C310" s="237">
        <v>0</v>
      </c>
      <c r="D310" s="237">
        <v>521.90976354059922</v>
      </c>
      <c r="E310" s="237">
        <v>3.1259999999999999</v>
      </c>
      <c r="F310" s="237">
        <v>1292.1956360904283</v>
      </c>
      <c r="G310" s="237">
        <v>26.743802601231344</v>
      </c>
      <c r="H310" s="237">
        <v>0</v>
      </c>
      <c r="I310" s="237">
        <v>35.538844381006911</v>
      </c>
      <c r="J310" s="238">
        <v>121.2659651253761</v>
      </c>
      <c r="K310" s="237">
        <v>0.75586991000000103</v>
      </c>
      <c r="L310" s="255">
        <f t="shared" ref="L310:L311" si="5">SUM(C310:K310)</f>
        <v>2001.5358816486419</v>
      </c>
    </row>
    <row r="311" spans="2:12" ht="25" customHeight="1" x14ac:dyDescent="0.35">
      <c r="B311" s="113" t="s">
        <v>429</v>
      </c>
      <c r="C311" s="237">
        <v>0</v>
      </c>
      <c r="D311" s="237">
        <v>163.7436397747399</v>
      </c>
      <c r="E311" s="237">
        <v>28.3378452156226</v>
      </c>
      <c r="F311" s="237">
        <v>356.16927881612543</v>
      </c>
      <c r="G311" s="237">
        <v>5.8002254714231114</v>
      </c>
      <c r="H311" s="237">
        <v>0</v>
      </c>
      <c r="I311" s="237">
        <v>0</v>
      </c>
      <c r="J311" s="238">
        <v>101.51754781999999</v>
      </c>
      <c r="K311" s="237">
        <v>4.3670358696450995</v>
      </c>
      <c r="L311" s="255">
        <f t="shared" si="5"/>
        <v>659.93557296755614</v>
      </c>
    </row>
    <row r="312" spans="2:12" ht="25" customHeight="1" x14ac:dyDescent="0.35">
      <c r="B312" s="113" t="s">
        <v>430</v>
      </c>
      <c r="C312" s="237">
        <v>515.24900000000002</v>
      </c>
      <c r="D312" s="237">
        <v>242.340991314674</v>
      </c>
      <c r="E312" s="237">
        <v>0</v>
      </c>
      <c r="F312" s="237">
        <v>6583.7487531753259</v>
      </c>
      <c r="G312" s="237">
        <v>46.661255509999997</v>
      </c>
      <c r="H312" s="237">
        <v>0</v>
      </c>
      <c r="I312" s="237">
        <v>0</v>
      </c>
      <c r="J312" s="237">
        <v>0</v>
      </c>
      <c r="K312" s="237">
        <v>0</v>
      </c>
      <c r="L312" s="255">
        <f>SUM(C312:K312)</f>
        <v>7388</v>
      </c>
    </row>
    <row r="313" spans="2:12" ht="25" customHeight="1" x14ac:dyDescent="0.35">
      <c r="B313" s="113" t="s">
        <v>437</v>
      </c>
      <c r="C313" s="225">
        <v>24.3</v>
      </c>
      <c r="D313" s="226">
        <v>-246</v>
      </c>
      <c r="E313" s="227">
        <v>3.4</v>
      </c>
      <c r="F313" s="228">
        <v>7995.7</v>
      </c>
      <c r="G313" s="226">
        <v>-27</v>
      </c>
      <c r="H313" s="227">
        <v>22.3</v>
      </c>
      <c r="I313" s="227">
        <v>13.6</v>
      </c>
      <c r="J313" s="227">
        <v>144.6</v>
      </c>
      <c r="K313" s="227">
        <v>0.7</v>
      </c>
      <c r="L313" s="255">
        <f>SUM(C313:K313)</f>
        <v>7931.6</v>
      </c>
    </row>
    <row r="314" spans="2:12" ht="25" customHeight="1" x14ac:dyDescent="0.35">
      <c r="B314" s="113" t="s">
        <v>432</v>
      </c>
      <c r="C314" s="229">
        <v>0</v>
      </c>
      <c r="D314" s="229">
        <v>33.169621669135317</v>
      </c>
      <c r="E314" s="229">
        <v>0.99462831999999979</v>
      </c>
      <c r="F314" s="400">
        <v>712.27300000000002</v>
      </c>
      <c r="G314" s="229">
        <v>0.78658822150352148</v>
      </c>
      <c r="H314" s="229">
        <v>0</v>
      </c>
      <c r="I314" s="229">
        <v>2.2764720899999999</v>
      </c>
      <c r="J314" s="229">
        <v>1.3241924808491161</v>
      </c>
      <c r="K314" s="239">
        <v>16.027669326406176</v>
      </c>
      <c r="L314" s="255">
        <f>SUM(C314:K314)</f>
        <v>766.85217210789415</v>
      </c>
    </row>
    <row r="315" spans="2:12" ht="25" customHeight="1" x14ac:dyDescent="0.35">
      <c r="B315" s="113" t="s">
        <v>438</v>
      </c>
      <c r="C315" s="229">
        <v>0</v>
      </c>
      <c r="D315" s="229">
        <v>6.0615107798466337</v>
      </c>
      <c r="E315" s="229">
        <v>0.18340079999999997</v>
      </c>
      <c r="F315" s="229">
        <v>1590.0125478590376</v>
      </c>
      <c r="G315" s="229">
        <v>1.1450971238299701</v>
      </c>
      <c r="H315" s="229">
        <v>0</v>
      </c>
      <c r="I315" s="229">
        <v>1.9112508200000002</v>
      </c>
      <c r="J315" s="229">
        <v>5.9698972944907842</v>
      </c>
      <c r="K315" s="229">
        <v>4.0567568457357366</v>
      </c>
      <c r="L315" s="255">
        <f>SUM(C315:K315)</f>
        <v>1609.3404615229406</v>
      </c>
    </row>
    <row r="316" spans="2:12" ht="26" x14ac:dyDescent="0.35">
      <c r="B316" s="247" t="s">
        <v>434</v>
      </c>
      <c r="C316" s="240">
        <f>SUM(C309:C315)</f>
        <v>539.54899999999998</v>
      </c>
      <c r="D316" s="240">
        <f>SUM(D309:D315)</f>
        <v>3685.2679065963662</v>
      </c>
      <c r="E316" s="240">
        <f t="shared" ref="E316:J316" si="6">SUM(E309:E315)</f>
        <v>43.460874335622599</v>
      </c>
      <c r="F316" s="240">
        <f t="shared" si="6"/>
        <v>30255.718033684407</v>
      </c>
      <c r="G316" s="240">
        <f t="shared" si="6"/>
        <v>6064.906107917931</v>
      </c>
      <c r="H316" s="240">
        <f t="shared" si="6"/>
        <v>22.3</v>
      </c>
      <c r="I316" s="240">
        <f t="shared" si="6"/>
        <v>356.2203229170874</v>
      </c>
      <c r="J316" s="240">
        <f t="shared" si="6"/>
        <v>1576.1316416894811</v>
      </c>
      <c r="K316" s="240">
        <f>SUM(K309:K315)</f>
        <v>26.088698951787016</v>
      </c>
      <c r="L316" s="243">
        <f>SUM(C316:K316)</f>
        <v>42569.64258609269</v>
      </c>
    </row>
    <row r="317" spans="2:12" ht="26.5" thickBot="1" x14ac:dyDescent="0.4">
      <c r="B317" s="248" t="s">
        <v>435</v>
      </c>
      <c r="C317" s="241">
        <f t="shared" ref="C317:L317" si="7">C306-C316</f>
        <v>-539.54899999999998</v>
      </c>
      <c r="D317" s="241">
        <f t="shared" si="7"/>
        <v>-1533.9046273503736</v>
      </c>
      <c r="E317" s="241">
        <f t="shared" si="7"/>
        <v>-41.036874335622599</v>
      </c>
      <c r="F317" s="241">
        <f t="shared" si="7"/>
        <v>-25959.158642184284</v>
      </c>
      <c r="G317" s="242">
        <f t="shared" si="7"/>
        <v>27626.757037605646</v>
      </c>
      <c r="H317" s="241">
        <f t="shared" si="7"/>
        <v>-22.3</v>
      </c>
      <c r="I317" s="241">
        <f t="shared" si="7"/>
        <v>-356.22032291708746</v>
      </c>
      <c r="J317" s="242">
        <f t="shared" si="7"/>
        <v>2121.3190892136258</v>
      </c>
      <c r="K317" s="241">
        <f t="shared" si="7"/>
        <v>-26.088698951787016</v>
      </c>
      <c r="L317" s="246">
        <f t="shared" si="7"/>
        <v>1269.8179610801089</v>
      </c>
    </row>
    <row r="318" spans="2:12" ht="15" thickTop="1" x14ac:dyDescent="0.35">
      <c r="C318" s="18"/>
      <c r="D318" s="20"/>
      <c r="E318" s="20"/>
    </row>
    <row r="319" spans="2:12" ht="15" customHeight="1" x14ac:dyDescent="0.4">
      <c r="B319" s="6"/>
      <c r="C319" s="18"/>
      <c r="D319" s="20"/>
      <c r="E319" s="20"/>
    </row>
    <row r="320" spans="2:12" ht="15" customHeight="1" x14ac:dyDescent="0.5">
      <c r="B320" s="81">
        <v>2021</v>
      </c>
      <c r="C320" s="86"/>
      <c r="D320" s="87"/>
      <c r="E320" s="88"/>
      <c r="F320" s="40"/>
      <c r="G320" s="40"/>
      <c r="H320" s="40"/>
      <c r="I320" s="40"/>
      <c r="J320" s="40"/>
      <c r="K320" s="40"/>
    </row>
    <row r="321" spans="2:11" ht="20.149999999999999" customHeight="1" x14ac:dyDescent="0.35">
      <c r="B321" s="873" t="s">
        <v>436</v>
      </c>
      <c r="C321" s="873"/>
      <c r="D321" s="873"/>
      <c r="E321" s="91"/>
      <c r="F321" s="92"/>
      <c r="G321" s="92"/>
      <c r="H321" s="92"/>
      <c r="I321" s="92"/>
      <c r="J321" s="92"/>
      <c r="K321" s="93"/>
    </row>
    <row r="322" spans="2:11" x14ac:dyDescent="0.35">
      <c r="B322" s="874"/>
      <c r="C322" s="875"/>
      <c r="D322" s="875"/>
      <c r="E322" s="91"/>
      <c r="F322" s="92"/>
      <c r="G322" s="92"/>
      <c r="H322" s="92"/>
      <c r="I322" s="92"/>
      <c r="J322" s="92"/>
      <c r="K322" s="93"/>
    </row>
    <row r="323" spans="2:11" x14ac:dyDescent="0.35">
      <c r="B323" s="90"/>
      <c r="C323" s="90"/>
      <c r="D323" s="90"/>
      <c r="E323" s="91"/>
      <c r="F323" s="92"/>
      <c r="G323" s="92"/>
      <c r="H323" s="92"/>
      <c r="I323" s="92"/>
      <c r="J323" s="92"/>
      <c r="K323" s="93"/>
    </row>
    <row r="324" spans="2:11" ht="27" thickBot="1" x14ac:dyDescent="0.4">
      <c r="B324" s="94"/>
      <c r="C324" s="95" t="s">
        <v>419</v>
      </c>
      <c r="D324" s="95" t="s">
        <v>357</v>
      </c>
      <c r="E324" s="95" t="s">
        <v>420</v>
      </c>
      <c r="F324" s="95" t="s">
        <v>353</v>
      </c>
      <c r="G324" s="95" t="s">
        <v>403</v>
      </c>
      <c r="H324" s="95" t="s">
        <v>421</v>
      </c>
      <c r="I324" s="95" t="s">
        <v>439</v>
      </c>
      <c r="J324" s="95" t="s">
        <v>422</v>
      </c>
      <c r="K324" s="95" t="s">
        <v>424</v>
      </c>
    </row>
    <row r="325" spans="2:11" ht="24" thickTop="1" x14ac:dyDescent="0.35">
      <c r="B325" s="234" t="s">
        <v>425</v>
      </c>
      <c r="C325" s="96" t="s">
        <v>440</v>
      </c>
      <c r="D325" s="97" t="s">
        <v>441</v>
      </c>
      <c r="E325" s="97" t="s">
        <v>442</v>
      </c>
      <c r="F325" s="97" t="s">
        <v>443</v>
      </c>
      <c r="G325" s="97" t="s">
        <v>444</v>
      </c>
      <c r="H325" s="97" t="s">
        <v>440</v>
      </c>
      <c r="I325" s="97" t="s">
        <v>445</v>
      </c>
      <c r="J325" s="98" t="s">
        <v>446</v>
      </c>
      <c r="K325" s="99" t="s">
        <v>447</v>
      </c>
    </row>
    <row r="326" spans="2:11" ht="26" x14ac:dyDescent="0.35">
      <c r="B326" s="252" t="s">
        <v>426</v>
      </c>
      <c r="C326" s="253" t="s">
        <v>440</v>
      </c>
      <c r="D326" s="254" t="s">
        <v>441</v>
      </c>
      <c r="E326" s="254" t="s">
        <v>442</v>
      </c>
      <c r="F326" s="254" t="s">
        <v>443</v>
      </c>
      <c r="G326" s="254" t="s">
        <v>448</v>
      </c>
      <c r="H326" s="254" t="s">
        <v>440</v>
      </c>
      <c r="I326" s="254" t="s">
        <v>445</v>
      </c>
      <c r="J326" s="254" t="s">
        <v>446</v>
      </c>
      <c r="K326" s="254" t="s">
        <v>447</v>
      </c>
    </row>
    <row r="327" spans="2:11" ht="14.5" customHeight="1" x14ac:dyDescent="0.35">
      <c r="B327" s="112"/>
      <c r="C327" s="101"/>
      <c r="D327" s="102"/>
      <c r="E327" s="102"/>
      <c r="F327" s="101"/>
      <c r="G327" s="101"/>
      <c r="H327" s="102"/>
      <c r="I327" s="101"/>
      <c r="J327" s="101"/>
      <c r="K327" s="103"/>
    </row>
    <row r="328" spans="2:11" ht="25" customHeight="1" x14ac:dyDescent="0.35">
      <c r="B328" s="113" t="s">
        <v>427</v>
      </c>
      <c r="C328" s="104" t="s">
        <v>440</v>
      </c>
      <c r="D328" s="97" t="s">
        <v>449</v>
      </c>
      <c r="E328" s="97" t="s">
        <v>450</v>
      </c>
      <c r="F328" s="97" t="s">
        <v>451</v>
      </c>
      <c r="G328" s="97" t="s">
        <v>452</v>
      </c>
      <c r="H328" s="104" t="s">
        <v>440</v>
      </c>
      <c r="I328" s="97" t="s">
        <v>453</v>
      </c>
      <c r="J328" s="97" t="s">
        <v>454</v>
      </c>
      <c r="K328" s="99" t="s">
        <v>455</v>
      </c>
    </row>
    <row r="329" spans="2:11" ht="25" customHeight="1" x14ac:dyDescent="0.35">
      <c r="B329" s="113" t="s">
        <v>428</v>
      </c>
      <c r="C329" s="104" t="s">
        <v>440</v>
      </c>
      <c r="D329" s="97" t="s">
        <v>456</v>
      </c>
      <c r="E329" s="97" t="s">
        <v>457</v>
      </c>
      <c r="F329" s="97" t="s">
        <v>458</v>
      </c>
      <c r="G329" s="97" t="s">
        <v>459</v>
      </c>
      <c r="H329" s="104" t="s">
        <v>440</v>
      </c>
      <c r="I329" s="97" t="s">
        <v>460</v>
      </c>
      <c r="J329" s="97" t="s">
        <v>461</v>
      </c>
      <c r="K329" s="99" t="s">
        <v>462</v>
      </c>
    </row>
    <row r="330" spans="2:11" ht="25" customHeight="1" x14ac:dyDescent="0.35">
      <c r="B330" s="113" t="s">
        <v>429</v>
      </c>
      <c r="C330" s="104" t="s">
        <v>440</v>
      </c>
      <c r="D330" s="97" t="s">
        <v>463</v>
      </c>
      <c r="E330" s="105" t="s">
        <v>464</v>
      </c>
      <c r="F330" s="97" t="s">
        <v>465</v>
      </c>
      <c r="G330" s="97" t="s">
        <v>466</v>
      </c>
      <c r="H330" s="104" t="s">
        <v>440</v>
      </c>
      <c r="I330" s="97" t="s">
        <v>467</v>
      </c>
      <c r="J330" s="104" t="s">
        <v>440</v>
      </c>
      <c r="K330" s="99" t="s">
        <v>468</v>
      </c>
    </row>
    <row r="331" spans="2:11" ht="25" customHeight="1" x14ac:dyDescent="0.35">
      <c r="B331" s="113" t="s">
        <v>430</v>
      </c>
      <c r="C331" s="97" t="s">
        <v>469</v>
      </c>
      <c r="D331" s="97" t="s">
        <v>470</v>
      </c>
      <c r="E331" s="106" t="s">
        <v>440</v>
      </c>
      <c r="F331" s="97" t="s">
        <v>471</v>
      </c>
      <c r="G331" s="97" t="s">
        <v>472</v>
      </c>
      <c r="H331" s="104" t="s">
        <v>440</v>
      </c>
      <c r="I331" s="104" t="s">
        <v>440</v>
      </c>
      <c r="J331" s="104" t="s">
        <v>440</v>
      </c>
      <c r="K331" s="99" t="s">
        <v>473</v>
      </c>
    </row>
    <row r="332" spans="2:11" ht="25" customHeight="1" x14ac:dyDescent="0.35">
      <c r="B332" s="113" t="s">
        <v>437</v>
      </c>
      <c r="C332" s="97" t="s">
        <v>474</v>
      </c>
      <c r="D332" s="97" t="s">
        <v>475</v>
      </c>
      <c r="E332" s="97" t="s">
        <v>476</v>
      </c>
      <c r="F332" s="97" t="s">
        <v>477</v>
      </c>
      <c r="G332" s="107" t="s">
        <v>478</v>
      </c>
      <c r="H332" s="97" t="s">
        <v>479</v>
      </c>
      <c r="I332" s="97" t="s">
        <v>480</v>
      </c>
      <c r="J332" s="114" t="s">
        <v>481</v>
      </c>
      <c r="K332" s="108" t="s">
        <v>482</v>
      </c>
    </row>
    <row r="333" spans="2:11" ht="25" customHeight="1" x14ac:dyDescent="0.35">
      <c r="B333" s="113" t="s">
        <v>432</v>
      </c>
      <c r="C333" s="230"/>
      <c r="D333" s="230" t="s">
        <v>483</v>
      </c>
      <c r="E333" s="230" t="s">
        <v>484</v>
      </c>
      <c r="F333" s="230" t="s">
        <v>485</v>
      </c>
      <c r="G333" s="230" t="s">
        <v>486</v>
      </c>
      <c r="H333" s="230" t="s">
        <v>487</v>
      </c>
      <c r="I333" s="230" t="s">
        <v>488</v>
      </c>
      <c r="J333" s="231" t="s">
        <v>481</v>
      </c>
      <c r="K333" s="232" t="s">
        <v>489</v>
      </c>
    </row>
    <row r="334" spans="2:11" ht="25" customHeight="1" x14ac:dyDescent="0.35">
      <c r="B334" s="113" t="s">
        <v>438</v>
      </c>
      <c r="C334" s="230"/>
      <c r="D334" s="230" t="s">
        <v>490</v>
      </c>
      <c r="E334" s="230" t="s">
        <v>491</v>
      </c>
      <c r="F334" s="230" t="s">
        <v>492</v>
      </c>
      <c r="G334" s="230" t="s">
        <v>493</v>
      </c>
      <c r="H334" s="230" t="s">
        <v>494</v>
      </c>
      <c r="I334" s="230" t="s">
        <v>495</v>
      </c>
      <c r="J334" s="230" t="s">
        <v>496</v>
      </c>
      <c r="K334" s="232" t="s">
        <v>497</v>
      </c>
    </row>
    <row r="335" spans="2:11" ht="27" customHeight="1" x14ac:dyDescent="0.35">
      <c r="B335" s="247" t="s">
        <v>434</v>
      </c>
      <c r="C335" s="249" t="s">
        <v>498</v>
      </c>
      <c r="D335" s="249" t="s">
        <v>499</v>
      </c>
      <c r="E335" s="249" t="s">
        <v>500</v>
      </c>
      <c r="F335" s="249" t="s">
        <v>501</v>
      </c>
      <c r="G335" s="249" t="s">
        <v>502</v>
      </c>
      <c r="H335" s="249" t="s">
        <v>503</v>
      </c>
      <c r="I335" s="249" t="s">
        <v>504</v>
      </c>
      <c r="J335" s="249" t="s">
        <v>505</v>
      </c>
      <c r="K335" s="249" t="s">
        <v>506</v>
      </c>
    </row>
    <row r="336" spans="2:11" ht="27" customHeight="1" thickBot="1" x14ac:dyDescent="0.4">
      <c r="B336" s="248" t="s">
        <v>435</v>
      </c>
      <c r="C336" s="250" t="s">
        <v>498</v>
      </c>
      <c r="D336" s="250" t="s">
        <v>507</v>
      </c>
      <c r="E336" s="250" t="s">
        <v>508</v>
      </c>
      <c r="F336" s="250" t="s">
        <v>509</v>
      </c>
      <c r="G336" s="251" t="s">
        <v>510</v>
      </c>
      <c r="H336" s="250" t="s">
        <v>511</v>
      </c>
      <c r="I336" s="251" t="s">
        <v>512</v>
      </c>
      <c r="J336" s="250" t="s">
        <v>513</v>
      </c>
      <c r="K336" s="251" t="s">
        <v>514</v>
      </c>
    </row>
    <row r="337" spans="2:11" ht="15" thickTop="1" x14ac:dyDescent="0.35">
      <c r="B337" s="89"/>
      <c r="C337" s="80"/>
      <c r="D337" s="85"/>
      <c r="E337" s="3"/>
      <c r="K337" s="109"/>
    </row>
    <row r="338" spans="2:11" x14ac:dyDescent="0.35">
      <c r="B338" s="89"/>
      <c r="C338" s="80"/>
      <c r="D338" s="85"/>
      <c r="E338" s="3"/>
    </row>
    <row r="339" spans="2:11" ht="17" x14ac:dyDescent="0.5">
      <c r="B339" s="81">
        <v>2020</v>
      </c>
      <c r="C339" s="86"/>
      <c r="D339" s="87"/>
      <c r="E339" s="88"/>
      <c r="F339" s="40"/>
      <c r="G339" s="40"/>
      <c r="H339" s="40"/>
      <c r="I339" s="40"/>
      <c r="J339" s="40"/>
      <c r="K339" s="40"/>
    </row>
    <row r="340" spans="2:11" ht="20.149999999999999" customHeight="1" x14ac:dyDescent="0.35">
      <c r="B340" s="873" t="s">
        <v>436</v>
      </c>
      <c r="C340" s="873"/>
      <c r="D340" s="873"/>
      <c r="E340" s="91"/>
      <c r="F340" s="92"/>
      <c r="G340" s="92"/>
      <c r="H340" s="92"/>
      <c r="I340" s="92"/>
      <c r="J340" s="92"/>
      <c r="K340" s="93"/>
    </row>
    <row r="341" spans="2:11" x14ac:dyDescent="0.35">
      <c r="B341" s="90"/>
      <c r="C341" s="90"/>
      <c r="D341" s="90"/>
      <c r="E341" s="91"/>
      <c r="F341" s="92"/>
      <c r="G341" s="92"/>
      <c r="H341" s="92"/>
      <c r="I341" s="92"/>
      <c r="J341" s="92"/>
      <c r="K341" s="93"/>
    </row>
    <row r="342" spans="2:11" ht="27" thickBot="1" x14ac:dyDescent="0.4">
      <c r="B342" s="94"/>
      <c r="C342" s="95" t="s">
        <v>419</v>
      </c>
      <c r="D342" s="95" t="s">
        <v>357</v>
      </c>
      <c r="E342" s="95" t="s">
        <v>420</v>
      </c>
      <c r="F342" s="95" t="s">
        <v>353</v>
      </c>
      <c r="G342" s="95" t="s">
        <v>403</v>
      </c>
      <c r="H342" s="95" t="s">
        <v>421</v>
      </c>
      <c r="I342" s="95" t="s">
        <v>439</v>
      </c>
      <c r="J342" s="95" t="s">
        <v>422</v>
      </c>
      <c r="K342" s="95" t="s">
        <v>424</v>
      </c>
    </row>
    <row r="343" spans="2:11" ht="24" thickTop="1" x14ac:dyDescent="0.35">
      <c r="B343" s="234" t="s">
        <v>425</v>
      </c>
      <c r="C343" s="96" t="s">
        <v>440</v>
      </c>
      <c r="D343" s="97" t="s">
        <v>515</v>
      </c>
      <c r="E343" s="97" t="s">
        <v>516</v>
      </c>
      <c r="F343" s="97" t="s">
        <v>517</v>
      </c>
      <c r="G343" s="97" t="s">
        <v>518</v>
      </c>
      <c r="H343" s="100" t="s">
        <v>440</v>
      </c>
      <c r="I343" s="97" t="s">
        <v>519</v>
      </c>
      <c r="J343" s="100" t="s">
        <v>440</v>
      </c>
      <c r="K343" s="99" t="s">
        <v>520</v>
      </c>
    </row>
    <row r="344" spans="2:11" ht="26" x14ac:dyDescent="0.35">
      <c r="B344" s="252" t="s">
        <v>426</v>
      </c>
      <c r="C344" s="253" t="s">
        <v>440</v>
      </c>
      <c r="D344" s="254" t="s">
        <v>515</v>
      </c>
      <c r="E344" s="254" t="s">
        <v>516</v>
      </c>
      <c r="F344" s="254" t="s">
        <v>517</v>
      </c>
      <c r="G344" s="254" t="s">
        <v>518</v>
      </c>
      <c r="H344" s="253" t="s">
        <v>440</v>
      </c>
      <c r="I344" s="254" t="s">
        <v>519</v>
      </c>
      <c r="J344" s="253" t="s">
        <v>440</v>
      </c>
      <c r="K344" s="254" t="s">
        <v>520</v>
      </c>
    </row>
    <row r="345" spans="2:11" ht="14.5" customHeight="1" x14ac:dyDescent="0.35">
      <c r="B345" s="112"/>
      <c r="C345" s="101"/>
      <c r="D345" s="102"/>
      <c r="E345" s="102"/>
      <c r="F345" s="101"/>
      <c r="G345" s="101"/>
      <c r="H345" s="102"/>
      <c r="I345" s="101"/>
      <c r="J345" s="101"/>
      <c r="K345" s="103"/>
    </row>
    <row r="346" spans="2:11" ht="25" customHeight="1" x14ac:dyDescent="0.35">
      <c r="B346" s="113" t="s">
        <v>427</v>
      </c>
      <c r="C346" s="104" t="s">
        <v>440</v>
      </c>
      <c r="D346" s="97" t="s">
        <v>521</v>
      </c>
      <c r="E346" s="105" t="s">
        <v>522</v>
      </c>
      <c r="F346" s="97" t="s">
        <v>523</v>
      </c>
      <c r="G346" s="97" t="s">
        <v>524</v>
      </c>
      <c r="H346" s="97" t="s">
        <v>525</v>
      </c>
      <c r="I346" s="97">
        <v>836.5</v>
      </c>
      <c r="J346" s="97">
        <v>239.7</v>
      </c>
      <c r="K346" s="99" t="s">
        <v>526</v>
      </c>
    </row>
    <row r="347" spans="2:11" ht="25" customHeight="1" x14ac:dyDescent="0.35">
      <c r="B347" s="113" t="s">
        <v>428</v>
      </c>
      <c r="C347" s="104" t="s">
        <v>440</v>
      </c>
      <c r="D347" s="97" t="s">
        <v>527</v>
      </c>
      <c r="E347" s="105" t="s">
        <v>528</v>
      </c>
      <c r="F347" s="97" t="s">
        <v>529</v>
      </c>
      <c r="G347" s="97">
        <v>9.1</v>
      </c>
      <c r="H347" s="97" t="s">
        <v>530</v>
      </c>
      <c r="I347" s="97">
        <v>111.7</v>
      </c>
      <c r="J347" s="97" t="s">
        <v>531</v>
      </c>
      <c r="K347" s="99" t="s">
        <v>532</v>
      </c>
    </row>
    <row r="348" spans="2:11" ht="25" customHeight="1" x14ac:dyDescent="0.35">
      <c r="B348" s="113" t="s">
        <v>429</v>
      </c>
      <c r="C348" s="104" t="s">
        <v>440</v>
      </c>
      <c r="D348" s="97">
        <v>92.2</v>
      </c>
      <c r="E348" s="105" t="s">
        <v>533</v>
      </c>
      <c r="F348" s="97" t="s">
        <v>534</v>
      </c>
      <c r="G348" s="97">
        <v>3.7</v>
      </c>
      <c r="H348" s="97" t="s">
        <v>535</v>
      </c>
      <c r="I348" s="97">
        <v>60.2</v>
      </c>
      <c r="J348" s="97">
        <v>0.1</v>
      </c>
      <c r="K348" s="99" t="s">
        <v>536</v>
      </c>
    </row>
    <row r="349" spans="2:11" ht="25" customHeight="1" x14ac:dyDescent="0.35">
      <c r="B349" s="113" t="s">
        <v>430</v>
      </c>
      <c r="C349" s="97" t="s">
        <v>537</v>
      </c>
      <c r="D349" s="97" t="s">
        <v>538</v>
      </c>
      <c r="E349" s="106" t="s">
        <v>440</v>
      </c>
      <c r="F349" s="97" t="s">
        <v>539</v>
      </c>
      <c r="G349" s="107" t="s">
        <v>540</v>
      </c>
      <c r="H349" s="104" t="s">
        <v>440</v>
      </c>
      <c r="I349" s="104" t="s">
        <v>440</v>
      </c>
      <c r="J349" s="104" t="s">
        <v>440</v>
      </c>
      <c r="K349" s="99" t="s">
        <v>541</v>
      </c>
    </row>
    <row r="350" spans="2:11" ht="25" customHeight="1" x14ac:dyDescent="0.35">
      <c r="B350" s="113" t="s">
        <v>437</v>
      </c>
      <c r="C350" s="97" t="s">
        <v>542</v>
      </c>
      <c r="D350" s="97" t="s">
        <v>543</v>
      </c>
      <c r="E350" s="97" t="s">
        <v>544</v>
      </c>
      <c r="F350" s="97" t="s">
        <v>545</v>
      </c>
      <c r="G350" s="107" t="s">
        <v>546</v>
      </c>
      <c r="H350" s="97" t="s">
        <v>528</v>
      </c>
      <c r="I350" s="97" t="s">
        <v>547</v>
      </c>
      <c r="J350" s="114" t="s">
        <v>548</v>
      </c>
      <c r="K350" s="99" t="s">
        <v>549</v>
      </c>
    </row>
    <row r="351" spans="2:11" ht="25" customHeight="1" x14ac:dyDescent="0.35">
      <c r="B351" s="113" t="s">
        <v>432</v>
      </c>
      <c r="C351" s="233" t="s">
        <v>440</v>
      </c>
      <c r="D351" s="230">
        <v>166.6</v>
      </c>
      <c r="E351" s="230" t="s">
        <v>550</v>
      </c>
      <c r="F351" s="230" t="s">
        <v>551</v>
      </c>
      <c r="G351" s="230" t="s">
        <v>552</v>
      </c>
      <c r="H351" s="230" t="s">
        <v>553</v>
      </c>
      <c r="I351" s="230">
        <v>49.7</v>
      </c>
      <c r="J351" s="231" t="s">
        <v>554</v>
      </c>
      <c r="K351" s="232" t="s">
        <v>555</v>
      </c>
    </row>
    <row r="352" spans="2:11" ht="25" customHeight="1" x14ac:dyDescent="0.35">
      <c r="B352" s="113" t="s">
        <v>438</v>
      </c>
      <c r="C352" s="233" t="s">
        <v>440</v>
      </c>
      <c r="D352" s="230">
        <v>2.8</v>
      </c>
      <c r="E352" s="230" t="s">
        <v>556</v>
      </c>
      <c r="F352" s="230">
        <v>370.4</v>
      </c>
      <c r="G352" s="230" t="s">
        <v>557</v>
      </c>
      <c r="H352" s="230">
        <v>4.7</v>
      </c>
      <c r="I352" s="230">
        <v>7.3</v>
      </c>
      <c r="J352" s="230">
        <v>2.8</v>
      </c>
      <c r="K352" s="232" t="s">
        <v>558</v>
      </c>
    </row>
    <row r="353" spans="2:11" ht="26" x14ac:dyDescent="0.35">
      <c r="B353" s="247" t="s">
        <v>434</v>
      </c>
      <c r="C353" s="249" t="s">
        <v>559</v>
      </c>
      <c r="D353" s="249" t="s">
        <v>560</v>
      </c>
      <c r="E353" s="249" t="s">
        <v>561</v>
      </c>
      <c r="F353" s="249" t="s">
        <v>562</v>
      </c>
      <c r="G353" s="249" t="s">
        <v>563</v>
      </c>
      <c r="H353" s="249" t="s">
        <v>564</v>
      </c>
      <c r="I353" s="249" t="s">
        <v>565</v>
      </c>
      <c r="J353" s="249" t="s">
        <v>566</v>
      </c>
      <c r="K353" s="249" t="s">
        <v>567</v>
      </c>
    </row>
    <row r="354" spans="2:11" ht="26.5" thickBot="1" x14ac:dyDescent="0.4">
      <c r="B354" s="248" t="s">
        <v>435</v>
      </c>
      <c r="C354" s="250" t="s">
        <v>568</v>
      </c>
      <c r="D354" s="250" t="s">
        <v>569</v>
      </c>
      <c r="E354" s="250" t="s">
        <v>570</v>
      </c>
      <c r="F354" s="250" t="s">
        <v>571</v>
      </c>
      <c r="G354" s="251" t="s">
        <v>572</v>
      </c>
      <c r="H354" s="250" t="s">
        <v>573</v>
      </c>
      <c r="I354" s="251" t="s">
        <v>574</v>
      </c>
      <c r="J354" s="250" t="s">
        <v>575</v>
      </c>
      <c r="K354" s="251" t="s">
        <v>576</v>
      </c>
    </row>
    <row r="355" spans="2:11" ht="15" thickTop="1" x14ac:dyDescent="0.35">
      <c r="B355" s="110"/>
      <c r="C355" s="111"/>
      <c r="D355" s="110"/>
      <c r="E355" s="110"/>
      <c r="F355" s="110"/>
      <c r="G355" s="110"/>
      <c r="H355" s="110"/>
      <c r="I355" s="110"/>
      <c r="J355" s="110"/>
      <c r="K355" s="110"/>
    </row>
    <row r="356" spans="2:11" x14ac:dyDescent="0.35">
      <c r="B356" s="89"/>
      <c r="C356" s="80"/>
      <c r="D356" s="85"/>
      <c r="E356" s="3"/>
    </row>
    <row r="357" spans="2:11" x14ac:dyDescent="0.35">
      <c r="B357" s="83"/>
      <c r="C357" s="84"/>
      <c r="D357" s="85"/>
      <c r="E357" s="3"/>
      <c r="F357" s="82"/>
      <c r="G357" s="82"/>
    </row>
    <row r="358" spans="2:11" x14ac:dyDescent="0.35">
      <c r="B358" s="83"/>
      <c r="C358" s="84"/>
      <c r="D358" s="85"/>
      <c r="E358" s="3"/>
      <c r="F358" s="82"/>
      <c r="G358" s="82"/>
    </row>
    <row r="361" spans="2:11" x14ac:dyDescent="0.35">
      <c r="B361" s="876"/>
      <c r="C361" s="876"/>
      <c r="D361" s="876"/>
      <c r="E361" s="876"/>
      <c r="F361" s="876"/>
      <c r="G361" s="876"/>
      <c r="H361" s="876"/>
      <c r="I361" s="876"/>
    </row>
  </sheetData>
  <sheetProtection autoFilter="0" pivotTables="0"/>
  <mergeCells count="222">
    <mergeCell ref="C17:H17"/>
    <mergeCell ref="C18:H18"/>
    <mergeCell ref="C19:H19"/>
    <mergeCell ref="B23:M23"/>
    <mergeCell ref="F24:G24"/>
    <mergeCell ref="J24:K24"/>
    <mergeCell ref="L24:M24"/>
    <mergeCell ref="B10:C10"/>
    <mergeCell ref="A11:A14"/>
    <mergeCell ref="B12:I12"/>
    <mergeCell ref="C14:H14"/>
    <mergeCell ref="C15:H15"/>
    <mergeCell ref="C16:H16"/>
    <mergeCell ref="L27:M27"/>
    <mergeCell ref="F28:G28"/>
    <mergeCell ref="J28:K28"/>
    <mergeCell ref="L28:M28"/>
    <mergeCell ref="F25:G25"/>
    <mergeCell ref="J25:K25"/>
    <mergeCell ref="L25:M25"/>
    <mergeCell ref="F26:G26"/>
    <mergeCell ref="J26:K26"/>
    <mergeCell ref="L26:M26"/>
    <mergeCell ref="B30:B31"/>
    <mergeCell ref="C30:C31"/>
    <mergeCell ref="D30:D31"/>
    <mergeCell ref="E30:E31"/>
    <mergeCell ref="F30:G31"/>
    <mergeCell ref="H30:H31"/>
    <mergeCell ref="I30:I31"/>
    <mergeCell ref="F27:G27"/>
    <mergeCell ref="J27:K27"/>
    <mergeCell ref="J30:K31"/>
    <mergeCell ref="L30:M31"/>
    <mergeCell ref="F32:G32"/>
    <mergeCell ref="J32:K32"/>
    <mergeCell ref="L32:M32"/>
    <mergeCell ref="F33:G33"/>
    <mergeCell ref="J33:K33"/>
    <mergeCell ref="L33:M33"/>
    <mergeCell ref="F29:G29"/>
    <mergeCell ref="J29:K29"/>
    <mergeCell ref="L29:M29"/>
    <mergeCell ref="C44:H44"/>
    <mergeCell ref="C45:H45"/>
    <mergeCell ref="B47:I47"/>
    <mergeCell ref="C49:D49"/>
    <mergeCell ref="E49:F49"/>
    <mergeCell ref="B51:C51"/>
    <mergeCell ref="B37:C37"/>
    <mergeCell ref="A38:A41"/>
    <mergeCell ref="B39:I39"/>
    <mergeCell ref="C41:H41"/>
    <mergeCell ref="C42:H42"/>
    <mergeCell ref="C43:H43"/>
    <mergeCell ref="C46:H46"/>
    <mergeCell ref="A65:A68"/>
    <mergeCell ref="B66:I66"/>
    <mergeCell ref="C68:H68"/>
    <mergeCell ref="A52:A55"/>
    <mergeCell ref="B53:I53"/>
    <mergeCell ref="C55:H55"/>
    <mergeCell ref="C56:H56"/>
    <mergeCell ref="C57:H57"/>
    <mergeCell ref="C58:H58"/>
    <mergeCell ref="C69:H69"/>
    <mergeCell ref="C70:H70"/>
    <mergeCell ref="C71:H71"/>
    <mergeCell ref="C72:H72"/>
    <mergeCell ref="C73:H73"/>
    <mergeCell ref="B74:I74"/>
    <mergeCell ref="C59:H59"/>
    <mergeCell ref="C60:H60"/>
    <mergeCell ref="B61:I61"/>
    <mergeCell ref="B64:C64"/>
    <mergeCell ref="A89:A92"/>
    <mergeCell ref="B90:I90"/>
    <mergeCell ref="C92:H92"/>
    <mergeCell ref="B76:C76"/>
    <mergeCell ref="A77:A80"/>
    <mergeCell ref="B78:I78"/>
    <mergeCell ref="C80:H80"/>
    <mergeCell ref="C81:H81"/>
    <mergeCell ref="C82:H82"/>
    <mergeCell ref="C93:H93"/>
    <mergeCell ref="C94:H94"/>
    <mergeCell ref="C95:H95"/>
    <mergeCell ref="C96:H96"/>
    <mergeCell ref="C97:H97"/>
    <mergeCell ref="B98:I98"/>
    <mergeCell ref="C83:H83"/>
    <mergeCell ref="C84:H84"/>
    <mergeCell ref="C85:H85"/>
    <mergeCell ref="B88:C88"/>
    <mergeCell ref="C108:H108"/>
    <mergeCell ref="B109:B110"/>
    <mergeCell ref="C109:H110"/>
    <mergeCell ref="B111:B112"/>
    <mergeCell ref="C111:H112"/>
    <mergeCell ref="B114:C114"/>
    <mergeCell ref="B101:C101"/>
    <mergeCell ref="A102:A105"/>
    <mergeCell ref="B103:I103"/>
    <mergeCell ref="C105:H105"/>
    <mergeCell ref="C106:H106"/>
    <mergeCell ref="C107:H107"/>
    <mergeCell ref="A128:A131"/>
    <mergeCell ref="B129:I129"/>
    <mergeCell ref="C131:H131"/>
    <mergeCell ref="A115:A118"/>
    <mergeCell ref="B116:I116"/>
    <mergeCell ref="C118:H118"/>
    <mergeCell ref="C119:H119"/>
    <mergeCell ref="C120:H120"/>
    <mergeCell ref="C121:H121"/>
    <mergeCell ref="C132:H132"/>
    <mergeCell ref="C133:H133"/>
    <mergeCell ref="C134:H134"/>
    <mergeCell ref="C135:H135"/>
    <mergeCell ref="C136:H136"/>
    <mergeCell ref="B137:I137"/>
    <mergeCell ref="C122:H122"/>
    <mergeCell ref="C123:H123"/>
    <mergeCell ref="B124:I124"/>
    <mergeCell ref="B127:C127"/>
    <mergeCell ref="C147:H147"/>
    <mergeCell ref="C148:H148"/>
    <mergeCell ref="C149:H149"/>
    <mergeCell ref="B172:I172"/>
    <mergeCell ref="B175:C175"/>
    <mergeCell ref="A176:A179"/>
    <mergeCell ref="B177:I177"/>
    <mergeCell ref="C179:H179"/>
    <mergeCell ref="B140:C140"/>
    <mergeCell ref="A141:A144"/>
    <mergeCell ref="B142:I142"/>
    <mergeCell ref="C144:H144"/>
    <mergeCell ref="C145:H145"/>
    <mergeCell ref="C146:H146"/>
    <mergeCell ref="B150:I150"/>
    <mergeCell ref="B187:C187"/>
    <mergeCell ref="A188:A191"/>
    <mergeCell ref="B189:I189"/>
    <mergeCell ref="C191:H191"/>
    <mergeCell ref="C192:H192"/>
    <mergeCell ref="C193:H193"/>
    <mergeCell ref="C180:H180"/>
    <mergeCell ref="C181:H181"/>
    <mergeCell ref="C182:H182"/>
    <mergeCell ref="C183:H183"/>
    <mergeCell ref="C184:H184"/>
    <mergeCell ref="C185:D185"/>
    <mergeCell ref="C204:H204"/>
    <mergeCell ref="C205:H205"/>
    <mergeCell ref="C206:H206"/>
    <mergeCell ref="E208:F208"/>
    <mergeCell ref="B210:C210"/>
    <mergeCell ref="A211:A214"/>
    <mergeCell ref="C214:H214"/>
    <mergeCell ref="C194:H194"/>
    <mergeCell ref="C195:H195"/>
    <mergeCell ref="C196:H196"/>
    <mergeCell ref="B199:C199"/>
    <mergeCell ref="A200:A203"/>
    <mergeCell ref="B201:I201"/>
    <mergeCell ref="C203:H203"/>
    <mergeCell ref="A233:A237"/>
    <mergeCell ref="B234:I234"/>
    <mergeCell ref="B235:I235"/>
    <mergeCell ref="B236:B239"/>
    <mergeCell ref="C236:L236"/>
    <mergeCell ref="C215:H215"/>
    <mergeCell ref="C216:H216"/>
    <mergeCell ref="C217:H217"/>
    <mergeCell ref="E219:F219"/>
    <mergeCell ref="B221:C221"/>
    <mergeCell ref="A222:A225"/>
    <mergeCell ref="B223:I223"/>
    <mergeCell ref="C225:H225"/>
    <mergeCell ref="C237:L237"/>
    <mergeCell ref="C238:D238"/>
    <mergeCell ref="E238:F238"/>
    <mergeCell ref="G238:H238"/>
    <mergeCell ref="I238:J238"/>
    <mergeCell ref="K238:L238"/>
    <mergeCell ref="C226:H226"/>
    <mergeCell ref="C227:H227"/>
    <mergeCell ref="C228:H228"/>
    <mergeCell ref="E230:F230"/>
    <mergeCell ref="B232:C232"/>
    <mergeCell ref="A257:A260"/>
    <mergeCell ref="B258:I258"/>
    <mergeCell ref="C260:H260"/>
    <mergeCell ref="C261:H261"/>
    <mergeCell ref="C262:H262"/>
    <mergeCell ref="C263:H263"/>
    <mergeCell ref="B244:L244"/>
    <mergeCell ref="B247:B249"/>
    <mergeCell ref="C247:L247"/>
    <mergeCell ref="C248:G248"/>
    <mergeCell ref="H248:L248"/>
    <mergeCell ref="B256:C256"/>
    <mergeCell ref="A281:A285"/>
    <mergeCell ref="B282:I282"/>
    <mergeCell ref="B284:I284"/>
    <mergeCell ref="C264:H264"/>
    <mergeCell ref="B268:C268"/>
    <mergeCell ref="A269:A272"/>
    <mergeCell ref="B270:I270"/>
    <mergeCell ref="C272:H272"/>
    <mergeCell ref="C273:H273"/>
    <mergeCell ref="C277:H277"/>
    <mergeCell ref="B286:D286"/>
    <mergeCell ref="B303:D303"/>
    <mergeCell ref="B321:D321"/>
    <mergeCell ref="B322:D322"/>
    <mergeCell ref="B340:D340"/>
    <mergeCell ref="B361:I361"/>
    <mergeCell ref="C274:H274"/>
    <mergeCell ref="C275:H275"/>
    <mergeCell ref="C276:H276"/>
    <mergeCell ref="B280:C280"/>
  </mergeCells>
  <dataValidations count="1">
    <dataValidation type="decimal" operator="greaterThanOrEqual" allowBlank="1" showInputMessage="1" showErrorMessage="1" sqref="D306:J306 C306:C307 C315:J315 D307:K307 L306:L307 C309:J312 C316:L317 L309:L315 D289:J289 C289:C290 C298:J298 D290:K290 L289:L290 C292:J295 C299:L300 L292:L298" xr:uid="{91937AA7-8B7F-40DD-BC87-C02BDE4C7FA1}">
      <formula1>0</formula1>
    </dataValidation>
  </dataValidations>
  <hyperlinks>
    <hyperlink ref="C20" r:id="rId1" display="Link 1" xr:uid="{F69F5E9A-315A-4804-81CB-0A25D9EE874E}"/>
    <hyperlink ref="C49" r:id="rId2" display="Link 1" xr:uid="{0788D136-D2AC-4AA9-914F-88F769D221D8}"/>
    <hyperlink ref="E49" r:id="rId3" display="Link 2" xr:uid="{CC425B67-A85E-4265-B7C6-FE2EFE4A5641}"/>
    <hyperlink ref="C49:D49" r:id="rId4" display="Financial Statements" xr:uid="{2A82C806-AF33-4407-819D-1459E0A718B4}"/>
    <hyperlink ref="E49:F49" r:id="rId5" display="Reference Form" xr:uid="{0D4AEF9C-3049-46D8-AC50-952EC459EBCE}"/>
    <hyperlink ref="C208" r:id="rId6" display="Link 1" xr:uid="{104236A3-EA8E-43D1-AD27-3F47973E0988}"/>
    <hyperlink ref="E208" r:id="rId7" display="Link 1" xr:uid="{56E8D504-3005-4716-9BA6-C1A607EA9230}"/>
    <hyperlink ref="C208:D208" r:id="rId8" display="Política de Conformidade Fiscal - POL-0046-G" xr:uid="{0023D809-0CDE-429F-99C7-BFA6C5D5426C}"/>
    <hyperlink ref="C219" r:id="rId9" display="Link 1" xr:uid="{AE8D2927-F682-4B2B-8827-50ECB992D3A1}"/>
    <hyperlink ref="E219" r:id="rId10" display="Link 1" xr:uid="{9EDD2959-D8D5-42B1-AC6D-6A345924D63E}"/>
    <hyperlink ref="C219:D219" r:id="rId11" display="Política de Conformidade Fiscal - POL-0046-G" xr:uid="{5A11FDA3-2DED-4D44-91D9-A844B0A571CC}"/>
    <hyperlink ref="C230" r:id="rId12" display="Link 1" xr:uid="{2A08E0F8-C05B-42A2-9770-025C007C697C}"/>
    <hyperlink ref="E230" r:id="rId13" display="Link 1" xr:uid="{9FADFF66-71ED-4C4E-A46F-092C804B9223}"/>
    <hyperlink ref="C230:D230" r:id="rId14" display="Política de Conformidade Fiscal - POL-0046-G" xr:uid="{AA51834A-1903-426F-9728-A5A1B146E2EE}"/>
    <hyperlink ref="C185" r:id="rId15" display="Link 2" xr:uid="{013F29BB-237A-4A69-B927-A301D207AFD8}"/>
    <hyperlink ref="C185:D185" r:id="rId16" display="Reference Form" xr:uid="{73194F40-D26A-4CF8-B7B9-0EEA76BC59C2}"/>
  </hyperlinks>
  <pageMargins left="0.70866141732283472" right="0.70866141732283472" top="0.74803149606299213" bottom="0.74803149606299213" header="0.31496062992125984" footer="0.31496062992125984"/>
  <pageSetup paperSize="9" scale="44" fitToHeight="0" orientation="portrait" horizontalDpi="300" r:id="rId17"/>
  <headerFooter>
    <oddHeader xml:space="preserve">&amp;C </oddHeader>
  </headerFooter>
  <drawing r:id="rId1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068D86B5748DC41BF75C2EB0E9BD742" ma:contentTypeVersion="18" ma:contentTypeDescription="Crie um novo documento." ma:contentTypeScope="" ma:versionID="cf3d92f74161b54c35e86c12198acff2">
  <xsd:schema xmlns:xsd="http://www.w3.org/2001/XMLSchema" xmlns:xs="http://www.w3.org/2001/XMLSchema" xmlns:p="http://schemas.microsoft.com/office/2006/metadata/properties" xmlns:ns1="http://schemas.microsoft.com/sharepoint/v3" xmlns:ns2="dafe71dc-28be-4b41-8347-5e4c1579025b" xmlns:ns3="443515ea-cc60-4981-a1f8-24bbf4a78597" targetNamespace="http://schemas.microsoft.com/office/2006/metadata/properties" ma:root="true" ma:fieldsID="b831649f72afa54326a354f0e04e1a8e" ns1:_="" ns2:_="" ns3:_="">
    <xsd:import namespace="http://schemas.microsoft.com/sharepoint/v3"/>
    <xsd:import namespace="dafe71dc-28be-4b41-8347-5e4c1579025b"/>
    <xsd:import namespace="443515ea-cc60-4981-a1f8-24bbf4a78597"/>
    <xsd:element name="properties">
      <xsd:complexType>
        <xsd:sequence>
          <xsd:element name="documentManagement">
            <xsd:complexType>
              <xsd:all>
                <xsd:element ref="ns2:MediaServiceMetadata" minOccurs="0"/>
                <xsd:element ref="ns2:MediaServiceFastMetadata"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0" nillable="true" ma:displayName="Propriedades da Política de Conformidade Unificada" ma:hidden="true" ma:internalName="_ip_UnifiedCompliancePolicyProperties">
      <xsd:simpleType>
        <xsd:restriction base="dms:Note"/>
      </xsd:simpleType>
    </xsd:element>
    <xsd:element name="_ip_UnifiedCompliancePolicyUIAction" ma:index="11" nillable="true" ma:displayName="Ação de Interface do Usuário da Política de Conformidade Unificada"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e71dc-28be-4b41-8347-5e4c157902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Marcações de imagem" ma:readOnly="false" ma:fieldId="{5cf76f15-5ced-4ddc-b409-7134ff3c332f}" ma:taxonomyMulti="true" ma:sspId="7bfb4e49-6f5d-460f-8245-f0e15177ea6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43515ea-cc60-4981-a1f8-24bbf4a78597"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a480035-29ff-4728-af83-25f43afca418}" ma:internalName="TaxCatchAll" ma:showField="CatchAllData" ma:web="443515ea-cc60-4981-a1f8-24bbf4a7859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afe71dc-28be-4b41-8347-5e4c1579025b">
      <Terms xmlns="http://schemas.microsoft.com/office/infopath/2007/PartnerControls"/>
    </lcf76f155ced4ddcb4097134ff3c332f>
    <_ip_UnifiedCompliancePolicyProperties xmlns="http://schemas.microsoft.com/sharepoint/v3" xsi:nil="true"/>
    <TaxCatchAll xmlns="443515ea-cc60-4981-a1f8-24bbf4a78597" xsi:nil="true"/>
  </documentManagement>
</p:properties>
</file>

<file path=customXml/item4.xml>��< ? x m l   v e r s i o n = " 1 . 0 "   e n c o d i n g = " u t f - 1 6 " ? > < D a t a M a s h u p   s q m i d = " 1 b 2 9 d 3 4 1 - 9 f 6 2 - 4 d 0 1 - 8 d 3 a - 5 4 2 c 1 6 b a 8 a c 5 "   x m l n s = " h t t p : / / s c h e m a s . m i c r o s o f t . c o m / D a t a M a s h u p " > A A A A A F s G A A B Q S w M E F A A C A A g A 9 p Z R V g + l N w W l A A A A 9 Q A A A B I A H A B D b 2 5 m a W c v U G F j a 2 F n Z S 5 4 b W w g o h g A K K A U A A A A A A A A A A A A A A A A A A A A A A A A A A A A h Y 9 B D o I w F E S v Q r q n L d U Y J J + S 6 F Y S o 4 l x 2 0 C F R i i E F s v d X H g k r y B G U X c u 5 8 1 M M n O / 3 i A Z 6 s q 7 y M 6 o R s c o w B R 5 U m d N r n Q R o 9 6 e / B A l H L Y i O 4 t C e m N Y m 2 g w K k a l t W 1 E i H M O u x l u u o I w S g N y T D f 7 r J S 1 8 J U 2 V u h M o k 8 r / 9 9 C H A 6 v M Z z h 5 Q K H c 4 Y p k I l B q v T X Z + P c p / s D Y d 1 X t u 8 k b 6 2 / 2 g G Z J J D 3 B f 4 A U E s D B B Q A A g A I A P a W U V 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2 l l F W I P y 5 r l Q D A A B v F A A A E w A c A E Z v c m 1 1 b G F z L 1 N l Y 3 R p b 2 4 x L m 0 g o h g A K K A U A A A A A A A A A A A A A A A A A A A A A A A A A A A A 7 V d N b x M x E L 1 X 6 n 8 Y b S 8 b a S m k h f K l H k J S U A U t p Q k g l F S R s z s l V r 3 2 y n Z K I M r v Q R w 4 A R e u + W O M d 9 N s P k s i u F R N D + 1 k 7 X l + b z x v N j U Y W q 4 k V L O / x a e b G 5 s b p s 0 0 R r D l 1 T B m B o 6 Y R c 0 Z N 3 A H T t Q n 1 P C m g / q z B / s g 0 G 5 u A P 0 8 V 9 I i P T j o h i i 2 3 y t 9 0 V L q w n / O B W 6 X 3 Z q 0 x v f K T x p v D W r T O H q 7 V 9 x 9 8 a b x W m J F 8 0 s k 5 I M P j Y o K O 7 H b 2 X j H B K a / m i d H r x s V Z p m D M 6 O o m a 7 t 3 N v Z y R + 5 T 8 3 L v e 2 u M F 2 v E I D s C B G A 1 R 0 s B B n J W U H + b q F Z b S N a J y b V 0 K s f W o z 3 Z 3 e 2 m M G C F 7 z k M t r 3 s p y z f t 2 d f j a C L y v R k Z R 2 i r G 6 5 B E z D r b G W l S E 9 B G 6 D b E 0 / n V M g p 6 X b S t 6 A Q z D B 3 m 4 l 4 c P 8 / B R H j 7 O w / t 5 u O v 1 8 z K 8 4 r J N p 5 9 o L k O e u O P n M K 5 e 8 M S f p y k o 3 h u v a N c q O J R 0 r T x S U K I S G q C g g o L H 3 L J I 6 R y y F E U Z G / 9 6 D s Q 6 w 5 0 L F w C y s A 1 u x / Y z P F c a h 6 u o / X q G v 3 N G E O C 6 w H 5 O E C x t X U w 5 G f w w s A T j Z a T m z O e g j h M v n R P d + b z v T B H f 3 O B y B e 6 T F j 4 I l R z 8 j H m o b p N 7 x 1 S v j Z v b 6 u H a t z f F t 6 W 4 x c l M T N w m 2 4 5 E r + 2 6 t u u N s m t V h f x 2 e X W o e P 1 6 X f v 1 x v m V R K B g x c X + L H e 0 J p + N b F r o 1 Y 9 Z j P R v Y Z b p W n z o 2 r z L a z y h o w X x p g P z W t U 0 k 4 a u I 8 6 0 1 E i A 8 d P j g l 7 P O 5 Q R D x 3 B u 1 D h J h T K d D T e h R R 8 8 J u 0 v D g 9 9 M Z k 9 w P o e c c q R o g Y H B M q m 1 k 9 R Z M o Y x k Y 1 d J I Z Y i Q X q l t 5 i a H + w C h 5 n b w T X O 1 5 Y v z g p 9 o R B m 2 e b Z e F u 4 V 7 C w 9 B V v l k g n + h W k w D p R f E Y d z x Y E Z g x 8 7 q f D p P F f R w d f B L + o K q Q x k V 2 s A I U E 9 + K 6 i l J L G R G m 6 g J n s r J 5 z 8 0 c y q N 3 Q R I 7 U 4 L e w P F Z X c B N o Y z 5 f Z R 5 N X G r w H 6 u 7 Q k F X r u E / l q 0 / P R U O u p b Q v v 9 1 k k 3 1 u p k / J 2 H 5 v l 8 8 0 p q k 0 p + Y C P 0 Z 2 q W E X e t F 4 y 8 p c A W n p m R r m s d / M + 3 c j T N N C k d I Z z H K G 0 4 3 d t 0 U v h J M t R n m q Y k i l h V 9 w 5 b o 9 + p b y + l x g z f t Y 4 K p T y g 4 6 y + c x g u Z P / 0 D U E s B A i 0 A F A A C A A g A 9 p Z R V g + l N w W l A A A A 9 Q A A A B I A A A A A A A A A A A A A A A A A A A A A A E N v b m Z p Z y 9 Q Y W N r Y W d l L n h t b F B L A Q I t A B Q A A g A I A P a W U V Y P y u m r p A A A A O k A A A A T A A A A A A A A A A A A A A A A A P E A A A B b Q 2 9 u d G V u d F 9 U e X B l c 1 0 u e G 1 s U E s B A i 0 A F A A C A A g A 9 p Z R V i D 8 u a 5 U A w A A b x Q A A B M A A A A A A A A A A A A A A A A A 4 g E A A E Z v c m 1 1 b G F z L 1 N l Y 3 R p b 2 4 x L m 1 Q S w U G A A A A A A M A A w D C A A A A g w 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z w A A A A A A A D d P 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W N v b i V D M y V C N G 1 p Y 2 8 l M j A t J T I w U G 9 3 Z X I l M j B R d W V y e T w v S X R l b V B h d G g + P C 9 J d G V t T G 9 j Y X R p b 2 4 + P F N 0 Y W J s Z U V u d H J p Z X M + P E V u d H J 5 I F R 5 c G U 9 I k l z U H J p d m F 0 Z S I g V m F s d W U 9 I m w w I i A v P j x F b n R y e S B U e X B l P S J G a W x s R W 5 h Y m x l Z C I g V m F s d W U 9 I m w w I i A v P j x F b n R y e S B U e X B l P S J G a W x s Q 2 9 s d W 1 u T m F t Z X M i I F Z h b H V l P S J z W y Z x d W 9 0 O 0 N v b H V t b j I m c X V v d D s s J n F 1 b 3 Q 7 V G V 4 d G 8 g Q W 5 0 Z X M g Z G 8 g R G V s a W 1 p d G F k b 3 I m c X V v d D s s J n F 1 b 3 Q 7 V G V 4 d G 8 g Q X D D s 3 M g b y B E Z W x p b W l 0 Y W R v c i Z x d W 9 0 O 1 0 i I C 8 + P E V u d H J 5 I F R 5 c G U 9 I k Z p b G x D b 2 x 1 b W 5 U e X B l c y I g V m F s d W U 9 I n N B Q V l H I i A v P j x F b n R y e S B U e X B l P S J O Y X Z p Z 2 F 0 a W 9 u U 3 R l c E 5 h b W U i I F Z h b H V l P S J z T m F 2 Z W d h w 6 f D o 2 8 i I C 8 + P E V u d H J 5 I F R 5 c G U 9 I k 5 h b W V V c G R h d G V k Q W Z 0 Z X J G a W x s I i B W Y W x 1 Z T 0 i b D A i I C 8 + P E V u d H J 5 I F R 5 c G U 9 I l J l c 3 V s d F R 5 c G U i I F Z h b H V l P S J z R X h j Z X B 0 a W 9 u I i A v P j x F b n R y e S B U e X B l P S J C d W Z m Z X J O Z X h 0 U m V m c m V z a C I g V m F s d W U 9 I m w x I i A v P j x F b n R y e S B U e X B l P S J G a W x s T G F z d F V w Z G F 0 Z W Q i I F Z h b H V l P S J k M j A y M y 0 w M S 0 w N V Q x O T o 0 M j o 1 M S 4 0 N T g y N j Y 4 W i I g L z 4 8 R W 5 0 c n k g V H l w Z T 0 i R m l s b G V k Q 2 9 t c G x l d G V S Z X N 1 b H R U b 1 d v c m t z a G V l d C I g V m F s d W U 9 I m w x I i A v P j x F b n R y e S B U e X B l P S J G a W x s R X J y b 3 J D b 3 V u d C I g V m F s d W U 9 I m w w I i A v P j x F b n R y e S B U e X B l P S J B Z G R l Z F R v R G F 0 Y U 1 v Z G V s I i B W Y W x 1 Z T 0 i b D A i I C 8 + P E V u d H J 5 I F R 5 c G U 9 I k Z p b G x F c n J v c k N v Z G U i I F Z h b H V l P S J z V W 5 r b m 9 3 b i I g L z 4 8 R W 5 0 c n k g V H l w Z T 0 i R m l s b F R v R G F 0 Y U 1 v Z G V s R W 5 h Y m x l Z C I g V m F s d W U 9 I m w w I i A v P j x F b n R y e S B U e X B l P S J G a W x s T 2 J q Z W N 0 V H l w Z S I g V m F s d W U 9 I n N D b 2 5 u Z W N 0 a W 9 u T 2 5 s e S I g L z 4 8 R W 5 0 c n k g V H l w Z T 0 i U X V l c n l J R C I g V m F s d W U 9 I n M 5 M G E z O W Q x M S 0 3 Y j Y z L T Q 1 Y T U t Y j E 0 N S 1 h O D Q 4 N G Q 0 Z D Q 2 Z j U i I C 8 + P E V u d H J 5 I F R 5 c G U 9 I k Z p b G x T d G F 0 d X M i I F Z h b H V l P S J z Q 2 9 t c G x l d G U i I C 8 + P E V u d H J 5 I F R 5 c G U 9 I k Z p b G x D b 3 V u d C I g V m F s d W U 9 I m w z N C I g L z 4 8 R W 5 0 c n k g V H l w Z T 0 i U m V s Y X R p b 2 5 z a G l w S W 5 m b 0 N v b n R h a W 5 l c i I g V m F s d W U 9 I n N 7 J n F 1 b 3 Q 7 Y 2 9 s d W 1 u Q 2 9 1 b n Q m c X V v d D s 6 M y w m c X V v d D t r Z X l D b 2 x 1 b W 5 O Y W 1 l c y Z x d W 9 0 O z p b X S w m c X V v d D t x d W V y e V J l b G F 0 a W 9 u c 2 h p c H M m c X V v d D s 6 W 1 0 s J n F 1 b 3 Q 7 Y 2 9 s d W 1 u S W R l b n R p d G l l c y Z x d W 9 0 O z p b J n F 1 b 3 Q 7 U 2 V j d G l v b j E v R W N v b s O 0 b W l j b y A t I F B v d 2 V y I F F 1 Z X J 5 L 1 R l b W F z I E 1 h d G V y a W F p c y A o M y l f U 2 h l Z X Q u e 0 N v b H V t b j I s M X 0 m c X V v d D s s J n F 1 b 3 Q 7 U 2 V j d G l v b j E v R W N v b s O 0 b W l j b y A t I F B v d 2 V y I F F 1 Z X J 5 L 1 R l e H R v I E l u c 2 V y a W R v I E F u d G V z I G R v I E R l b G l t a X R h Z G 9 y L n t U Z X h 0 b y B B b n R l c y B k b y B E Z W x p b W l 0 Y W R v c i w x f S Z x d W 9 0 O y w m c X V v d D t T Z W N 0 a W 9 u M S 9 F Y 2 9 u w 7 R t a W N v I C 0 g U G 9 3 Z X I g U X V l c n k v V G V 4 d G 8 g S W 5 z Z X J p Z G 8 g Q X D D s 3 M g b y B E Z W x p b W l 0 Y W R v c i 5 7 V G V 4 d G 8 g Q X D D s 3 M g b y B E Z W x p b W l 0 Y W R v c i w y f S Z x d W 9 0 O 1 0 s J n F 1 b 3 Q 7 Q 2 9 s d W 1 u Q 2 9 1 b n Q m c X V v d D s 6 M y w m c X V v d D t L Z X l D b 2 x 1 b W 5 O Y W 1 l c y Z x d W 9 0 O z p b X S w m c X V v d D t D b 2 x 1 b W 5 J Z G V u d G l 0 a W V z J n F 1 b 3 Q 7 O l s m c X V v d D t T Z W N 0 a W 9 u M S 9 F Y 2 9 u w 7 R t a W N v I C 0 g U G 9 3 Z X I g U X V l c n k v V G V t Y X M g T W F 0 Z X J p Y W l z I C g z K V 9 T a G V l d C 5 7 Q 2 9 s d W 1 u M i w x f S Z x d W 9 0 O y w m c X V v d D t T Z W N 0 a W 9 u M S 9 F Y 2 9 u w 7 R t a W N v I C 0 g U G 9 3 Z X I g U X V l c n k v V G V 4 d G 8 g S W 5 z Z X J p Z G 8 g Q W 5 0 Z X M g Z G 8 g R G V s a W 1 p d G F k b 3 I u e 1 R l e H R v I E F u d G V z I G R v I E R l b G l t a X R h Z G 9 y L D F 9 J n F 1 b 3 Q 7 L C Z x d W 9 0 O 1 N l Y 3 R p b 2 4 x L 0 V j b 2 7 D t G 1 p Y 2 8 g L S B Q b 3 d l c i B R d W V y e S 9 U Z X h 0 b y B J b n N l c m l k b y B B c M O z c y B v I E R l b G l t a X R h Z G 9 y L n t U Z X h 0 b y B B c M O z c y B v I E R l b G l t a X R h Z G 9 y L D J 9 J n F 1 b 3 Q 7 X S w m c X V v d D t S Z W x h d G l v b n N o a X B J b m Z v J n F 1 b 3 Q 7 O l t d f S I g L z 4 8 R W 5 0 c n k g V H l w Z T 0 i T G 9 h Z G V k V G 9 B b m F s e X N p c 1 N l c n Z p Y 2 V z I i B W Y W x 1 Z T 0 i b D A i I C 8 + P C 9 T d G F i b G V F b n R y a W V z P j w v S X R l b T 4 8 S X R l b T 4 8 S X R l b U x v Y 2 F 0 a W 9 u P j x J d G V t V H l w Z T 5 G b 3 J t d W x h P C 9 J d G V t V H l w Z T 4 8 S X R l b V B h d G g + U 2 V j d G l v b j E v R W N v b i V D M y V C N G 1 p Y 2 8 l M j A t J T I w U G 9 3 Z X I l M j B R d W V y e S 9 G b 2 5 0 Z T w v S X R l b V B h d G g + P C 9 J d G V t T G 9 j Y X R p b 2 4 + P F N 0 Y W J s Z U V u d H J p Z X M g L z 4 8 L 0 l 0 Z W 0 + P E l 0 Z W 0 + P E l 0 Z W 1 M b 2 N h d G l v b j 4 8 S X R l b V R 5 c G U + R m 9 y b X V s Y T w v S X R l b V R 5 c G U + P E l 0 Z W 1 Q Y X R o P l N l Y 3 R p b 2 4 x L 0 V j b 2 4 l Q z M l Q j R t a W N v J T I w L S U y M F B v d 2 V y J T I w U X V l c n k v V G V t Y X M l M j B N Y X R l c m l h a X M l M j A o M y l f U 2 h l Z X Q 8 L 0 l 0 Z W 1 Q Y X R o P j w v S X R l b U x v Y 2 F 0 a W 9 u P j x T d G F i b G V F b n R y a W V z I C 8 + P C 9 J d G V t P j x J d G V t P j x J d G V t T G 9 j Y X R p b 2 4 + P E l 0 Z W 1 U e X B l P k Z v c m 1 1 b G E 8 L 0 l 0 Z W 1 U e X B l P j x J d G V t U G F 0 a D 5 T Z W N 0 a W 9 u M S 9 F Y 2 9 u J U M z J U I 0 b W l j b y U y M C 0 l M j B Q b 3 d l c i U y M F F 1 Z X J 5 L 0 N v b H V u Y X M l M j B S Z W 1 v d m l k Y X M 8 L 0 l 0 Z W 1 Q Y X R o P j w v S X R l b U x v Y 2 F 0 a W 9 u P j x T d G F i b G V F b n R y a W V z I C 8 + P C 9 J d G V t P j x J d G V t P j x J d G V t T G 9 j Y X R p b 2 4 + P E l 0 Z W 1 U e X B l P k Z v c m 1 1 b G E 8 L 0 l 0 Z W 1 U e X B l P j x J d G V t U G F 0 a D 5 T Z W N 0 a W 9 u M S 9 F Y 2 9 u J U M z J U I 0 b W l j b y U y M C 0 l M j B Q b 3 d l c i U y M F F 1 Z X J 5 L 0 x p b m h h c y U y M F B y a W 5 j a X B h a X M l M j B S Z W 1 v d m l k Y X M 8 L 0 l 0 Z W 1 Q Y X R o P j w v S X R l b U x v Y 2 F 0 a W 9 u P j x T d G F i b G V F b n R y a W V z I C 8 + P C 9 J d G V t P j x J d G V t P j x J d G V t T G 9 j Y X R p b 2 4 + P E l 0 Z W 1 U e X B l P k Z v c m 1 1 b G E 8 L 0 l 0 Z W 1 U e X B l P j x J d G V t U G F 0 a D 5 T Z W N 0 a W 9 u M S 9 F Y 2 9 u J U M z J U I 0 b W l j b y U y M C 0 l M j B Q b 3 d l c i U y M F F 1 Z X J 5 L 1 R l e H R v J T I w S W 5 z Z X J p Z G 8 l M j B B b n R l c y U y M G R v J T I w R G V s a W 1 p d G F k b 3 I 8 L 0 l 0 Z W 1 Q Y X R o P j w v S X R l b U x v Y 2 F 0 a W 9 u P j x T d G F i b G V F b n R y a W V z I C 8 + P C 9 J d G V t P j x J d G V t P j x J d G V t T G 9 j Y X R p b 2 4 + P E l 0 Z W 1 U e X B l P k Z v c m 1 1 b G E 8 L 0 l 0 Z W 1 U e X B l P j x J d G V t U G F 0 a D 5 T Z W N 0 a W 9 u M S 9 F Y 2 9 u J U M z J U I 0 b W l j b y U y M C 0 l M j B Q b 3 d l c i U y M F F 1 Z X J 5 L 1 R l e H R v J T I w S W 5 z Z X J p Z G 8 l M j B B c C V D M y V C M 3 M l M j B v J T I w R G V s a W 1 p d G F k b 3 I 8 L 0 l 0 Z W 1 Q Y X R o P j w v S X R l b U x v Y 2 F 0 a W 9 u P j x T d G F i b G V F b n R y a W V z I C 8 + P C 9 J d G V t P j x J d G V t P j x J d G V t T G 9 j Y X R p b 2 4 + P E l 0 Z W 1 U e X B l P k Z v c m 1 1 b G E 8 L 0 l 0 Z W 1 U e X B l P j x J d G V t U G F 0 a D 5 T Z W N 0 a W 9 u M S 9 B b W J p Z W 5 0 Y W w l M j A t J T I w U G 9 3 Z X I l M j B R d W V y e T w v S X R l b V B h d G g + P C 9 J d G V t T G 9 j Y X R p b 2 4 + P F N 0 Y W J s Z U V u d H J p Z X M + P E V u d H J 5 I F R 5 c G U 9 I k l z U H J p d m F 0 Z S I g V m F s d W U 9 I m w w I i A v P j x F b n R y e S B U e X B l P S J G a W x s R W 5 h Y m x l Z C I g V m F s d W U 9 I m w w I i A v P j x F b n R y e S B U e X B l P S J G a W x s Q 2 9 1 b n Q i I F Z h b H V l P S J s N D U i I C 8 + P E V u d H J 5 I F R 5 c G U 9 I k Z p b G x F c n J v c k N v Z G U i I F Z h b H V l P S J z V W 5 r b m 9 3 b i I g L z 4 8 R W 5 0 c n k g V H l w Z T 0 i Q n V m Z m V y T m V 4 d F J l Z n J l c 2 g i I F Z h b H V l P S J s M S I g L z 4 8 R W 5 0 c n k g V H l w Z T 0 i U m V z d W x 0 V H l w Z S I g V m F s d W U 9 I n N F e G N l c H R p b 2 4 i I C 8 + P E V u d H J 5 I F R 5 c G U 9 I k 5 h b W V V c G R h d G V k Q W Z 0 Z X J G a W x s I i B W Y W x 1 Z T 0 i b D A i I C 8 + P E V u d H J 5 I F R 5 c G U 9 I k 5 h d m l n Y X R p b 2 5 T d G V w T m F t Z S I g V m F s d W U 9 I n N O Y X Z l Z 2 H D p 8 O j b y I g L z 4 8 R W 5 0 c n k g V H l w Z T 0 i R m l s b E V y c m 9 y Q 2 9 1 b n Q i I F Z h b H V l P S J s M C I g L z 4 8 R W 5 0 c n k g V H l w Z T 0 i R m l s b G V k Q 2 9 t c G x l d G V S Z X N 1 b H R U b 1 d v c m t z a G V l d C I g V m F s d W U 9 I m w x I i A v P j x F b n R y e S B U e X B l P S J G a W x s T G F z d F V w Z G F 0 Z W Q i I F Z h b H V l P S J k M j A y M y 0 w M S 0 w N V Q x O D o 0 N D o z N i 4 1 N D M 4 M j M w W i I g L z 4 8 R W 5 0 c n k g V H l w Z T 0 i U m V s Y X R p b 2 5 z a G l w S W 5 m b 0 N v b n R h a W 5 l c i I g V m F s d W U 9 I n N 7 J n F 1 b 3 Q 7 Y 2 9 s d W 1 u Q 2 9 1 b n Q m c X V v d D s 6 M y w m c X V v d D t r Z X l D b 2 x 1 b W 5 O Y W 1 l c y Z x d W 9 0 O z p b X S w m c X V v d D t x d W V y e V J l b G F 0 a W 9 u c 2 h p c H M m c X V v d D s 6 W 1 0 s J n F 1 b 3 Q 7 Y 2 9 s d W 1 u S W R l b n R p d G l l c y Z x d W 9 0 O z p b J n F 1 b 3 Q 7 U 2 V j d G l v b j E v Q W 1 i a W V u d G F s I C 0 g U G 9 3 Z X I g U X V l c n k v V G V t Y X M g T W F 0 Z X J p Y W l z I C g z K V 9 T a G V l d C 5 7 Q 2 9 s d W 1 u M i w x f S Z x d W 9 0 O y w m c X V v d D t T Z W N 0 a W 9 u M S 9 B b W J p Z W 5 0 Y W w g L S B Q b 3 d l c i B R d W V y e S 9 U Z X h 0 b y B J b n N l c m l k b y B B b n R l c y B k b y B E Z W x p b W l 0 Y W R v c i 5 7 V G V 4 d G 8 g Q W 5 0 Z X M g Z G 8 g R G V s a W 1 p d G F k b 3 I s M X 0 m c X V v d D s s J n F 1 b 3 Q 7 U 2 V j d G l v b j E v Q W 1 i a W V u d G F s I C 0 g U G 9 3 Z X I g U X V l c n k v V G V 4 d G 8 g S W 5 z Z X J p Z G 8 g Q X D D s 3 M g b y B E Z W x p b W l 0 Y W R v c i 5 7 V G V 4 d G 8 g Q X D D s 3 M g b y B E Z W x p b W l 0 Y W R v c i w y f S Z x d W 9 0 O 1 0 s J n F 1 b 3 Q 7 Q 2 9 s d W 1 u Q 2 9 1 b n Q m c X V v d D s 6 M y w m c X V v d D t L Z X l D b 2 x 1 b W 5 O Y W 1 l c y Z x d W 9 0 O z p b X S w m c X V v d D t D b 2 x 1 b W 5 J Z G V u d G l 0 a W V z J n F 1 b 3 Q 7 O l s m c X V v d D t T Z W N 0 a W 9 u M S 9 B b W J p Z W 5 0 Y W w g L S B Q b 3 d l c i B R d W V y e S 9 U Z W 1 h c y B N Y X R l c m l h a X M g K D M p X 1 N o Z W V 0 L n t D b 2 x 1 b W 4 y L D F 9 J n F 1 b 3 Q 7 L C Z x d W 9 0 O 1 N l Y 3 R p b 2 4 x L 0 F t Y m l l b n R h b C A t I F B v d 2 V y I F F 1 Z X J 5 L 1 R l e H R v I E l u c 2 V y a W R v I E F u d G V z I G R v I E R l b G l t a X R h Z G 9 y L n t U Z X h 0 b y B B b n R l c y B k b y B E Z W x p b W l 0 Y W R v c i w x f S Z x d W 9 0 O y w m c X V v d D t T Z W N 0 a W 9 u M S 9 B b W J p Z W 5 0 Y W w g L S B Q b 3 d l c i B R d W V y e S 9 U Z X h 0 b y B J b n N l c m l k b y B B c M O z c y B v I E R l b G l t a X R h Z G 9 y L n t U Z X h 0 b y B B c M O z c y B v I E R l b G l t a X R h Z G 9 y L D J 9 J n F 1 b 3 Q 7 X S w m c X V v d D t S Z W x h d G l v b n N o a X B J b m Z v J n F 1 b 3 Q 7 O l t d f S I g L z 4 8 R W 5 0 c n k g V H l w Z T 0 i R m l s b E N v b H V t b l R 5 c G V z I i B W Y W x 1 Z T 0 i c 0 F B W U c i I C 8 + P E V u d H J 5 I F R 5 c G U 9 I k Z p b G x U b 0 R h d G F N b 2 R l b E V u Y W J s Z W Q i I F Z h b H V l P S J s M C I g L z 4 8 R W 5 0 c n k g V H l w Z T 0 i R m l s b E 9 i a m V j d F R 5 c G U i I F Z h b H V l P S J z Q 2 9 u b m V j d G l v b k 9 u b H k i I C 8 + P E V u d H J 5 I F R 5 c G U 9 I l F 1 Z X J 5 S U Q i I F Z h b H V l P S J z N z k w Z j Y w Y T Q t N W V h N y 0 0 Y z A 4 L W F l M W Q t Z T l m M G Y 0 M D c 1 Y W Y 5 I i A v P j x F b n R y e S B U e X B l P S J G a W x s U 3 R h d H V z I i B W Y W x 1 Z T 0 i c 0 N v b X B s Z X R l I i A v P j x F b n R y e S B U e X B l P S J G a W x s Q 2 9 s d W 1 u T m F t Z X M i I F Z h b H V l P S J z W y Z x d W 9 0 O 0 N v b H V t b j I m c X V v d D s s J n F 1 b 3 Q 7 V G V 4 d G 8 g Q W 5 0 Z X M g Z G 8 g R G V s a W 1 p d G F k b 3 I m c X V v d D s s J n F 1 b 3 Q 7 V G V 4 d G 8 g Q X D D s 3 M g b y B E Z W x p b W l 0 Y W R v c i Z x d W 9 0 O 1 0 i I C 8 + P E V u d H J 5 I F R 5 c G U 9 I k F k Z G V k V G 9 E Y X R h T W 9 k Z W w i I F Z h b H V l P S J s M C I g L z 4 8 R W 5 0 c n k g V H l w Z T 0 i T G 9 h Z G V k V G 9 B b m F s e X N p c 1 N l c n Z p Y 2 V z I i B W Y W x 1 Z T 0 i b D A i I C 8 + P C 9 T d G F i b G V F b n R y a W V z P j w v S X R l b T 4 8 S X R l b T 4 8 S X R l b U x v Y 2 F 0 a W 9 u P j x J d G V t V H l w Z T 5 G b 3 J t d W x h P C 9 J d G V t V H l w Z T 4 8 S X R l b V B h d G g + U 2 V j d G l v b j E v Q W 1 i a W V u d G F s J T I w L S U y M F B v d 2 V y J T I w U X V l c n k v R m 9 u d G U 8 L 0 l 0 Z W 1 Q Y X R o P j w v S X R l b U x v Y 2 F 0 a W 9 u P j x T d G F i b G V F b n R y a W V z I C 8 + P C 9 J d G V t P j x J d G V t P j x J d G V t T G 9 j Y X R p b 2 4 + P E l 0 Z W 1 U e X B l P k Z v c m 1 1 b G E 8 L 0 l 0 Z W 1 U e X B l P j x J d G V t U G F 0 a D 5 T Z W N 0 a W 9 u M S 9 B b W J p Z W 5 0 Y W w l M j A t J T I w U G 9 3 Z X I l M j B R d W V y e S 9 U Z W 1 h c y U y M E 1 h d G V y a W F p c y U y M C g z K V 9 T a G V l d D w v S X R l b V B h d G g + P C 9 J d G V t T G 9 j Y X R p b 2 4 + P F N 0 Y W J s Z U V u d H J p Z X M g L z 4 8 L 0 l 0 Z W 0 + P E l 0 Z W 0 + P E l 0 Z W 1 M b 2 N h d G l v b j 4 8 S X R l b V R 5 c G U + R m 9 y b X V s Y T w v S X R l b V R 5 c G U + P E l 0 Z W 1 Q Y X R o P l N l Y 3 R p b 2 4 x L 0 F t Y m l l b n R h b C U y M C 0 l M j B Q b 3 d l c i U y M F F 1 Z X J 5 L 0 N v b H V u Y X M l M j B S Z W 1 v d m l k Y X M 8 L 0 l 0 Z W 1 Q Y X R o P j w v S X R l b U x v Y 2 F 0 a W 9 u P j x T d G F i b G V F b n R y a W V z I C 8 + P C 9 J d G V t P j x J d G V t P j x J d G V t T G 9 j Y X R p b 2 4 + P E l 0 Z W 1 U e X B l P k Z v c m 1 1 b G E 8 L 0 l 0 Z W 1 U e X B l P j x J d G V t U G F 0 a D 5 T Z W N 0 a W 9 u M S 9 B b W J p Z W 5 0 Y W w l M j A t J T I w U G 9 3 Z X I l M j B R d W V y e S 9 M a W 5 o Y X M l M j B Q c m l u Y 2 l w Y W l z J T I w U m V t b 3 Z p Z G F z P C 9 J d G V t U G F 0 a D 4 8 L 0 l 0 Z W 1 M b 2 N h d G l v b j 4 8 U 3 R h Y m x l R W 5 0 c m l l c y A v P j w v S X R l b T 4 8 S X R l b T 4 8 S X R l b U x v Y 2 F 0 a W 9 u P j x J d G V t V H l w Z T 5 G b 3 J t d W x h P C 9 J d G V t V H l w Z T 4 8 S X R l b V B h d G g + U 2 V j d G l v b j E v Q W 1 i a W V u d G F s J T I w L S U y M F B v d 2 V y J T I w U X V l c n k v V G V 4 d G 8 l M j B J b n N l c m l k b y U y M E F u d G V z J T I w Z G 8 l M j B E Z W x p b W l 0 Y W R v c j w v S X R l b V B h d G g + P C 9 J d G V t T G 9 j Y X R p b 2 4 + P F N 0 Y W J s Z U V u d H J p Z X M g L z 4 8 L 0 l 0 Z W 0 + P E l 0 Z W 0 + P E l 0 Z W 1 M b 2 N h d G l v b j 4 8 S X R l b V R 5 c G U + R m 9 y b X V s Y T w v S X R l b V R 5 c G U + P E l 0 Z W 1 Q Y X R o P l N l Y 3 R p b 2 4 x L 0 F t Y m l l b n R h b C U y M C 0 l M j B Q b 3 d l c i U y M F F 1 Z X J 5 L 1 R l e H R v J T I w S W 5 z Z X J p Z G 8 l M j B B c C V D M y V C M 3 M l M j B v J T I w R G V s a W 1 p d G F k b 3 I 8 L 0 l 0 Z W 1 Q Y X R o P j w v S X R l b U x v Y 2 F 0 a W 9 u P j x T d G F i b G V F b n R y a W V z I C 8 + P C 9 J d G V t P j x J d G V t P j x J d G V t T G 9 j Y X R p b 2 4 + P E l 0 Z W 1 U e X B l P k Z v c m 1 1 b G E 8 L 0 l 0 Z W 1 U e X B l P j x J d G V t U G F 0 a D 5 T Z W N 0 a W 9 u M S 9 T b 2 N p Y W w l M j A t J T I w U G 9 3 Z X I l M j B R d W V y e T w v S X R l b V B h d G g + P C 9 J d G V t T G 9 j Y X R p b 2 4 + P F N 0 Y W J s Z U V u d H J p Z X M + P E V u d H J 5 I F R 5 c G U 9 I k l z U H J p d m F 0 Z S I g V m F s d W U 9 I m w w I i A v P j x F b n R y e S B U e X B l P S J G a W x s R W 5 h Y m x l Z C I g V m F s d W U 9 I m w w I i A v P j x F b n R y e S B U e X B l P S J G a W x s R X J y b 3 J D b 2 R l I i B W Y W x 1 Z T 0 i c 1 V u a 2 5 v d 2 4 i I C 8 + P E V u d H J 5 I F R 5 c G U 9 I k Z p b G x F c n J v c k N v d W 5 0 I i B W Y W x 1 Z T 0 i b D A i I C 8 + P E V u d H J 5 I F R 5 c G U 9 I k J 1 Z m Z l c k 5 l e H R S Z W Z y Z X N o I i B W Y W x 1 Z T 0 i b D E i I C 8 + P E V u d H J 5 I F R 5 c G U 9 I l J l c 3 V s d F R 5 c G U i I F Z h b H V l P S J z R X h j Z X B 0 a W 9 u I i A v P j x F b n R y e S B U e X B l P S J O Y W 1 l V X B k Y X R l Z E F m d G V y R m l s b C I g V m F s d W U 9 I m w w I i A v P j x F b n R y e S B U e X B l P S J O Y X Z p Z 2 F 0 a W 9 u U 3 R l c E 5 h b W U i I F Z h b H V l P S J z T m F 2 Z W d h w 6 f D o 2 8 i I C 8 + P E V u d H J 5 I F R 5 c G U 9 I k Z p b G x l Z E N v b X B s Z X R l U m V z d W x 0 V G 9 X b 3 J r c 2 h l Z X Q i I F Z h b H V l P S J s M S I g L z 4 8 R W 5 0 c n k g V H l w Z T 0 i R m l s b E N v b H V t b l R 5 c G V z I i B W Y W x 1 Z T 0 i c 0 F B W U c i I C 8 + P E V u d H J 5 I F R 5 c G U 9 I k Z p b G x M Y X N 0 V X B k Y X R l Z C I g V m F s d W U 9 I m Q y M D I z L T A x L T A 1 V D E 5 O j M 1 O j A 3 L j I 5 N j c 2 M D N a I i A v P j x F b n R y e S B U e X B l P S J S Z W x h d G l v b n N o a X B J b m Z v Q 2 9 u d G F p b m V y I i B W Y W x 1 Z T 0 i c 3 s m c X V v d D t j b 2 x 1 b W 5 D b 3 V u d C Z x d W 9 0 O z o z L C Z x d W 9 0 O 2 t l e U N v b H V t b k 5 h b W V z J n F 1 b 3 Q 7 O l t d L C Z x d W 9 0 O 3 F 1 Z X J 5 U m V s Y X R p b 2 5 z a G l w c y Z x d W 9 0 O z p b X S w m c X V v d D t j b 2 x 1 b W 5 J Z G V u d G l 0 a W V z J n F 1 b 3 Q 7 O l s m c X V v d D t T Z W N 0 a W 9 u M S 9 T b 2 N p Y W w g L S B Q b 3 d l c i B R d W V y e S 9 U Z W 1 h c y B N Y X R l c m l h a X M g K D M p X 1 N o Z W V 0 L n t D b 2 x 1 b W 4 y L D F 9 J n F 1 b 3 Q 7 L C Z x d W 9 0 O 1 N l Y 3 R p b 2 4 x L 1 N v Y 2 l h b C A t I F B v d 2 V y I F F 1 Z X J 5 L 1 R l e H R v I E l u c 2 V y a W R v I E F u d G V z I G R v I E R l b G l t a X R h Z G 9 y L n t U Z X h 0 b y B B b n R l c y B k b y B E Z W x p b W l 0 Y W R v c i w x f S Z x d W 9 0 O y w m c X V v d D t T Z W N 0 a W 9 u M S 9 T b 2 N p Y W w g L S B Q b 3 d l c i B R d W V y e S 9 U Z X h 0 b y B J b n N l c m l k b y B B c M O z c y B v I E R l b G l t a X R h Z G 9 y L n t U Z X h 0 b y B B c M O z c y B v I E R l b G l t a X R h Z G 9 y L D J 9 J n F 1 b 3 Q 7 X S w m c X V v d D t D b 2 x 1 b W 5 D b 3 V u d C Z x d W 9 0 O z o z L C Z x d W 9 0 O 0 t l e U N v b H V t b k 5 h b W V z J n F 1 b 3 Q 7 O l t d L C Z x d W 9 0 O 0 N v b H V t b k l k Z W 5 0 a X R p Z X M m c X V v d D s 6 W y Z x d W 9 0 O 1 N l Y 3 R p b 2 4 x L 1 N v Y 2 l h b C A t I F B v d 2 V y I F F 1 Z X J 5 L 1 R l b W F z I E 1 h d G V y a W F p c y A o M y l f U 2 h l Z X Q u e 0 N v b H V t b j I s M X 0 m c X V v d D s s J n F 1 b 3 Q 7 U 2 V j d G l v b j E v U 2 9 j a W F s I C 0 g U G 9 3 Z X I g U X V l c n k v V G V 4 d G 8 g S W 5 z Z X J p Z G 8 g Q W 5 0 Z X M g Z G 8 g R G V s a W 1 p d G F k b 3 I u e 1 R l e H R v I E F u d G V z I G R v I E R l b G l t a X R h Z G 9 y L D F 9 J n F 1 b 3 Q 7 L C Z x d W 9 0 O 1 N l Y 3 R p b 2 4 x L 1 N v Y 2 l h b C A t I F B v d 2 V y I F F 1 Z X J 5 L 1 R l e H R v I E l u c 2 V y a W R v I E F w w 7 N z I G 8 g R G V s a W 1 p d G F k b 3 I u e 1 R l e H R v I E F w w 7 N z I G 8 g R G V s a W 1 p d G F k b 3 I s M n 0 m c X V v d D t d L C Z x d W 9 0 O 1 J l b G F 0 a W 9 u c 2 h p c E l u Z m 8 m c X V v d D s 6 W 1 1 9 I i A v P j x F b n R y e S B U e X B l P S J G a W x s Q 2 9 s d W 1 u T m F t Z X M i I F Z h b H V l P S J z W y Z x d W 9 0 O 0 N v b H V t b j I m c X V v d D s s J n F 1 b 3 Q 7 V G V 4 d G 8 g Q W 5 0 Z X M g Z G 8 g R G V s a W 1 p d G F k b 3 I m c X V v d D s s J n F 1 b 3 Q 7 V G V 4 d G 8 g Q X D D s 3 M g b y B E Z W x p b W l 0 Y W R v c i Z x d W 9 0 O 1 0 i I C 8 + P E V u d H J 5 I F R 5 c G U 9 I k Z p b G x U b 0 R h d G F N b 2 R l b E V u Y W J s Z W Q i I F Z h b H V l P S J s M C I g L z 4 8 R W 5 0 c n k g V H l w Z T 0 i R m l s b E 9 i a m V j d F R 5 c G U i I F Z h b H V l P S J z Q 2 9 u b m V j d G l v b k 9 u b H k i I C 8 + P E V u d H J 5 I F R 5 c G U 9 I k Z p b G x D b 3 V u d C I g V m F s d W U 9 I m w 0 O S I g L z 4 8 R W 5 0 c n k g V H l w Z T 0 i R m l s b F N 0 Y X R 1 c y I g V m F s d W U 9 I n N D b 2 1 w b G V 0 Z S I g L z 4 8 R W 5 0 c n k g V H l w Z T 0 i Q W R k Z W R U b 0 R h d G F N b 2 R l b C I g V m F s d W U 9 I m w w I i A v P j x F b n R y e S B U e X B l P S J M b 2 F k Z W R U b 0 F u Y W x 5 c 2 l z U 2 V y d m l j Z X M i I F Z h b H V l P S J s M C I g L z 4 8 L 1 N 0 Y W J s Z U V u d H J p Z X M + P C 9 J d G V t P j x J d G V t P j x J d G V t T G 9 j Y X R p b 2 4 + P E l 0 Z W 1 U e X B l P k Z v c m 1 1 b G E 8 L 0 l 0 Z W 1 U e X B l P j x J d G V t U G F 0 a D 5 T Z W N 0 a W 9 u M S 9 T b 2 N p Y W w l M j A t J T I w U G 9 3 Z X I l M j B R d W V y e S 9 G b 2 5 0 Z T w v S X R l b V B h d G g + P C 9 J d G V t T G 9 j Y X R p b 2 4 + P F N 0 Y W J s Z U V u d H J p Z X M g L z 4 8 L 0 l 0 Z W 0 + P E l 0 Z W 0 + P E l 0 Z W 1 M b 2 N h d G l v b j 4 8 S X R l b V R 5 c G U + R m 9 y b X V s Y T w v S X R l b V R 5 c G U + P E l 0 Z W 1 Q Y X R o P l N l Y 3 R p b 2 4 x L 1 N v Y 2 l h b C U y M C 0 l M j B Q b 3 d l c i U y M F F 1 Z X J 5 L 1 R l b W F z J T I w T W F 0 Z X J p Y W l z J T I w K D M p X 1 N o Z W V 0 P C 9 J d G V t U G F 0 a D 4 8 L 0 l 0 Z W 1 M b 2 N h d G l v b j 4 8 U 3 R h Y m x l R W 5 0 c m l l c y A v P j w v S X R l b T 4 8 S X R l b T 4 8 S X R l b U x v Y 2 F 0 a W 9 u P j x J d G V t V H l w Z T 5 G b 3 J t d W x h P C 9 J d G V t V H l w Z T 4 8 S X R l b V B h d G g + U 2 V j d G l v b j E v U 2 9 j a W F s J T I w L S U y M F B v d 2 V y J T I w U X V l c n k v Q 2 9 s d W 5 h c y U y M F J l b W 9 2 a W R h c z w v S X R l b V B h d G g + P C 9 J d G V t T G 9 j Y X R p b 2 4 + P F N 0 Y W J s Z U V u d H J p Z X M g L z 4 8 L 0 l 0 Z W 0 + P E l 0 Z W 0 + P E l 0 Z W 1 M b 2 N h d G l v b j 4 8 S X R l b V R 5 c G U + R m 9 y b X V s Y T w v S X R l b V R 5 c G U + P E l 0 Z W 1 Q Y X R o P l N l Y 3 R p b 2 4 x L 1 N v Y 2 l h b C U y M C 0 l M j B Q b 3 d l c i U y M F F 1 Z X J 5 L 0 x p b m h h c y U y M F B y a W 5 j a X B h a X M l M j B S Z W 1 v d m l k Y X M 8 L 0 l 0 Z W 1 Q Y X R o P j w v S X R l b U x v Y 2 F 0 a W 9 u P j x T d G F i b G V F b n R y a W V z I C 8 + P C 9 J d G V t P j x J d G V t P j x J d G V t T G 9 j Y X R p b 2 4 + P E l 0 Z W 1 U e X B l P k Z v c m 1 1 b G E 8 L 0 l 0 Z W 1 U e X B l P j x J d G V t U G F 0 a D 5 T Z W N 0 a W 9 u M S 9 T b 2 N p Y W w l M j A t J T I w U G 9 3 Z X I l M j B R d W V y e S 9 U Z X h 0 b y U y M E l u c 2 V y a W R v J T I w Q W 5 0 Z X M l M j B k b y U y M E R l b G l t a X R h Z G 9 y P C 9 J d G V t U G F 0 a D 4 8 L 0 l 0 Z W 1 M b 2 N h d G l v b j 4 8 U 3 R h Y m x l R W 5 0 c m l l c y A v P j w v S X R l b T 4 8 S X R l b T 4 8 S X R l b U x v Y 2 F 0 a W 9 u P j x J d G V t V H l w Z T 5 G b 3 J t d W x h P C 9 J d G V t V H l w Z T 4 8 S X R l b V B h d G g + U 2 V j d G l v b j E v U 2 9 j a W F s J T I w L S U y M F B v d 2 V y J T I w U X V l c n k v V G V 4 d G 8 l M j B J b n N l c m l k b y U y M E F w J U M z J U I z c y U y M G 8 l M j B E Z W x p b W l 0 Y W R v c j w v S X R l b V B h d G g + P C 9 J d G V t T G 9 j Y X R p b 2 4 + P F N 0 Y W J s Z U V u d H J p Z X M g L z 4 8 L 0 l 0 Z W 0 + P E l 0 Z W 0 + P E l 0 Z W 1 M b 2 N h d G l v b j 4 8 S X R l b V R 5 c G U + R m 9 y b X V s Y T w v S X R l b V R 5 c G U + P E l 0 Z W 1 Q Y X R o P l N l Y 3 R p b 2 4 x L 1 R l b W F z J T I w T W F 0 Z X J p Y W l z J T I w L S U y M F B v d 2 V y J T I w U X V l c n k 8 L 0 l 0 Z W 1 Q Y X R o P j w v S X R l b U x v Y 2 F 0 a W 9 u P j x T d G F i b G V F b n R y a W V z P j x F b n R y e S B U e X B l P S J J c 1 B y a X Z h d G U i I F Z h b H V l P S J s M C I g L z 4 8 R W 5 0 c n k g V H l w Z T 0 i R m l s b E V u Y W J s Z W Q i I F Z h b H V l P S J s M C I g L z 4 8 R W 5 0 c n k g V H l w Z T 0 i R m l s b E N v b H V t b l R 5 c G V z I i B W Y W x 1 Z T 0 i c 0 F B W U c i I C 8 + P E V u d H J 5 I F R 5 c G U 9 I k Z p b G x M Y X N 0 V X B k Y X R l Z C I g V m F s d W U 9 I m Q y M D I z L T A x L T A 1 V D E 5 O j U 4 O j E 2 L j U 0 N T k z O T B a I i A v P j x F b n R y e S B U e X B l P S J O Y X Z p Z 2 F 0 a W 9 u U 3 R l c E 5 h b W U i I F Z h b H V l P S J z T m F 2 Z W d h w 6 f D o 2 8 i I C 8 + P E V u d H J 5 I F R 5 c G U 9 I k 5 h b W V V c G R h d G V k Q W Z 0 Z X J G a W x s I i B W Y W x 1 Z T 0 i b D E i I C 8 + P E V u d H J 5 I F R 5 c G U 9 I l J l c 3 V s d F R 5 c G U i I F Z h b H V l P S J z R X h j Z X B 0 a W 9 u I i A v P j x F b n R y e S B U e X B l P S J C d W Z m Z X J O Z X h 0 U m V m c m V z a C I g V m F s d W U 9 I m w x I i A v P j x F b n R y e S B U e X B l P S J G a W x s Z W R D b 2 1 w b G V 0 Z V J l c 3 V s d F R v V 2 9 y a 3 N o Z W V 0 I i B W Y W x 1 Z T 0 i b D E i I C 8 + P E V u d H J 5 I F R 5 c G U 9 I k Z p b G x F c n J v c k N v Z G U i I F Z h b H V l P S J z V W 5 r b m 9 3 b i I g L z 4 8 R W 5 0 c n k g V H l w Z T 0 i R m l s b E V y c m 9 y Q 2 9 1 b n Q i I F Z h b H V l P S J s M C I g L z 4 8 R W 5 0 c n k g V H l w Z T 0 i Q W R k Z W R U b 0 R h d G F N b 2 R l b C I g V m F s d W U 9 I m w w I i A v P j x F b n R y e S B U e X B l P S J G a W x s Q 2 9 1 b n Q i I F Z h b H V l P S J s O T U i I C 8 + P E V u d H J 5 I F R 5 c G U 9 I k Z p b G x U b 0 R h d G F N b 2 R l b E V u Y W J s Z W Q i I F Z h b H V l P S J s M C I g L z 4 8 R W 5 0 c n k g V H l w Z T 0 i R m l s b E 9 i a m V j d F R 5 c G U i I F Z h b H V l P S J z Q 2 9 u b m V j d G l v b k 9 u b H k i I C 8 + P E V u d H J 5 I F R 5 c G U 9 I l F 1 Z X J 5 S U Q i I F Z h b H V l P S J z O G J k O G Z m N W Q t N m U x Y S 0 0 M G U 0 L T k x N z E t M G Z k N z M 0 Y 2 R m Z W U w I i A v P j x F b n R y e S B U e X B l P S J G a W x s Q 2 9 s d W 1 u T m F t Z X M i I F Z h b H V l P S J z W y Z x d W 9 0 O 0 N v b H V t b j I m c X V v d D s s J n F 1 b 3 Q 7 V G V 4 d G 8 g Q W 5 0 Z X M g Z G 8 g R G V s a W 1 p d G F k b 3 I m c X V v d D s s J n F 1 b 3 Q 7 V G V 4 d G 8 g Q X D D s 3 M g b y B E Z W x p b W l 0 Y W R v c i Z x d W 9 0 O 1 0 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1 R l b W F z I E 1 h d G V y a W F p c y A o M y k v V G V t Y X M g T W F 0 Z X J p Y W l z I C g z K V 9 T a G V l d C 5 7 Q 2 9 s d W 1 u M i w x f S Z x d W 9 0 O y w m c X V v d D t T Z W N 0 a W 9 u M S 9 U Z W 1 h c y B N Y X R l c m l h a X M g K D M p L 1 R l e H R v I E l u c 2 V y a W R v I E F u d G V z I G R v I E R l b G l t a X R h Z G 9 y L n t U Z X h 0 b y B B b n R l c y B k b y B E Z W x p b W l 0 Y W R v c i w x f S Z x d W 9 0 O y w m c X V v d D t T Z W N 0 a W 9 u M S 9 U Z W 1 h c y B N Y X R l c m l h a X M g K D M p L 1 R l e H R v I E l u c 2 V y a W R v I E F w w 7 N z I G 8 g R G V s a W 1 p d G F k b 3 I u e 1 R l e H R v I E F w w 7 N z I G 8 g R G V s a W 1 p d G F k b 3 I s M n 0 m c X V v d D t d L C Z x d W 9 0 O 0 N v b H V t b k N v d W 5 0 J n F 1 b 3 Q 7 O j M s J n F 1 b 3 Q 7 S 2 V 5 Q 2 9 s d W 1 u T m F t Z X M m c X V v d D s 6 W 1 0 s J n F 1 b 3 Q 7 Q 2 9 s d W 1 u S W R l b n R p d G l l c y Z x d W 9 0 O z p b J n F 1 b 3 Q 7 U 2 V j d G l v b j E v V G V t Y X M g T W F 0 Z X J p Y W l z I C g z K S 9 U Z W 1 h c y B N Y X R l c m l h a X M g K D M p X 1 N o Z W V 0 L n t D b 2 x 1 b W 4 y L D F 9 J n F 1 b 3 Q 7 L C Z x d W 9 0 O 1 N l Y 3 R p b 2 4 x L 1 R l b W F z I E 1 h d G V y a W F p c y A o M y k v V G V 4 d G 8 g S W 5 z Z X J p Z G 8 g Q W 5 0 Z X M g Z G 8 g R G V s a W 1 p d G F k b 3 I u e 1 R l e H R v I E F u d G V z I G R v I E R l b G l t a X R h Z G 9 y L D F 9 J n F 1 b 3 Q 7 L C Z x d W 9 0 O 1 N l Y 3 R p b 2 4 x L 1 R l b W F z I E 1 h d G V y a W F p c y A o M y k v V G V 4 d G 8 g S W 5 z Z X J p Z G 8 g Q X D D s 3 M g b y B E Z W x p b W l 0 Y W R v c i 5 7 V G V 4 d G 8 g Q X D D s 3 M g b y B E Z W x p b W l 0 Y W R v c i w y f S Z x d W 9 0 O 1 0 s J n F 1 b 3 Q 7 U m V s Y X R p b 2 5 z a G l w S W 5 m b y Z x d W 9 0 O z p b X X 0 i I C 8 + P C 9 T d G F i b G V F b n R y a W V z P j w v S X R l b T 4 8 S X R l b T 4 8 S X R l b U x v Y 2 F 0 a W 9 u P j x J d G V t V H l w Z T 5 G b 3 J t d W x h P C 9 J d G V t V H l w Z T 4 8 S X R l b V B h d G g + U 2 V j d G l v b j E v V G V t Y X M l M j B N Y X R l c m l h a X M l M j A t J T I w U G 9 3 Z X I l M j B R d W V y e S 9 G b 2 5 0 Z T w v S X R l b V B h d G g + P C 9 J d G V t T G 9 j Y X R p b 2 4 + P F N 0 Y W J s Z U V u d H J p Z X M g L z 4 8 L 0 l 0 Z W 0 + P E l 0 Z W 0 + P E l 0 Z W 1 M b 2 N h d G l v b j 4 8 S X R l b V R 5 c G U + R m 9 y b X V s Y T w v S X R l b V R 5 c G U + P E l 0 Z W 1 Q Y X R o P l N l Y 3 R p b 2 4 x L 1 R l b W F z J T I w T W F 0 Z X J p Y W l z J T I w L S U y M F B v d 2 V y J T I w U X V l c n k v V G V t Y X M l M j B N Y X R l c m l h a X M l M j A o M y l f U 2 h l Z X Q 8 L 0 l 0 Z W 1 Q Y X R o P j w v S X R l b U x v Y 2 F 0 a W 9 u P j x T d G F i b G V F b n R y a W V z I C 8 + P C 9 J d G V t P j x J d G V t P j x J d G V t T G 9 j Y X R p b 2 4 + P E l 0 Z W 1 U e X B l P k Z v c m 1 1 b G E 8 L 0 l 0 Z W 1 U e X B l P j x J d G V t U G F 0 a D 5 T Z W N 0 a W 9 u M S 9 U Z W 1 h c y U y M E 1 h d G V y a W F p c y U y M C 0 l M j B Q b 3 d l c i U y M F F 1 Z X J 5 L 0 N v b H V u Y X M l M j B S Z W 1 v d m l k Y X M 8 L 0 l 0 Z W 1 Q Y X R o P j w v S X R l b U x v Y 2 F 0 a W 9 u P j x T d G F i b G V F b n R y a W V z I C 8 + P C 9 J d G V t P j x J d G V t P j x J d G V t T G 9 j Y X R p b 2 4 + P E l 0 Z W 1 U e X B l P k Z v c m 1 1 b G E 8 L 0 l 0 Z W 1 U e X B l P j x J d G V t U G F 0 a D 5 T Z W N 0 a W 9 u M S 9 U Z W 1 h c y U y M E 1 h d G V y a W F p c y U y M C 0 l M j B Q b 3 d l c i U y M F F 1 Z X J 5 L 0 x p b m h h c y U y M F B y a W 5 j a X B h a X M l M j B S Z W 1 v d m l k Y X M 8 L 0 l 0 Z W 1 Q Y X R o P j w v S X R l b U x v Y 2 F 0 a W 9 u P j x T d G F i b G V F b n R y a W V z I C 8 + P C 9 J d G V t P j x J d G V t P j x J d G V t T G 9 j Y X R p b 2 4 + P E l 0 Z W 1 U e X B l P k Z v c m 1 1 b G E 8 L 0 l 0 Z W 1 U e X B l P j x J d G V t U G F 0 a D 5 T Z W N 0 a W 9 u M S 9 U Z W 1 h c y U y M E 1 h d G V y a W F p c y U y M C 0 l M j B Q b 3 d l c i U y M F F 1 Z X J 5 L 1 R l e H R v J T I w S W 5 z Z X J p Z G 8 l M j B B b n R l c y U y M G R v J T I w R G V s a W 1 p d G F k b 3 I 8 L 0 l 0 Z W 1 Q Y X R o P j w v S X R l b U x v Y 2 F 0 a W 9 u P j x T d G F i b G V F b n R y a W V z I C 8 + P C 9 J d G V t P j x J d G V t P j x J d G V t T G 9 j Y X R p b 2 4 + P E l 0 Z W 1 U e X B l P k Z v c m 1 1 b G E 8 L 0 l 0 Z W 1 U e X B l P j x J d G V t U G F 0 a D 5 T Z W N 0 a W 9 u M S 9 U Z W 1 h c y U y M E 1 h d G V y a W F p c y U y M C 0 l M j B Q b 3 d l c i U y M F F 1 Z X J 5 L 1 R l e H R v J T I w S W 5 z Z X J p Z G 8 l M j B B c C V D M y V C M 3 M l M j B v J T I w R G V s a W 1 p d G F k b 3 I 8 L 0 l 0 Z W 1 Q Y X R o P j w v S X R l b U x v Y 2 F 0 a W 9 u P j x T d G F i b G V F b n R y a W V z I C 8 + P C 9 J d G V t P j x J d G V t P j x J d G V t T G 9 j Y X R p b 2 4 + P E l 0 Z W 1 U e X B l P k Z v c m 1 1 b G E 8 L 0 l 0 Z W 1 U e X B l P j x J d G V t U G F 0 a D 5 T Z W N 0 a W 9 u M S 9 U Y W J l b G 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H D p 8 O j b y I g L z 4 8 R W 5 0 c n k g V H l w Z T 0 i R m l s b G V k Q 2 9 t c G x l d G V S Z X N 1 b H R U b 1 d v c m t z a G V l d C I g V m F s d W U 9 I m w x I i A v P j x F b n R y e S B U e X B l P S J S Z W x h d G l v b n N o a X B J b m Z v Q 2 9 u d G F p b m V y I i B W Y W x 1 Z T 0 i c 3 s m c X V v d D t j b 2 x 1 b W 5 D b 3 V u d C Z x d W 9 0 O z o z L C Z x d W 9 0 O 2 t l e U N v b H V t b k 5 h b W V z J n F 1 b 3 Q 7 O l t d L C Z x d W 9 0 O 3 F 1 Z X J 5 U m V s Y X R p b 2 5 z a G l w c y Z x d W 9 0 O z p b X S w m c X V v d D t j b 2 x 1 b W 5 J Z G V u d G l 0 a W V z J n F 1 b 3 Q 7 O l s m c X V v d D t T Z W N 0 a W 9 u M S 9 U Y W J l b G E x L 1 R l e H R v I E F w Y X J h Z G 8 u e 0 l u Z G l j Y W R v c i 8 g R G l z Y 2 x v c 3 V y Z S 8 g Q 2 9 u d G X D u m R v I E d S S S w w f S Z x d W 9 0 O y w m c X V v d D t T Z W N 0 a W 9 u M S 9 U Y W J l b G E x L 1 R l e H R v I E F w Y X J h Z G 8 u e 0 5 v b W U g Z G E g T m 9 y b W E s M X 0 m c X V v d D s s J n F 1 b 3 Q 7 U 2 V j d G l v b j E v V G F i Z W x h M S 9 D b 2 x 1 b m E g T W V z Y 2 x h Z G E g S W 5 z Z X J p Z G E u e 0 1 l c 2 N s Y W R v L D J 9 J n F 1 b 3 Q 7 X S w m c X V v d D t D b 2 x 1 b W 5 D b 3 V u d C Z x d W 9 0 O z o z L C Z x d W 9 0 O 0 t l e U N v b H V t b k 5 h b W V z J n F 1 b 3 Q 7 O l t d L C Z x d W 9 0 O 0 N v b H V t b k l k Z W 5 0 a X R p Z X M m c X V v d D s 6 W y Z x d W 9 0 O 1 N l Y 3 R p b 2 4 x L 1 R h Y m V s Y T E v V G V 4 d G 8 g Q X B h c m F k b y 5 7 S W 5 k a W N h Z G 9 y L y B E a X N j b G 9 z d X J l L y B D b 2 5 0 Z c O 6 Z G 8 g R 1 J J L D B 9 J n F 1 b 3 Q 7 L C Z x d W 9 0 O 1 N l Y 3 R p b 2 4 x L 1 R h Y m V s Y T E v V G V 4 d G 8 g Q X B h c m F k b y 5 7 T m 9 t Z S B k Y S B O b 3 J t Y S w x f S Z x d W 9 0 O y w m c X V v d D t T Z W N 0 a W 9 u M S 9 U Y W J l b G E x L 0 N v b H V u Y S B N Z X N j b G F k Y S B J b n N l c m l k Y S 5 7 T W V z Y 2 x h Z G 8 s M n 0 m c X V v d D t d L C Z x d W 9 0 O 1 J l b G F 0 a W 9 u c 2 h p c E l u Z m 8 m c X V v d D s 6 W 1 1 9 I i A v P j x F b n R y e S B U e X B l P S J G a W x s U 3 R h d H V z I i B W Y W x 1 Z T 0 i c 0 N v b X B s Z X R l I i A v P j x F b n R y e S B U e X B l P S J G a W x s Q 2 9 s d W 1 u T m F t Z X M i I F Z h b H V l P S J z W y Z x d W 9 0 O 0 l u Z G l j Y W R v c i 8 g R G l z Y 2 x v c 3 V y Z S 8 g Q 2 9 u d G X D u m R v I E d S S S Z x d W 9 0 O y w m c X V v d D t O b 2 1 l I G R h I E 5 v c m 1 h J n F 1 b 3 Q 7 L C Z x d W 9 0 O 0 1 l c 2 N s Y W R v J n F 1 b 3 Q 7 X S I g L z 4 8 R W 5 0 c n k g V H l w Z T 0 i R m l s b E N v b H V t b l R 5 c G V z I i B W Y W x 1 Z T 0 i c 0 J n W U c i I C 8 + P E V u d H J 5 I F R 5 c G U 9 I k Z p b G x M Y X N 0 V X B k Y X R l Z C I g V m F s d W U 9 I m Q y M D I z L T A y L T A y V D E 0 O j M 0 O j Q y L j M 5 M z I z M j d a I i A v P j x F b n R y e S B U e X B l P S J G a W x s R X J y b 3 J D b 3 V u d C I g V m F s d W U 9 I m w w I i A v P j x F b n R y e S B U e X B l P S J G a W x s R X J y b 3 J D b 2 R l I i B W Y W x 1 Z T 0 i c 1 V u a 2 5 v d 2 4 i I C 8 + P E V u d H J 5 I F R 5 c G U 9 I k Z p b G x D b 3 V u d C I g V m F s d W U 9 I m w x M T c i I C 8 + P E V u d H J 5 I F R 5 c G U 9 I k F k Z G V k V G 9 E Y X R h T W 9 k Z W w i I F Z h b H V l P S J s M C I g L z 4 8 R W 5 0 c n k g V H l w Z T 0 i U X V l c n l J R C I g V m F s d W U 9 I n M z Z D J i N T g y M y 1 l M z F l L T Q y Z W M t Y T Y z N i 0 y M m Q w Z T I 1 N D k 0 Y z k i I C 8 + P C 9 T d G F i b G V F b n R y a W V z P j w v S X R l b T 4 8 S X R l b T 4 8 S X R l b U x v Y 2 F 0 a W 9 u P j x J d G V t V H l w Z T 5 G b 3 J t d W x h P C 9 J d G V t V H l w Z T 4 8 S X R l b V B h d G g + U 2 V j d G l v b j E v V G F i Z W x h M S 9 G b 2 5 0 Z T w v S X R l b V B h d G g + P C 9 J d G V t T G 9 j Y X R p b 2 4 + P F N 0 Y W J s Z U V u d H J p Z X M g L z 4 8 L 0 l 0 Z W 0 + P E l 0 Z W 0 + P E l 0 Z W 1 M b 2 N h d G l v b j 4 8 S X R l b V R 5 c G U + R m 9 y b X V s Y T w v S X R l b V R 5 c G U + P E l 0 Z W 1 Q Y X R o P l N l Y 3 R p b 2 4 x L 1 R h Y m V s Y T E v V G l w b y U y M E F s d G V y Y W R v P C 9 J d G V t U G F 0 a D 4 8 L 0 l 0 Z W 1 M b 2 N h d G l v b j 4 8 U 3 R h Y m x l R W 5 0 c m l l c y A v P j w v S X R l b T 4 8 S X R l b T 4 8 S X R l b U x v Y 2 F 0 a W 9 u P j x J d G V t V H l w Z T 5 G b 3 J t d W x h P C 9 J d G V t V H l w Z T 4 8 S X R l b V B h d G g + U 2 V j d G l v b j E v V G F i Z W x h M S 9 D b 2 x 1 b m F z J T I w U m V t b 3 Z p Z G F z P C 9 J d G V t U G F 0 a D 4 8 L 0 l 0 Z W 1 M b 2 N h d G l v b j 4 8 U 3 R h Y m x l R W 5 0 c m l l c y A v P j w v S X R l b T 4 8 S X R l b T 4 8 S X R l b U x v Y 2 F 0 a W 9 u P j x J d G V t V H l w Z T 5 G b 3 J t d W x h P C 9 J d G V t V H l w Z T 4 8 S X R l b V B h d G g + U 2 V j d G l v b j E v V G F i Z W x h M S 9 U Z X h 0 b y U y M E V 4 d H J h J U M z J U F E Z G 8 l M j B B b n R l c y U y M G R v J T I w R G V s a W 1 p d G F k b 3 I 8 L 0 l 0 Z W 1 Q Y X R o P j w v S X R l b U x v Y 2 F 0 a W 9 u P j x T d G F i b G V F b n R y a W V z I C 8 + P C 9 J d G V t P j x J d G V t P j x J d G V t T G 9 j Y X R p b 2 4 + P E l 0 Z W 1 U e X B l P k Z v c m 1 1 b G E 8 L 0 l 0 Z W 1 U e X B l P j x J d G V t U G F 0 a D 5 T Z W N 0 a W 9 u M S 9 U Y W J l b G E x L 1 R l e H R v J T I w Q X B h c m F k b z w v S X R l b V B h d G g + P C 9 J d G V t T G 9 j Y X R p b 2 4 + P F N 0 Y W J s Z U V u d H J p Z X M g L z 4 8 L 0 l 0 Z W 0 + P E l 0 Z W 0 + P E l 0 Z W 1 M b 2 N h d G l v b j 4 8 S X R l b V R 5 c G U + R m 9 y b X V s Y T w v S X R l b V R 5 c G U + P E l 0 Z W 1 Q Y X R o P l N l Y 3 R p b 2 4 x L 1 R h Y m V s Y T E v Q 2 9 s d W 5 h J T I w T W V z Y 2 x h Z G E l M j B J b n N l c m l k Y T w v S X R l b V B h d G g + P C 9 J d G V t T G 9 j Y X R p b 2 4 + P F N 0 Y W J s Z U V u d H J p Z X M g L z 4 8 L 0 l 0 Z W 0 + P C 9 J d G V t c z 4 8 L 0 x v Y 2 F s U G F j a 2 F n Z U 1 l d G F k Y X R h R m l s Z T 4 W A A A A U E s F B g A A A A A A A A A A A A A A A A A A A A A A A N o A A A A B A A A A 0 I y d 3 w E V 0 R G M e g D A T 8 K X 6 w E A A A C L Y E H L e 8 e X T J e a r r v K M + 5 4 A A A A A A I A A A A A A A N m A A D A A A A A E A A A A C V Y f 6 Y M g a H Q K U q K / o I w q W g A A A A A B I A A A K A A A A A Q A A A A D M 6 B u D Z Z b j 0 e i Z 3 Y k / o n j F A A A A D w F k A A F A d y 8 g T 3 i W f 8 Y X B I D r D b 9 X z y 8 8 t a k p a E F K s c s x j / y z s 1 f A v 5 d I G t t I H W 6 2 T D S i V y L N O N 6 2 B j L m J m + z 3 s F p / 1 5 8 b h m J T M R + h m C E p a 0 x Q A A A A 0 y m O A 4 t p 4 0 V b l E E 4 9 G H w t k e W p / w = = < / D a t a M a s h u p > 
</file>

<file path=customXml/itemProps1.xml><?xml version="1.0" encoding="utf-8"?>
<ds:datastoreItem xmlns:ds="http://schemas.openxmlformats.org/officeDocument/2006/customXml" ds:itemID="{7C640A7B-3B91-4E27-8F90-E28EA2B1EB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afe71dc-28be-4b41-8347-5e4c1579025b"/>
    <ds:schemaRef ds:uri="443515ea-cc60-4981-a1f8-24bbf4a785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ACE959-BF6B-4140-AC3A-2FB44AF25FED}">
  <ds:schemaRefs>
    <ds:schemaRef ds:uri="http://schemas.microsoft.com/sharepoint/v3/contenttype/forms"/>
  </ds:schemaRefs>
</ds:datastoreItem>
</file>

<file path=customXml/itemProps3.xml><?xml version="1.0" encoding="utf-8"?>
<ds:datastoreItem xmlns:ds="http://schemas.openxmlformats.org/officeDocument/2006/customXml" ds:itemID="{214E5498-7408-4618-8D80-6BC1DEE7A592}">
  <ds:schemaRefs>
    <ds:schemaRef ds:uri="http://schemas.microsoft.com/sharepoint/v3"/>
    <ds:schemaRef ds:uri="443515ea-cc60-4981-a1f8-24bbf4a78597"/>
    <ds:schemaRef ds:uri="http://schemas.microsoft.com/office/2006/documentManagement/types"/>
    <ds:schemaRef ds:uri="http://purl.org/dc/dcmitype/"/>
    <ds:schemaRef ds:uri="http://www.w3.org/XML/1998/namespace"/>
    <ds:schemaRef ds:uri="http://purl.org/dc/elements/1.1/"/>
    <ds:schemaRef ds:uri="http://schemas.microsoft.com/office/infopath/2007/PartnerControls"/>
    <ds:schemaRef ds:uri="http://purl.org/dc/terms/"/>
    <ds:schemaRef ds:uri="http://schemas.openxmlformats.org/package/2006/metadata/core-properties"/>
    <ds:schemaRef ds:uri="dafe71dc-28be-4b41-8347-5e4c1579025b"/>
    <ds:schemaRef ds:uri="http://schemas.microsoft.com/office/2006/metadata/properties"/>
  </ds:schemaRefs>
</ds:datastoreItem>
</file>

<file path=customXml/itemProps4.xml><?xml version="1.0" encoding="utf-8"?>
<ds:datastoreItem xmlns:ds="http://schemas.openxmlformats.org/officeDocument/2006/customXml" ds:itemID="{F5A119E6-073C-4EB9-B767-2EAD2C06E8FD}">
  <ds:schemaRefs>
    <ds:schemaRef ds:uri="http://schemas.microsoft.com/DataMashup"/>
  </ds:schemaRefs>
</ds:datastoreItem>
</file>

<file path=docMetadata/LabelInfo.xml><?xml version="1.0" encoding="utf-8"?>
<clbl:labelList xmlns:clbl="http://schemas.microsoft.com/office/2020/mipLabelMetadata">
  <clbl:label id="{340ed6a7-0f03-43d9-901d-02d4a7e408aa}" enabled="1" method="Privileged" siteId="{7893571b-6c2c-4cef-b4da-7d4b266a062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29</vt:i4>
      </vt:variant>
      <vt:variant>
        <vt:lpstr>Intervalos Nomeados</vt:lpstr>
      </vt:variant>
      <vt:variant>
        <vt:i4>2</vt:i4>
      </vt:variant>
    </vt:vector>
  </HeadingPairs>
  <TitlesOfParts>
    <vt:vector size="31" baseType="lpstr">
      <vt:lpstr>Cover</vt:lpstr>
      <vt:lpstr>Home</vt:lpstr>
      <vt:lpstr>References</vt:lpstr>
      <vt:lpstr>Content</vt:lpstr>
      <vt:lpstr>Advances</vt:lpstr>
      <vt:lpstr>Material Topics</vt:lpstr>
      <vt:lpstr>Economic</vt:lpstr>
      <vt:lpstr>Economic Data</vt:lpstr>
      <vt:lpstr>Economic Data Backup</vt:lpstr>
      <vt:lpstr>Environmental</vt:lpstr>
      <vt:lpstr>Environmental Data</vt:lpstr>
      <vt:lpstr>Environmental Data Backup</vt:lpstr>
      <vt:lpstr>Social</vt:lpstr>
      <vt:lpstr>Social Data</vt:lpstr>
      <vt:lpstr>Social Data Backup</vt:lpstr>
      <vt:lpstr>Frameworks</vt:lpstr>
      <vt:lpstr>ICMM principles</vt:lpstr>
      <vt:lpstr>ICMM Report</vt:lpstr>
      <vt:lpstr>ICMM | Subject Matters</vt:lpstr>
      <vt:lpstr>GRI index</vt:lpstr>
      <vt:lpstr>SASB index</vt:lpstr>
      <vt:lpstr>TNFD</vt:lpstr>
      <vt:lpstr>WEF</vt:lpstr>
      <vt:lpstr>WEF Backup</vt:lpstr>
      <vt:lpstr>TNFD Backup</vt:lpstr>
      <vt:lpstr>ICMM Social &amp; Economic</vt:lpstr>
      <vt:lpstr>Responsible Sourcing</vt:lpstr>
      <vt:lpstr>Swiss Code</vt:lpstr>
      <vt:lpstr>Premises Base</vt:lpstr>
      <vt:lpstr>Advances!_ftn1</vt:lpstr>
      <vt:lpstr>Advances!_ftn2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Carla Nin</dc:creator>
  <cp:keywords/>
  <dc:description/>
  <cp:lastModifiedBy>Caroline Ferraz</cp:lastModifiedBy>
  <cp:revision/>
  <dcterms:created xsi:type="dcterms:W3CDTF">2021-02-12T19:22:43Z</dcterms:created>
  <dcterms:modified xsi:type="dcterms:W3CDTF">2025-04-12T00:49:21Z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0x0101004068D86B5748DC41BF75C2EB0E9BD742</vt:lpwstr>
  </property>
  <property fmtid="{D5CDD505-2E9C-101B-9397-08002B2CF9AE}" pid="3" name="MediaServiceImageTags">
    <vt:lpwstr/>
  </property>
</Properties>
</file>